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22159CD2-6831-4CD4-9447-3984DB7FCBAA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熊本" sheetId="723" r:id="rId1"/>
  </sheets>
  <definedNames>
    <definedName name="_xlnm._FilterDatabase" localSheetId="0" hidden="1">熊本!$A$10:$L$73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熊本!$A$1:$L$81</definedName>
    <definedName name="Z_12B79591_0D7E_424A_BCB9_01520579CC20_.wvu.PrintArea" localSheetId="0" hidden="1">熊本!$B$1:$L$81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L73" i="723" l="1"/>
  <c r="K73" i="723"/>
  <c r="G73" i="723"/>
  <c r="F73" i="723"/>
  <c r="C71" i="723"/>
  <c r="C69" i="723"/>
  <c r="C64" i="723"/>
  <c r="C52" i="723"/>
  <c r="C34" i="723"/>
  <c r="C23" i="723"/>
  <c r="C16" i="723"/>
  <c r="D5" i="723"/>
  <c r="D3" i="723"/>
</calcChain>
</file>

<file path=xl/sharedStrings.xml><?xml version="1.0" encoding="utf-8"?>
<sst xmlns="http://schemas.openxmlformats.org/spreadsheetml/2006/main" count="246" uniqueCount="242">
  <si>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</si>
  <si>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</si>
  <si>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</si>
  <si>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</si>
  <si>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</si>
  <si>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</si>
  <si>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</si>
  <si>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</si>
  <si>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</si>
  <si>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</si>
  <si>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折込部数</t>
  </si>
  <si>
    <t>配布町丁</t>
  </si>
  <si>
    <t>No.</t>
    <phoneticPr fontId="77"/>
  </si>
  <si>
    <t>実施部数</t>
    <rPh sb="0" eb="2">
      <t>ジッシ</t>
    </rPh>
    <rPh sb="2" eb="4">
      <t>ブスウ</t>
    </rPh>
    <phoneticPr fontId="84"/>
  </si>
  <si>
    <t>戸建部数</t>
    <rPh sb="0" eb="2">
      <t>コダテ</t>
    </rPh>
    <rPh sb="2" eb="4">
      <t>ブスウ</t>
    </rPh>
    <phoneticPr fontId="69"/>
  </si>
  <si>
    <t>集合部数</t>
    <rPh sb="0" eb="2">
      <t>シュウゴウ</t>
    </rPh>
    <rPh sb="2" eb="4">
      <t>ブスウ</t>
    </rPh>
    <phoneticPr fontId="69"/>
  </si>
  <si>
    <t>熊本市
北区</t>
    <rPh sb="0" eb="3">
      <t>クマモトシ</t>
    </rPh>
    <rPh sb="4" eb="6">
      <t>キタク</t>
    </rPh>
    <phoneticPr fontId="77"/>
  </si>
  <si>
    <t>熊本市
西区</t>
    <rPh sb="0" eb="3">
      <t>クマモトシ</t>
    </rPh>
    <rPh sb="4" eb="6">
      <t>ニシク</t>
    </rPh>
    <phoneticPr fontId="77"/>
  </si>
  <si>
    <t>熊本市
中央区</t>
    <rPh sb="0" eb="3">
      <t>クマモトシ</t>
    </rPh>
    <rPh sb="4" eb="7">
      <t>チュウオウク</t>
    </rPh>
    <phoneticPr fontId="77"/>
  </si>
  <si>
    <t>熊本市
東区</t>
    <rPh sb="0" eb="3">
      <t>クマモトシ</t>
    </rPh>
    <rPh sb="4" eb="6">
      <t>ヒガシク</t>
    </rPh>
    <phoneticPr fontId="77"/>
  </si>
  <si>
    <t>熊本市
南区</t>
    <rPh sb="0" eb="3">
      <t>クマモトシ</t>
    </rPh>
    <rPh sb="4" eb="6">
      <t>ミナミク</t>
    </rPh>
    <phoneticPr fontId="77"/>
  </si>
  <si>
    <t>菊池郡</t>
  </si>
  <si>
    <t>合志市</t>
  </si>
  <si>
    <t>北１</t>
  </si>
  <si>
    <t>北2</t>
  </si>
  <si>
    <t>北3</t>
  </si>
  <si>
    <t>北4</t>
  </si>
  <si>
    <t>北5</t>
  </si>
  <si>
    <t>北6</t>
  </si>
  <si>
    <t>北7</t>
  </si>
  <si>
    <t>武蔵ヶ丘1～9</t>
  </si>
  <si>
    <t>北8</t>
  </si>
  <si>
    <t>西1</t>
  </si>
  <si>
    <t>二本木1～5</t>
  </si>
  <si>
    <t>西2</t>
  </si>
  <si>
    <t>西3</t>
  </si>
  <si>
    <t>西4</t>
  </si>
  <si>
    <t>西5</t>
  </si>
  <si>
    <t>西6</t>
  </si>
  <si>
    <t>西7</t>
  </si>
  <si>
    <t>中央1</t>
  </si>
  <si>
    <t>中央2</t>
  </si>
  <si>
    <t>中央3</t>
  </si>
  <si>
    <t>中央4</t>
  </si>
  <si>
    <t>中央5</t>
  </si>
  <si>
    <t>中央6</t>
  </si>
  <si>
    <t>妙体寺町、北千反畑町、南千反畑町、東子飼町、西子飼町、井川淵町</t>
  </si>
  <si>
    <t>中央7</t>
  </si>
  <si>
    <t>中央8</t>
  </si>
  <si>
    <t>中央9</t>
  </si>
  <si>
    <t>本荘2～6、弥生町</t>
  </si>
  <si>
    <t>中央10</t>
  </si>
  <si>
    <t>中央11</t>
  </si>
  <si>
    <t>大江1～6、白山3、大江本町</t>
  </si>
  <si>
    <t>中央12</t>
  </si>
  <si>
    <t>国府本町、国府3・4、岡田町、白山1・2、菅原町</t>
  </si>
  <si>
    <t>中央13</t>
  </si>
  <si>
    <t>水前寺1・2、出水1・2、国府1・2、水前寺公園</t>
  </si>
  <si>
    <t>中央14</t>
  </si>
  <si>
    <t>中央15</t>
  </si>
  <si>
    <t>中央16</t>
  </si>
  <si>
    <t>中央17</t>
  </si>
  <si>
    <t>中央18</t>
  </si>
  <si>
    <t>新大江1～3、渡鹿1～8、水前寺1・3、大江1・2</t>
  </si>
  <si>
    <t>中央19</t>
  </si>
  <si>
    <t>東1</t>
  </si>
  <si>
    <t>東2</t>
  </si>
  <si>
    <t>御領1～3、西原3、八反田1・2、長嶺西1・2、長嶺南1・2</t>
  </si>
  <si>
    <t>東3</t>
  </si>
  <si>
    <t>東4</t>
  </si>
  <si>
    <t>新南部1～6、下南部1～3、西原1・2、保田窪3～5、保田窪本町、八反田1、渡鹿8・9</t>
  </si>
  <si>
    <t>東5</t>
  </si>
  <si>
    <t>東6</t>
  </si>
  <si>
    <t>東7</t>
  </si>
  <si>
    <t>東8</t>
  </si>
  <si>
    <t>東町3・4、東本町</t>
  </si>
  <si>
    <t>東9</t>
  </si>
  <si>
    <t>花立1～4、桜木1～5、昭和町、東本町</t>
  </si>
  <si>
    <t>東10</t>
  </si>
  <si>
    <t>東11</t>
  </si>
  <si>
    <t>東12</t>
  </si>
  <si>
    <t>東13</t>
  </si>
  <si>
    <t>東14</t>
  </si>
  <si>
    <t>東15</t>
  </si>
  <si>
    <t>南1</t>
  </si>
  <si>
    <t>南2</t>
  </si>
  <si>
    <t>良町1～5、田井島2・3</t>
  </si>
  <si>
    <t>南3</t>
  </si>
  <si>
    <t>南4</t>
  </si>
  <si>
    <t>南5</t>
  </si>
  <si>
    <t>南6</t>
  </si>
  <si>
    <t>近見7・8、南高江1～4、合志1、白藤2</t>
  </si>
  <si>
    <t>南7</t>
  </si>
  <si>
    <t>南8</t>
  </si>
  <si>
    <t>菊陽町</t>
  </si>
  <si>
    <t>合志市１</t>
  </si>
  <si>
    <t>合志市２</t>
  </si>
  <si>
    <t>益城町</t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</si>
  <si>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</si>
  <si>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</si>
  <si>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小校区（参考）</t>
    <rPh sb="0" eb="1">
      <t>ショウ</t>
    </rPh>
    <rPh sb="1" eb="3">
      <t>コウク</t>
    </rPh>
    <rPh sb="4" eb="6">
      <t>サンコウ</t>
    </rPh>
    <phoneticPr fontId="77"/>
  </si>
  <si>
    <t>リビング熊本</t>
    <rPh sb="4" eb="6">
      <t>クマモト</t>
    </rPh>
    <phoneticPr fontId="72"/>
  </si>
  <si>
    <t>広安西・広安・益城中央</t>
    <rPh sb="0" eb="2">
      <t>ヒロヤス</t>
    </rPh>
    <rPh sb="2" eb="3">
      <t>ニシ</t>
    </rPh>
    <rPh sb="4" eb="6">
      <t>ヒロヤス</t>
    </rPh>
    <rPh sb="7" eb="9">
      <t>マシキ</t>
    </rPh>
    <rPh sb="9" eb="11">
      <t>チュウオウ</t>
    </rPh>
    <phoneticPr fontId="69"/>
  </si>
  <si>
    <t>西合志南・西合志東</t>
    <rPh sb="0" eb="3">
      <t>ニシゴウシ</t>
    </rPh>
    <rPh sb="3" eb="4">
      <t>ミナミ</t>
    </rPh>
    <rPh sb="5" eb="8">
      <t>ニシゴウシ</t>
    </rPh>
    <rPh sb="8" eb="9">
      <t>ヒガシ</t>
    </rPh>
    <phoneticPr fontId="69"/>
  </si>
  <si>
    <t>合志南・南ヶ丘</t>
    <rPh sb="0" eb="2">
      <t>コウシ</t>
    </rPh>
    <rPh sb="2" eb="3">
      <t>ミナミ</t>
    </rPh>
    <rPh sb="4" eb="7">
      <t>ミナミガオカ</t>
    </rPh>
    <phoneticPr fontId="69"/>
  </si>
  <si>
    <t>②</t>
    <phoneticPr fontId="69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</si>
  <si>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</si>
  <si>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</si>
  <si>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</si>
  <si>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</si>
  <si>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</si>
  <si>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草葉町、上通町、水道町、安政町、中央街、下通2</t>
  </si>
  <si>
    <t>※1　⑥の菊陽町の小校区は「武蔵ヶ丘北・武蔵ヶ丘・菊陽西・菊陽北・菊陽中部」です。</t>
    <rPh sb="5" eb="7">
      <t>キクヨウ</t>
    </rPh>
    <rPh sb="7" eb="8">
      <t>チョウ</t>
    </rPh>
    <rPh sb="9" eb="10">
      <t>ショウ</t>
    </rPh>
    <rPh sb="10" eb="11">
      <t>コウ</t>
    </rPh>
    <rPh sb="11" eb="12">
      <t>ク</t>
    </rPh>
    <phoneticPr fontId="69"/>
  </si>
  <si>
    <t>サイズ ：</t>
    <phoneticPr fontId="72"/>
  </si>
  <si>
    <t>④</t>
    <phoneticPr fontId="69"/>
  </si>
  <si>
    <t>出水2～8、江津1、八王寺町　●東区出水4</t>
    <rPh sb="18" eb="20">
      <t>イズミ</t>
    </rPh>
    <phoneticPr fontId="69"/>
  </si>
  <si>
    <t>九品寺1～5、新屋敷1～3　</t>
  </si>
  <si>
    <t>支払日</t>
    <rPh sb="0" eb="3">
      <t>シハライビ</t>
    </rPh>
    <phoneticPr fontId="69"/>
  </si>
  <si>
    <t>※上記必要事項にご記入のうえ、会社印・ご担当者印の両方、またはいずれかに必ずご捺印ください</t>
    <phoneticPr fontId="69"/>
  </si>
  <si>
    <t>①</t>
    <phoneticPr fontId="69"/>
  </si>
  <si>
    <t>高平台</t>
    <phoneticPr fontId="69"/>
  </si>
  <si>
    <t>清水</t>
    <phoneticPr fontId="69"/>
  </si>
  <si>
    <t>城北</t>
    <phoneticPr fontId="69"/>
  </si>
  <si>
    <t>麻生田・楡木</t>
    <phoneticPr fontId="69"/>
  </si>
  <si>
    <t>楠</t>
    <phoneticPr fontId="69"/>
  </si>
  <si>
    <t>龍田・弓削</t>
    <phoneticPr fontId="69"/>
  </si>
  <si>
    <t>武蔵</t>
    <phoneticPr fontId="69"/>
  </si>
  <si>
    <t>川上</t>
    <phoneticPr fontId="69"/>
  </si>
  <si>
    <t>古町</t>
    <phoneticPr fontId="69"/>
  </si>
  <si>
    <t>白坪</t>
    <phoneticPr fontId="69"/>
  </si>
  <si>
    <t>城西</t>
    <phoneticPr fontId="69"/>
  </si>
  <si>
    <t>花園</t>
    <phoneticPr fontId="69"/>
  </si>
  <si>
    <t>池田</t>
    <phoneticPr fontId="69"/>
  </si>
  <si>
    <t>③</t>
    <phoneticPr fontId="69"/>
  </si>
  <si>
    <t>城東</t>
    <phoneticPr fontId="69"/>
  </si>
  <si>
    <t>慶徳</t>
    <phoneticPr fontId="69"/>
  </si>
  <si>
    <t>五福</t>
    <phoneticPr fontId="69"/>
  </si>
  <si>
    <t>一新</t>
    <phoneticPr fontId="69"/>
  </si>
  <si>
    <t>壺川</t>
    <phoneticPr fontId="69"/>
  </si>
  <si>
    <t>碩台</t>
    <phoneticPr fontId="69"/>
  </si>
  <si>
    <t>白川</t>
    <phoneticPr fontId="69"/>
  </si>
  <si>
    <t>春竹</t>
    <phoneticPr fontId="69"/>
  </si>
  <si>
    <t>本荘</t>
    <phoneticPr fontId="69"/>
  </si>
  <si>
    <t>向山</t>
    <phoneticPr fontId="69"/>
  </si>
  <si>
    <t>大江</t>
    <phoneticPr fontId="69"/>
  </si>
  <si>
    <t>白山</t>
    <phoneticPr fontId="69"/>
  </si>
  <si>
    <t>出水</t>
    <phoneticPr fontId="69"/>
  </si>
  <si>
    <t>出水南</t>
    <phoneticPr fontId="69"/>
  </si>
  <si>
    <t>帯山</t>
    <phoneticPr fontId="69"/>
  </si>
  <si>
    <t>帯山西</t>
    <phoneticPr fontId="69"/>
  </si>
  <si>
    <t>砂取</t>
    <phoneticPr fontId="69"/>
  </si>
  <si>
    <t>託麻原</t>
    <phoneticPr fontId="69"/>
  </si>
  <si>
    <t>黒髪</t>
    <phoneticPr fontId="69"/>
  </si>
  <si>
    <t>託麻北・託麻東</t>
    <phoneticPr fontId="69"/>
  </si>
  <si>
    <t>託麻西</t>
    <phoneticPr fontId="69"/>
  </si>
  <si>
    <t>託麻南・長嶺</t>
    <phoneticPr fontId="69"/>
  </si>
  <si>
    <t>西原</t>
    <phoneticPr fontId="69"/>
  </si>
  <si>
    <t>尾ノ上</t>
    <phoneticPr fontId="69"/>
  </si>
  <si>
    <t>月出</t>
    <phoneticPr fontId="69"/>
  </si>
  <si>
    <t>山ノ内</t>
    <phoneticPr fontId="69"/>
  </si>
  <si>
    <t>健軍東・東町</t>
    <phoneticPr fontId="69"/>
  </si>
  <si>
    <t>桜木・桜木東</t>
    <phoneticPr fontId="69"/>
  </si>
  <si>
    <t>秋津</t>
    <phoneticPr fontId="69"/>
  </si>
  <si>
    <t>若葉</t>
    <phoneticPr fontId="69"/>
  </si>
  <si>
    <t>泉ヶ丘</t>
    <phoneticPr fontId="69"/>
  </si>
  <si>
    <t>健軍</t>
    <phoneticPr fontId="69"/>
  </si>
  <si>
    <t>託麻東</t>
    <phoneticPr fontId="69"/>
  </si>
  <si>
    <t>画図</t>
    <phoneticPr fontId="69"/>
  </si>
  <si>
    <t>※1</t>
    <phoneticPr fontId="69"/>
  </si>
  <si>
    <t>⑦</t>
    <phoneticPr fontId="69"/>
  </si>
  <si>
    <t>⑧</t>
    <phoneticPr fontId="69"/>
  </si>
  <si>
    <t>上益城郡</t>
    <phoneticPr fontId="69"/>
  </si>
  <si>
    <t>※2　●印は２市区町にまたがります。</t>
    <phoneticPr fontId="69"/>
  </si>
  <si>
    <t>※3　一般紙折込と手法が相違しますので、必ず予備部数(２％）を加えて納品してください。お申込みはグループ単位になります。</t>
    <phoneticPr fontId="69"/>
  </si>
  <si>
    <t>※4  部数・町丁名などの記載内容は表示期間内であっても、住宅事情等により変更されることがあります</t>
    <phoneticPr fontId="69"/>
  </si>
  <si>
    <t>⑤</t>
    <phoneticPr fontId="69"/>
  </si>
  <si>
    <t>田迎</t>
    <phoneticPr fontId="69"/>
  </si>
  <si>
    <t>田迎南</t>
    <phoneticPr fontId="69"/>
  </si>
  <si>
    <t>御幸</t>
    <phoneticPr fontId="69"/>
  </si>
  <si>
    <t>日吉・日吉東</t>
    <phoneticPr fontId="69"/>
  </si>
  <si>
    <t>力合</t>
    <phoneticPr fontId="69"/>
  </si>
  <si>
    <t>城南</t>
    <phoneticPr fontId="69"/>
  </si>
  <si>
    <t>川尻</t>
    <phoneticPr fontId="69"/>
  </si>
  <si>
    <t>⑥</t>
    <phoneticPr fontId="69"/>
  </si>
  <si>
    <r>
      <rPr>
        <sz val="14"/>
        <rFont val="ＭＳ Ｐゴシック"/>
        <family val="3"/>
        <charset val="128"/>
      </rPr>
      <t>【ご納品先】　</t>
    </r>
    <r>
      <rPr>
        <b/>
        <sz val="14"/>
        <rFont val="ＭＳ Ｐゴシック"/>
        <family val="3"/>
        <charset val="128"/>
      </rPr>
      <t>フクワ物流株式会社 リビング新聞折込センター
住所：熊本県上益城郡益城町古閑130-6 ／ TEL：096-287-8001 ／ 担当者：斉藤</t>
    </r>
    <rPh sb="10" eb="12">
      <t>ブツリュウ</t>
    </rPh>
    <rPh sb="12" eb="16">
      <t>カブシキガイシャ</t>
    </rPh>
    <rPh sb="21" eb="23">
      <t>シンブン</t>
    </rPh>
    <rPh sb="23" eb="25">
      <t>オリコミ</t>
    </rPh>
    <phoneticPr fontId="69"/>
  </si>
  <si>
    <t>CD</t>
    <phoneticPr fontId="69"/>
  </si>
  <si>
    <t>桜町、練兵町、山崎町、古川町、船場町2・3、通町、米屋町１、紺屋町１、紺屋今町、横紺屋町、上鍛冶屋町、辛島町、魚屋町1、鍛冶屋町、河原町、慶徳堀町、船場町下１</t>
    <phoneticPr fontId="69"/>
  </si>
  <si>
    <t>細工町1～5、呉服町1～3、紺屋町2・3、魚屋町1～3、小沢町、米屋町１～3、西唐人町、中唐人町、河原町、松原町、東阿弥陀寺町、西阿弥陀寺町、古大工町、古桶屋町、万町1・2、川端町、板屋町、紺屋阿弥陀寺町</t>
    <phoneticPr fontId="69"/>
  </si>
  <si>
    <t>坪井1～3・5、京町本丁、京町1・2、壺川1・2、内坪井町、上熊本3、南坪井町、千葉城町、城東町、上林町</t>
    <phoneticPr fontId="69"/>
  </si>
  <si>
    <t>ブロック</t>
  </si>
  <si>
    <t>帯山3～9、上水前寺1・2、保田窪3、上京塚町</t>
    <rPh sb="19" eb="23">
      <t>カミキョウヅカマチ</t>
    </rPh>
    <phoneticPr fontId="69"/>
  </si>
  <si>
    <t>新生1・2、水源1・2、栄町、南町</t>
    <phoneticPr fontId="69"/>
  </si>
  <si>
    <t>配布方法　：　　通常　　　・　　　戸建　　　・　　　集合</t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</si>
  <si>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広崎、古閑、惣領、馬水、安永、宮園、木山、辻の城、福富　　★東区桜木6丁目の一部　　　　　　　　　　　　　　　　　　　　　　　　　　　　　　　　　　　　　　　　　　　　　　　　　　　　　　　　　　　　　　　　　　　　　　　　　　　　　</t>
    <rPh sb="0" eb="2">
      <t>ヒロサキ</t>
    </rPh>
    <rPh sb="3" eb="5">
      <t>コガ</t>
    </rPh>
    <rPh sb="6" eb="8">
      <t>ソウリョウ</t>
    </rPh>
    <rPh sb="9" eb="11">
      <t>マミズ</t>
    </rPh>
    <rPh sb="12" eb="14">
      <t>ヤスナガ</t>
    </rPh>
    <rPh sb="15" eb="17">
      <t>ミヤゾノ</t>
    </rPh>
    <rPh sb="18" eb="20">
      <t>キヤマ</t>
    </rPh>
    <rPh sb="21" eb="22">
      <t>ツジ</t>
    </rPh>
    <rPh sb="23" eb="24">
      <t>シロ</t>
    </rPh>
    <rPh sb="25" eb="27">
      <t>フクトミ</t>
    </rPh>
    <phoneticPr fontId="69"/>
  </si>
  <si>
    <t>清水本町、清水東町、室園町、清水万石1～4、清水亀井町、清水岩倉1・2、兎谷1・2</t>
    <phoneticPr fontId="69"/>
  </si>
  <si>
    <t>春日</t>
    <phoneticPr fontId="69"/>
  </si>
  <si>
    <t>城山</t>
    <phoneticPr fontId="69"/>
  </si>
  <si>
    <t>野口1～4、薄場町、薄場1～3、島町1～3、鳶町1、刈草2・3、合志2・3、白藤1・3・4</t>
    <phoneticPr fontId="69"/>
  </si>
  <si>
    <t>砂原町、八分字町、孫代町、土河原町、浜口町</t>
    <phoneticPr fontId="69"/>
  </si>
  <si>
    <t>飽田東</t>
    <phoneticPr fontId="69"/>
  </si>
  <si>
    <t>大津町</t>
    <rPh sb="0" eb="3">
      <t>オオツマチ</t>
    </rPh>
    <phoneticPr fontId="69"/>
  </si>
  <si>
    <t>※5</t>
    <phoneticPr fontId="69"/>
  </si>
  <si>
    <t>池上町、上高橋1、上代１・3・8・9</t>
    <rPh sb="0" eb="1">
      <t>イケ</t>
    </rPh>
    <rPh sb="1" eb="2">
      <t>ウエ</t>
    </rPh>
    <rPh sb="2" eb="3">
      <t>マチ</t>
    </rPh>
    <phoneticPr fontId="69"/>
  </si>
  <si>
    <t>池田3、津浦町、山室1～6、高平1～3、大窪1、打越町</t>
    <phoneticPr fontId="69"/>
  </si>
  <si>
    <t>八景水谷1～4、清水新地1～4、清水亀井町 ★合志市須屋（一部）</t>
    <rPh sb="23" eb="26">
      <t>コウシシ</t>
    </rPh>
    <rPh sb="26" eb="28">
      <t>スヤ</t>
    </rPh>
    <rPh sb="29" eb="31">
      <t>イチブ</t>
    </rPh>
    <phoneticPr fontId="69"/>
  </si>
  <si>
    <t>楡木1～6、麻生田1～5、清水岩倉2・3、清水新地5～7、楠5、龍田4　★菊陽町津久礼・向陽台（一部）</t>
    <phoneticPr fontId="69"/>
  </si>
  <si>
    <t>楠1～8　★楡木4、菊陽町津久礼（一部）</t>
    <rPh sb="10" eb="13">
      <t>キクヨウマチ</t>
    </rPh>
    <rPh sb="13" eb="16">
      <t>ツクレ</t>
    </rPh>
    <rPh sb="17" eb="19">
      <t>イチブ</t>
    </rPh>
    <phoneticPr fontId="69"/>
  </si>
  <si>
    <t>龍田1・2・5・6・8・9、黒髪７、龍田陳内1～3、弓削１、龍田弓削2</t>
    <phoneticPr fontId="69"/>
  </si>
  <si>
    <r>
      <t xml:space="preserve">西梶尾町、鹿子木町、下硯川町、楠野町、硯川町　★北迫町（一部）　 </t>
    </r>
    <r>
      <rPr>
        <b/>
        <sz val="11"/>
        <color rgb="FFFF0000"/>
        <rFont val="ＭＳ Ｐゴシック"/>
        <family val="3"/>
        <charset val="128"/>
      </rPr>
      <t>注意：旧北9エリア</t>
    </r>
    <rPh sb="19" eb="22">
      <t>スズリカワマチ</t>
    </rPh>
    <rPh sb="28" eb="30">
      <t>イチブ</t>
    </rPh>
    <rPh sb="33" eb="35">
      <t>チュウイ</t>
    </rPh>
    <rPh sb="36" eb="37">
      <t>キュウ</t>
    </rPh>
    <rPh sb="37" eb="38">
      <t>キタ</t>
    </rPh>
    <phoneticPr fontId="69"/>
  </si>
  <si>
    <t>蓮台寺4・5、田崎1～3、八島1・2、八島町、野中1～3、新土河原1・2、田崎本町、春日2、上代3・5</t>
    <rPh sb="19" eb="22">
      <t>ヤシママチ</t>
    </rPh>
    <phoneticPr fontId="69"/>
  </si>
  <si>
    <t>京町本丁、上熊本1～3、池亀町、出町、稗田町 ●中央区京町２</t>
    <rPh sb="24" eb="27">
      <t>チュウオウク</t>
    </rPh>
    <phoneticPr fontId="69"/>
  </si>
  <si>
    <t xml:space="preserve">段山本町、島崎1、新町1～4、古城町、宮内 </t>
    <phoneticPr fontId="69"/>
  </si>
  <si>
    <t>琴平本町、琴平1・2、南熊本1～5、平成1～3、八王寺町、萩原町、本荘町、本荘2、九品寺6、迎町2、春竹町、本山町、世安町、世安1　★十禅寺4の一部　●南区平成2</t>
    <phoneticPr fontId="69"/>
  </si>
  <si>
    <t>世安町、世安2・3、本山町、本山1～4、迎町1、十禅寺1</t>
    <phoneticPr fontId="69"/>
  </si>
  <si>
    <t>保田窪1・2、帯山1・2、水前寺4　●東区保田窪2</t>
    <rPh sb="21" eb="24">
      <t>ホタクボ</t>
    </rPh>
    <phoneticPr fontId="69"/>
  </si>
  <si>
    <t>神水1、神水本町、水前寺5・6、水前寺公園、出水2　●東区神水本町</t>
    <rPh sb="29" eb="31">
      <t>クワミズ</t>
    </rPh>
    <rPh sb="31" eb="33">
      <t>ホンマチ</t>
    </rPh>
    <phoneticPr fontId="69"/>
  </si>
  <si>
    <t>子飼本町、薬園町、黒髪2、坪井4・6</t>
    <phoneticPr fontId="69"/>
  </si>
  <si>
    <t>上南部2・3、御領8、小山2・5・6</t>
    <phoneticPr fontId="69"/>
  </si>
  <si>
    <t>長嶺東1～5・7、長嶺南3・4・6～8、長嶺西3、御領4・5、八反田3、戸島西3</t>
    <rPh sb="36" eb="38">
      <t>トシマ</t>
    </rPh>
    <rPh sb="38" eb="39">
      <t>ニシ</t>
    </rPh>
    <phoneticPr fontId="69"/>
  </si>
  <si>
    <t>東京塚町、尾ノ上1～4、三郎1・2、神水2　●中央区帯山3、東京塚町</t>
    <rPh sb="26" eb="28">
      <t>オビヤマ</t>
    </rPh>
    <rPh sb="30" eb="31">
      <t>ヒガシ</t>
    </rPh>
    <rPh sb="31" eb="34">
      <t>キョウヅカマチ</t>
    </rPh>
    <phoneticPr fontId="69"/>
  </si>
  <si>
    <t>月出1～8、新外1・2、小峯2・4</t>
    <phoneticPr fontId="69"/>
  </si>
  <si>
    <t>新外3・4、山ノ内1～3、小峯1・3、佐土原1～3、花立5、東町2</t>
    <phoneticPr fontId="69"/>
  </si>
  <si>
    <r>
      <rPr>
        <sz val="11"/>
        <rFont val="ＭＳ Ｐゴシック"/>
        <family val="3"/>
        <charset val="128"/>
      </rPr>
      <t>東野1～4、沼山津1～</t>
    </r>
    <r>
      <rPr>
        <sz val="11"/>
        <rFont val="ＭＳ Ｐゴシック"/>
        <family val="3"/>
        <charset val="128"/>
        <scheme val="minor"/>
      </rPr>
      <t>3</t>
    </r>
    <r>
      <rPr>
        <sz val="11"/>
        <rFont val="ＭＳ Ｐゴシック"/>
        <family val="3"/>
        <charset val="128"/>
      </rPr>
      <t>、秋津1・2、秋津新町</t>
    </r>
    <phoneticPr fontId="87"/>
  </si>
  <si>
    <t>若葉1～6、広木町</t>
    <phoneticPr fontId="69"/>
  </si>
  <si>
    <t>湖東1・2、健軍1～5、錦ヶ丘、健軍本町　●中央区湖東1</t>
    <rPh sb="25" eb="27">
      <t>コトウ</t>
    </rPh>
    <phoneticPr fontId="69"/>
  </si>
  <si>
    <t>戸島本町、長嶺南5、戸島西1・2・4～6、戸島2・3・5、小山4・7</t>
    <rPh sb="29" eb="31">
      <t>オヤマ</t>
    </rPh>
    <phoneticPr fontId="69"/>
  </si>
  <si>
    <t>下江津2、江津1～4、 出水7・8、画図町大字下江津、画図町大字所島　●中央区江津2</t>
    <phoneticPr fontId="69"/>
  </si>
  <si>
    <t>出仲間1～9、田迎1～6、幸田1・2、馬渡1．2、田井島１、大字田井島</t>
    <rPh sb="30" eb="32">
      <t>オオアザ</t>
    </rPh>
    <phoneticPr fontId="69"/>
  </si>
  <si>
    <t>御幸笛田1～4・6～8、良町5、御幸西1～4</t>
    <phoneticPr fontId="69"/>
  </si>
  <si>
    <t>上ノ郷1・2、近見町、近見1・2、日吉1・2、平田1・2、刈草1、江越1・2、十禅寺2</t>
    <phoneticPr fontId="69"/>
  </si>
  <si>
    <t>花立1～3、武蔵ヶ丘北1・2、武蔵ヶ丘3、光の森1～7、新山1～３、杉並台１、津久礼、久保田、原水、下沖野・上沖野</t>
    <rPh sb="41" eb="42">
      <t>レイ</t>
    </rPh>
    <rPh sb="43" eb="46">
      <t>クボタ</t>
    </rPh>
    <rPh sb="47" eb="49">
      <t>ハラミズ</t>
    </rPh>
    <rPh sb="50" eb="51">
      <t>シモ</t>
    </rPh>
    <rPh sb="51" eb="53">
      <t>オキノ</t>
    </rPh>
    <rPh sb="54" eb="55">
      <t>カミ</t>
    </rPh>
    <rPh sb="55" eb="57">
      <t>オキノ</t>
    </rPh>
    <phoneticPr fontId="85"/>
  </si>
  <si>
    <t>室、字大津、字引水、美咲野1～4　★大字森（一部）</t>
    <rPh sb="0" eb="1">
      <t>ムロ</t>
    </rPh>
    <rPh sb="2" eb="3">
      <t>ジ</t>
    </rPh>
    <rPh sb="3" eb="5">
      <t>オオツ</t>
    </rPh>
    <rPh sb="6" eb="7">
      <t>ジ</t>
    </rPh>
    <rPh sb="7" eb="9">
      <t>ヒキミズ</t>
    </rPh>
    <rPh sb="10" eb="13">
      <t>ミサキノ</t>
    </rPh>
    <rPh sb="18" eb="20">
      <t>オオジ</t>
    </rPh>
    <rPh sb="20" eb="21">
      <t>モリ</t>
    </rPh>
    <rPh sb="22" eb="24">
      <t>イチブ</t>
    </rPh>
    <phoneticPr fontId="69"/>
  </si>
  <si>
    <t>豊岡、幾久富　●杉並台2</t>
    <phoneticPr fontId="69"/>
  </si>
  <si>
    <t>須屋（黒石団地・みずき台・榎本・新開）　★北区清水新地4（一部）</t>
    <rPh sb="3" eb="7">
      <t>クロイシダンチ</t>
    </rPh>
    <phoneticPr fontId="69"/>
  </si>
  <si>
    <t>※5　</t>
    <phoneticPr fontId="69"/>
  </si>
  <si>
    <t>⑥の大津町の小校区は「室・大津・美咲野」です。</t>
    <rPh sb="2" eb="4">
      <t>オオツ</t>
    </rPh>
    <rPh sb="11" eb="12">
      <t>ムロ</t>
    </rPh>
    <rPh sb="13" eb="15">
      <t>オオツ</t>
    </rPh>
    <rPh sb="16" eb="19">
      <t>ミサキノ</t>
    </rPh>
    <phoneticPr fontId="69"/>
  </si>
  <si>
    <t>春日1・2・3・7</t>
    <phoneticPr fontId="69"/>
  </si>
  <si>
    <t>横手4・5、島崎2～3　★島崎4(一部）、谷尾崎町</t>
    <rPh sb="13" eb="15">
      <t>シマサキ</t>
    </rPh>
    <rPh sb="17" eb="19">
      <t>イチブ</t>
    </rPh>
    <phoneticPr fontId="69"/>
  </si>
  <si>
    <r>
      <t>花園1・2・3</t>
    </r>
    <r>
      <rPr>
        <sz val="11"/>
        <color theme="1"/>
        <rFont val="ＭＳ Ｐゴシック"/>
        <family val="3"/>
        <charset val="128"/>
      </rPr>
      <t>・</t>
    </r>
    <r>
      <rPr>
        <sz val="11"/>
        <rFont val="ＭＳ Ｐゴシック"/>
        <family val="3"/>
        <charset val="128"/>
      </rPr>
      <t>5・6、上熊本3</t>
    </r>
    <rPh sb="12" eb="15">
      <t>カミクマモト</t>
    </rPh>
    <phoneticPr fontId="69"/>
  </si>
  <si>
    <t>川尻1・2・4、八幡8、南高江6・7</t>
    <phoneticPr fontId="69"/>
  </si>
  <si>
    <t>合計</t>
    <rPh sb="0" eb="2">
      <t>ゴウケイ</t>
    </rPh>
    <phoneticPr fontId="69"/>
  </si>
  <si>
    <t>2026年9月～(4月変更済)</t>
    <rPh sb="10" eb="11">
      <t>ガツ</t>
    </rPh>
    <rPh sb="11" eb="13">
      <t>ヘンコウ</t>
    </rPh>
    <rPh sb="13" eb="14">
      <t>スミ</t>
    </rPh>
    <phoneticPr fontId="7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</si>
</sst>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&quot;;@"/>
    <numFmt numFmtId="177" formatCode="0.E+00"/>
    <numFmt numFmtId="178" formatCode="yyyy&quot;年&quot;m&quot;月&quot;;@"/>
    <numFmt numFmtId="179" formatCode="#,##0_ ;[Red]\-#,##0\ "/>
    <numFmt numFmtId="184" formatCode="m/d;@"/>
  </numFmts>
  <fonts count="9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4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4">
    <xf numFmtId="0" fontId="0" fillId="0" borderId="0">
      <alignment vertical="center"/>
    </xf>
    <xf numFmtId="38" fontId="7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0" fontId="75" fillId="0" borderId="0"/>
    <xf numFmtId="38" fontId="75" fillId="0" borderId="0" applyFont="0" applyFill="0" applyBorder="0" applyAlignment="0" applyProtection="0"/>
    <xf numFmtId="0" fontId="89" fillId="4" borderId="0"/>
    <xf numFmtId="0" fontId="75" fillId="0" borderId="0">
      <alignment vertical="center"/>
    </xf>
    <xf numFmtId="0" fontId="70" fillId="0" borderId="0">
      <alignment vertical="center"/>
    </xf>
    <xf numFmtId="0" fontId="75" fillId="0" borderId="0"/>
    <xf numFmtId="38" fontId="75" fillId="0" borderId="0" applyFont="0" applyFill="0" applyBorder="0" applyAlignment="0" applyProtection="0"/>
    <xf numFmtId="38" fontId="86" fillId="0" borderId="0" applyFont="0" applyFill="0" applyBorder="0" applyAlignment="0" applyProtection="0"/>
    <xf numFmtId="37" fontId="8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7" fillId="0" borderId="0">
      <alignment vertical="center"/>
    </xf>
    <xf numFmtId="0" fontId="91" fillId="0" borderId="0">
      <alignment vertical="center"/>
    </xf>
    <xf numFmtId="0" fontId="67" fillId="0" borderId="0">
      <alignment vertical="center"/>
    </xf>
    <xf numFmtId="0" fontId="75" fillId="0" borderId="0"/>
    <xf numFmtId="0" fontId="67" fillId="0" borderId="0">
      <alignment vertical="center"/>
    </xf>
    <xf numFmtId="0" fontId="9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9" fillId="4" borderId="0"/>
    <xf numFmtId="0" fontId="75" fillId="0" borderId="0"/>
    <xf numFmtId="0" fontId="75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0" fontId="59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5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5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5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82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0" fontId="82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6">
    <xf numFmtId="0" fontId="0" fillId="0" borderId="0" xfId="0">
      <alignment vertical="center"/>
    </xf>
    <xf numFmtId="0" fontId="75" fillId="0" borderId="0" xfId="0" applyFont="1" applyAlignment="1">
      <alignment horizontal="center"/>
    </xf>
    <xf numFmtId="0" fontId="75" fillId="0" borderId="0" xfId="0" applyFont="1" applyAlignment="1">
      <alignment horizontal="left" vertical="center"/>
    </xf>
    <xf numFmtId="0" fontId="75" fillId="0" borderId="0" xfId="0" applyFont="1" applyAlignment="1">
      <alignment horizontal="left"/>
    </xf>
    <xf numFmtId="0" fontId="75" fillId="0" borderId="6" xfId="0" applyFont="1" applyBorder="1" applyAlignment="1">
      <alignment horizontal="center" vertical="center" wrapText="1"/>
    </xf>
    <xf numFmtId="0" fontId="83" fillId="0" borderId="0" xfId="0" applyFont="1" applyAlignment="1">
      <alignment horizontal="center"/>
    </xf>
    <xf numFmtId="38" fontId="75" fillId="0" borderId="3" xfId="0" applyNumberFormat="1" applyFont="1" applyBorder="1" applyAlignment="1">
      <alignment horizontal="center" vertical="center" wrapText="1"/>
    </xf>
    <xf numFmtId="38" fontId="75" fillId="0" borderId="0" xfId="0" applyNumberFormat="1" applyFont="1" applyAlignment="1">
      <alignment horizontal="center"/>
    </xf>
    <xf numFmtId="0" fontId="76" fillId="0" borderId="0" xfId="0" applyFont="1" applyAlignment="1">
      <alignment horizontal="center"/>
    </xf>
    <xf numFmtId="0" fontId="74" fillId="0" borderId="0" xfId="0" applyFont="1" applyAlignment="1">
      <alignment horizontal="center" vertical="center"/>
    </xf>
    <xf numFmtId="0" fontId="75" fillId="0" borderId="6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1" fillId="0" borderId="0" xfId="0" applyFont="1">
      <alignment vertical="center"/>
    </xf>
    <xf numFmtId="0" fontId="73" fillId="0" borderId="0" xfId="0" applyFont="1" applyAlignment="1">
      <alignment horizontal="center" vertical="center"/>
    </xf>
    <xf numFmtId="0" fontId="75" fillId="0" borderId="0" xfId="0" applyFont="1">
      <alignment vertical="center"/>
    </xf>
    <xf numFmtId="0" fontId="75" fillId="0" borderId="0" xfId="0" applyFont="1" applyAlignment="1">
      <alignment horizontal="left" shrinkToFit="1"/>
    </xf>
    <xf numFmtId="179" fontId="76" fillId="0" borderId="0" xfId="2" applyNumberFormat="1" applyFont="1" applyBorder="1" applyAlignment="1">
      <alignment horizontal="right"/>
    </xf>
    <xf numFmtId="0" fontId="79" fillId="0" borderId="0" xfId="0" applyFont="1" applyAlignment="1"/>
    <xf numFmtId="0" fontId="75" fillId="0" borderId="6" xfId="7" applyFont="1" applyBorder="1" applyAlignment="1">
      <alignment horizontal="center"/>
    </xf>
    <xf numFmtId="0" fontId="83" fillId="0" borderId="0" xfId="0" applyFont="1" applyAlignment="1"/>
    <xf numFmtId="0" fontId="76" fillId="0" borderId="0" xfId="3" applyFont="1" applyAlignment="1">
      <alignment horizontal="center"/>
    </xf>
    <xf numFmtId="38" fontId="76" fillId="0" borderId="0" xfId="4" applyFont="1" applyFill="1" applyBorder="1" applyAlignment="1">
      <alignment horizontal="center"/>
    </xf>
    <xf numFmtId="179" fontId="76" fillId="0" borderId="0" xfId="1" applyNumberFormat="1" applyFont="1" applyFill="1" applyBorder="1" applyAlignment="1">
      <alignment horizontal="right" shrinkToFit="1"/>
    </xf>
    <xf numFmtId="179" fontId="76" fillId="0" borderId="0" xfId="1" applyNumberFormat="1" applyFont="1" applyBorder="1" applyAlignment="1">
      <alignment horizontal="right"/>
    </xf>
    <xf numFmtId="0" fontId="78" fillId="0" borderId="0" xfId="0" applyFont="1" applyAlignment="1">
      <alignment horizontal="right" vertical="top"/>
    </xf>
    <xf numFmtId="0" fontId="76" fillId="0" borderId="7" xfId="0" applyFont="1" applyBorder="1" applyAlignment="1">
      <alignment horizontal="center" vertical="center"/>
    </xf>
    <xf numFmtId="0" fontId="80" fillId="0" borderId="0" xfId="0" applyFont="1" applyAlignment="1">
      <alignment horizontal="left" vertical="center"/>
    </xf>
    <xf numFmtId="0" fontId="75" fillId="0" borderId="0" xfId="3" applyAlignment="1">
      <alignment vertical="center"/>
    </xf>
    <xf numFmtId="0" fontId="75" fillId="0" borderId="0" xfId="0" applyFont="1" applyProtection="1">
      <alignment vertical="center"/>
      <protection locked="0"/>
    </xf>
    <xf numFmtId="0" fontId="75" fillId="0" borderId="9" xfId="7" applyFont="1" applyBorder="1" applyAlignment="1" applyProtection="1">
      <alignment horizontal="left"/>
      <protection locked="0"/>
    </xf>
    <xf numFmtId="0" fontId="75" fillId="0" borderId="15" xfId="7" applyFont="1" applyBorder="1" applyAlignment="1" applyProtection="1">
      <alignment horizontal="left"/>
      <protection locked="0"/>
    </xf>
    <xf numFmtId="0" fontId="80" fillId="0" borderId="1" xfId="0" applyFont="1" applyBorder="1" applyProtection="1">
      <alignment vertical="center"/>
      <protection locked="0"/>
    </xf>
    <xf numFmtId="0" fontId="80" fillId="0" borderId="1" xfId="0" applyFont="1" applyBorder="1" applyAlignment="1" applyProtection="1">
      <alignment horizontal="left" vertical="center"/>
      <protection locked="0"/>
    </xf>
    <xf numFmtId="0" fontId="80" fillId="0" borderId="0" xfId="0" applyFont="1" applyAlignment="1" applyProtection="1">
      <alignment horizontal="right" vertical="center" indent="1"/>
      <protection locked="0"/>
    </xf>
    <xf numFmtId="0" fontId="90" fillId="0" borderId="0" xfId="0" applyFont="1" applyAlignment="1">
      <alignment horizontal="right" vertical="top"/>
    </xf>
    <xf numFmtId="0" fontId="75" fillId="0" borderId="0" xfId="7" applyFont="1" applyAlignment="1">
      <alignment horizontal="center"/>
    </xf>
    <xf numFmtId="0" fontId="75" fillId="0" borderId="0" xfId="7" applyFont="1">
      <alignment vertical="center"/>
    </xf>
    <xf numFmtId="0" fontId="85" fillId="0" borderId="0" xfId="0" applyFont="1">
      <alignment vertical="center"/>
    </xf>
    <xf numFmtId="0" fontId="85" fillId="0" borderId="0" xfId="0" applyFont="1" applyAlignment="1">
      <alignment horizontal="center" vertical="center"/>
    </xf>
    <xf numFmtId="0" fontId="75" fillId="0" borderId="0" xfId="0" applyFont="1" applyAlignment="1" applyProtection="1">
      <alignment horizontal="center"/>
      <protection locked="0"/>
    </xf>
    <xf numFmtId="0" fontId="79" fillId="0" borderId="0" xfId="0" applyFont="1" applyAlignment="1" applyProtection="1">
      <alignment horizontal="right" vertical="center" indent="1"/>
      <protection locked="0"/>
    </xf>
    <xf numFmtId="0" fontId="80" fillId="0" borderId="0" xfId="0" applyFont="1" applyAlignment="1" applyProtection="1">
      <alignment horizontal="center"/>
      <protection locked="0"/>
    </xf>
    <xf numFmtId="0" fontId="75" fillId="0" borderId="4" xfId="0" applyFont="1" applyBorder="1" applyAlignment="1">
      <alignment horizontal="center" vertical="center"/>
    </xf>
    <xf numFmtId="49" fontId="76" fillId="0" borderId="3" xfId="0" applyNumberFormat="1" applyFont="1" applyBorder="1" applyAlignment="1">
      <alignment horizontal="center" vertical="center"/>
    </xf>
    <xf numFmtId="0" fontId="75" fillId="0" borderId="4" xfId="0" applyFont="1" applyBorder="1" applyAlignment="1">
      <alignment horizontal="center" vertical="center" wrapText="1"/>
    </xf>
    <xf numFmtId="38" fontId="75" fillId="0" borderId="4" xfId="0" applyNumberFormat="1" applyFont="1" applyBorder="1" applyAlignment="1">
      <alignment horizontal="center" vertical="center" wrapText="1"/>
    </xf>
    <xf numFmtId="178" fontId="78" fillId="0" borderId="0" xfId="0" applyNumberFormat="1" applyFont="1" applyAlignment="1"/>
    <xf numFmtId="178" fontId="81" fillId="0" borderId="0" xfId="0" applyNumberFormat="1" applyFont="1" applyAlignment="1">
      <alignment shrinkToFit="1"/>
    </xf>
    <xf numFmtId="178" fontId="78" fillId="0" borderId="0" xfId="0" applyNumberFormat="1" applyFont="1" applyAlignment="1">
      <alignment horizontal="right"/>
    </xf>
    <xf numFmtId="0" fontId="78" fillId="0" borderId="0" xfId="0" applyFont="1">
      <alignment vertical="center"/>
    </xf>
    <xf numFmtId="0" fontId="78" fillId="0" borderId="0" xfId="0" applyFont="1" applyAlignment="1">
      <alignment vertical="center" shrinkToFit="1"/>
    </xf>
    <xf numFmtId="0" fontId="78" fillId="0" borderId="0" xfId="0" applyFont="1" applyAlignment="1">
      <alignment horizontal="right" vertical="center"/>
    </xf>
    <xf numFmtId="0" fontId="75" fillId="0" borderId="16" xfId="0" applyFont="1" applyBorder="1" applyProtection="1">
      <alignment vertical="center"/>
      <protection locked="0"/>
    </xf>
    <xf numFmtId="38" fontId="76" fillId="0" borderId="3" xfId="1" applyFont="1" applyBorder="1" applyAlignment="1" applyProtection="1">
      <alignment vertical="center"/>
      <protection locked="0"/>
    </xf>
    <xf numFmtId="0" fontId="79" fillId="2" borderId="3" xfId="7" applyFont="1" applyFill="1" applyBorder="1" applyAlignment="1">
      <alignment horizontal="center" vertical="center" shrinkToFit="1"/>
    </xf>
    <xf numFmtId="38" fontId="75" fillId="2" borderId="3" xfId="2" applyFont="1" applyFill="1" applyBorder="1" applyAlignment="1">
      <alignment horizontal="center"/>
    </xf>
    <xf numFmtId="38" fontId="76" fillId="0" borderId="8" xfId="1" applyFont="1" applyBorder="1" applyAlignment="1" applyProtection="1">
      <alignment vertical="center"/>
      <protection locked="0"/>
    </xf>
    <xf numFmtId="38" fontId="76" fillId="0" borderId="19" xfId="1" applyFont="1" applyBorder="1" applyAlignment="1" applyProtection="1">
      <alignment vertical="center"/>
      <protection locked="0"/>
    </xf>
    <xf numFmtId="0" fontId="75" fillId="0" borderId="35" xfId="0" applyFont="1" applyBorder="1" applyAlignment="1">
      <alignment horizontal="center" vertical="center"/>
    </xf>
    <xf numFmtId="176" fontId="80" fillId="0" borderId="38" xfId="0" applyNumberFormat="1" applyFont="1" applyBorder="1" applyAlignment="1" applyProtection="1">
      <alignment horizontal="center" vertical="center"/>
      <protection locked="0"/>
    </xf>
    <xf numFmtId="0" fontId="75" fillId="0" borderId="35" xfId="0" applyFont="1" applyBorder="1" applyAlignment="1">
      <alignment horizontal="center" vertical="center" shrinkToFit="1"/>
    </xf>
    <xf numFmtId="0" fontId="75" fillId="0" borderId="34" xfId="0" applyFont="1" applyBorder="1" applyAlignment="1" applyProtection="1">
      <alignment vertical="center" shrinkToFit="1"/>
      <protection locked="0"/>
    </xf>
    <xf numFmtId="0" fontId="75" fillId="3" borderId="42" xfId="0" applyFont="1" applyFill="1" applyBorder="1" applyAlignment="1">
      <alignment horizontal="center" vertical="center" shrinkToFit="1"/>
    </xf>
    <xf numFmtId="0" fontId="75" fillId="3" borderId="46" xfId="0" applyFont="1" applyFill="1" applyBorder="1" applyAlignment="1">
      <alignment horizontal="center" vertical="center"/>
    </xf>
    <xf numFmtId="38" fontId="76" fillId="0" borderId="42" xfId="1" applyFont="1" applyBorder="1" applyAlignment="1" applyProtection="1">
      <alignment vertical="center"/>
      <protection locked="0"/>
    </xf>
    <xf numFmtId="38" fontId="76" fillId="0" borderId="31" xfId="1" applyFont="1" applyBorder="1" applyAlignment="1" applyProtection="1">
      <alignment vertical="center"/>
      <protection locked="0"/>
    </xf>
    <xf numFmtId="0" fontId="75" fillId="3" borderId="41" xfId="0" applyFont="1" applyFill="1" applyBorder="1" applyAlignment="1">
      <alignment horizontal="center" vertical="center" shrinkToFit="1"/>
    </xf>
    <xf numFmtId="38" fontId="76" fillId="0" borderId="31" xfId="1" applyFont="1" applyFill="1" applyBorder="1" applyAlignment="1" applyProtection="1">
      <alignment vertical="center"/>
      <protection locked="0"/>
    </xf>
    <xf numFmtId="38" fontId="76" fillId="0" borderId="51" xfId="1" applyFont="1" applyFill="1" applyBorder="1" applyAlignment="1" applyProtection="1">
      <alignment vertical="center"/>
      <protection locked="0"/>
    </xf>
    <xf numFmtId="0" fontId="75" fillId="0" borderId="55" xfId="0" applyFont="1" applyBorder="1" applyAlignment="1" applyProtection="1">
      <alignment vertical="center" shrinkToFit="1"/>
      <protection locked="0"/>
    </xf>
    <xf numFmtId="0" fontId="75" fillId="0" borderId="54" xfId="0" applyFont="1" applyBorder="1" applyProtection="1">
      <alignment vertical="center"/>
      <protection locked="0"/>
    </xf>
    <xf numFmtId="0" fontId="75" fillId="0" borderId="53" xfId="0" applyFont="1" applyBorder="1" applyAlignment="1">
      <alignment horizontal="center" vertical="center"/>
    </xf>
    <xf numFmtId="177" fontId="80" fillId="0" borderId="58" xfId="0" applyNumberFormat="1" applyFont="1" applyBorder="1" applyAlignment="1">
      <alignment horizontal="center" vertical="center"/>
    </xf>
    <xf numFmtId="0" fontId="76" fillId="0" borderId="15" xfId="7" applyFont="1" applyBorder="1" applyAlignment="1">
      <alignment horizontal="center"/>
    </xf>
    <xf numFmtId="0" fontId="76" fillId="0" borderId="51" xfId="0" applyFont="1" applyBorder="1" applyAlignment="1">
      <alignment horizontal="center" vertical="center"/>
    </xf>
    <xf numFmtId="0" fontId="76" fillId="0" borderId="40" xfId="0" applyFont="1" applyBorder="1" applyAlignment="1">
      <alignment horizontal="center" vertical="center"/>
    </xf>
    <xf numFmtId="0" fontId="75" fillId="0" borderId="30" xfId="0" applyFont="1" applyBorder="1" applyAlignment="1">
      <alignment horizontal="center" vertical="center"/>
    </xf>
    <xf numFmtId="0" fontId="76" fillId="0" borderId="31" xfId="0" applyFont="1" applyBorder="1" applyAlignment="1">
      <alignment horizontal="center" vertical="center"/>
    </xf>
    <xf numFmtId="0" fontId="76" fillId="0" borderId="42" xfId="0" applyFont="1" applyBorder="1" applyAlignment="1">
      <alignment horizontal="center" vertical="center"/>
    </xf>
    <xf numFmtId="55" fontId="75" fillId="0" borderId="14" xfId="0" applyNumberFormat="1" applyFont="1" applyBorder="1" applyAlignment="1"/>
    <xf numFmtId="0" fontId="75" fillId="0" borderId="14" xfId="0" quotePrefix="1" applyFont="1" applyBorder="1" applyAlignment="1"/>
    <xf numFmtId="0" fontId="79" fillId="3" borderId="41" xfId="0" applyFont="1" applyFill="1" applyBorder="1" applyAlignment="1">
      <alignment horizontal="center" vertical="center" shrinkToFit="1"/>
    </xf>
    <xf numFmtId="0" fontId="76" fillId="3" borderId="47" xfId="0" applyFont="1" applyFill="1" applyBorder="1" applyAlignment="1">
      <alignment horizontal="center" vertical="center" shrinkToFit="1"/>
    </xf>
    <xf numFmtId="0" fontId="75" fillId="3" borderId="42" xfId="0" applyFont="1" applyFill="1" applyBorder="1" applyAlignment="1">
      <alignment horizontal="center" vertical="center"/>
    </xf>
    <xf numFmtId="0" fontId="78" fillId="3" borderId="42" xfId="0" applyFont="1" applyFill="1" applyBorder="1" applyAlignment="1">
      <alignment horizontal="center" vertical="center" shrinkToFit="1"/>
    </xf>
    <xf numFmtId="49" fontId="76" fillId="0" borderId="42" xfId="0" applyNumberFormat="1" applyFont="1" applyBorder="1" applyAlignment="1">
      <alignment horizontal="center" vertical="center"/>
    </xf>
    <xf numFmtId="0" fontId="79" fillId="2" borderId="42" xfId="7" applyFont="1" applyFill="1" applyBorder="1" applyAlignment="1">
      <alignment horizontal="center" vertical="center" shrinkToFit="1"/>
    </xf>
    <xf numFmtId="49" fontId="76" fillId="0" borderId="40" xfId="0" applyNumberFormat="1" applyFont="1" applyBorder="1" applyAlignment="1">
      <alignment horizontal="center" vertical="center"/>
    </xf>
    <xf numFmtId="38" fontId="76" fillId="0" borderId="51" xfId="1" applyFont="1" applyBorder="1" applyAlignment="1" applyProtection="1">
      <alignment vertical="center"/>
      <protection locked="0"/>
    </xf>
    <xf numFmtId="38" fontId="79" fillId="2" borderId="51" xfId="7" applyNumberFormat="1" applyFont="1" applyFill="1" applyBorder="1" applyAlignment="1">
      <alignment horizontal="center" vertical="center" shrinkToFit="1"/>
    </xf>
    <xf numFmtId="49" fontId="76" fillId="0" borderId="51" xfId="0" applyNumberFormat="1" applyFont="1" applyBorder="1" applyAlignment="1">
      <alignment horizontal="center" vertical="center"/>
    </xf>
    <xf numFmtId="0" fontId="79" fillId="2" borderId="51" xfId="7" applyFont="1" applyFill="1" applyBorder="1" applyAlignment="1">
      <alignment horizontal="center" vertical="center" shrinkToFit="1"/>
    </xf>
    <xf numFmtId="0" fontId="79" fillId="2" borderId="40" xfId="7" applyFont="1" applyFill="1" applyBorder="1" applyAlignment="1">
      <alignment horizontal="center" vertical="center" shrinkToFit="1"/>
    </xf>
    <xf numFmtId="49" fontId="76" fillId="0" borderId="31" xfId="0" applyNumberFormat="1" applyFont="1" applyBorder="1" applyAlignment="1">
      <alignment horizontal="center" vertical="center"/>
    </xf>
    <xf numFmtId="0" fontId="75" fillId="0" borderId="32" xfId="0" applyFont="1" applyBorder="1" applyProtection="1">
      <alignment vertical="center"/>
      <protection locked="0"/>
    </xf>
    <xf numFmtId="0" fontId="79" fillId="2" borderId="31" xfId="7" applyFont="1" applyFill="1" applyBorder="1" applyAlignment="1">
      <alignment horizontal="center" vertical="center" shrinkToFit="1"/>
    </xf>
    <xf numFmtId="38" fontId="76" fillId="0" borderId="16" xfId="1" applyFont="1" applyBorder="1" applyAlignment="1" applyProtection="1">
      <alignment vertical="center"/>
      <protection locked="0"/>
    </xf>
    <xf numFmtId="0" fontId="75" fillId="0" borderId="21" xfId="0" applyFont="1" applyBorder="1" applyAlignment="1" applyProtection="1">
      <alignment vertical="center" shrinkToFit="1"/>
      <protection locked="0"/>
    </xf>
    <xf numFmtId="0" fontId="79" fillId="2" borderId="7" xfId="7" applyFont="1" applyFill="1" applyBorder="1" applyAlignment="1">
      <alignment horizontal="center" vertical="center" shrinkToFit="1"/>
    </xf>
    <xf numFmtId="0" fontId="75" fillId="2" borderId="54" xfId="0" applyFont="1" applyFill="1" applyBorder="1" applyProtection="1">
      <alignment vertical="center"/>
      <protection locked="0"/>
    </xf>
    <xf numFmtId="0" fontId="75" fillId="2" borderId="55" xfId="0" applyFont="1" applyFill="1" applyBorder="1" applyAlignment="1" applyProtection="1">
      <alignment vertical="center" shrinkToFit="1"/>
      <protection locked="0"/>
    </xf>
    <xf numFmtId="38" fontId="76" fillId="0" borderId="20" xfId="1" applyFont="1" applyFill="1" applyBorder="1" applyAlignment="1" applyProtection="1">
      <alignment vertical="center"/>
      <protection locked="0"/>
    </xf>
    <xf numFmtId="0" fontId="75" fillId="2" borderId="34" xfId="0" applyFont="1" applyFill="1" applyBorder="1" applyAlignment="1" applyProtection="1">
      <alignment vertical="center" shrinkToFit="1"/>
      <protection locked="0"/>
    </xf>
    <xf numFmtId="38" fontId="79" fillId="2" borderId="31" xfId="7" applyNumberFormat="1" applyFont="1" applyFill="1" applyBorder="1" applyAlignment="1">
      <alignment horizontal="center" vertical="center" shrinkToFit="1"/>
    </xf>
    <xf numFmtId="38" fontId="76" fillId="0" borderId="40" xfId="1" applyFont="1" applyBorder="1" applyAlignment="1" applyProtection="1">
      <alignment vertical="center"/>
      <protection locked="0"/>
    </xf>
    <xf numFmtId="38" fontId="76" fillId="0" borderId="20" xfId="1" applyFont="1" applyBorder="1" applyAlignment="1" applyProtection="1">
      <alignment vertical="center"/>
      <protection locked="0"/>
    </xf>
    <xf numFmtId="38" fontId="76" fillId="0" borderId="54" xfId="1" applyFont="1" applyBorder="1" applyAlignment="1" applyProtection="1">
      <alignment vertical="center"/>
      <protection locked="0"/>
    </xf>
    <xf numFmtId="0" fontId="75" fillId="0" borderId="17" xfId="0" applyFont="1" applyBorder="1" applyAlignment="1">
      <alignment horizontal="center" vertical="center"/>
    </xf>
    <xf numFmtId="49" fontId="76" fillId="0" borderId="7" xfId="0" applyNumberFormat="1" applyFont="1" applyBorder="1" applyAlignment="1">
      <alignment horizontal="center" vertical="center"/>
    </xf>
    <xf numFmtId="38" fontId="76" fillId="0" borderId="29" xfId="1" applyFont="1" applyBorder="1" applyAlignment="1" applyProtection="1">
      <alignment vertical="center"/>
      <protection locked="0"/>
    </xf>
    <xf numFmtId="38" fontId="79" fillId="2" borderId="40" xfId="7" applyNumberFormat="1" applyFont="1" applyFill="1" applyBorder="1" applyAlignment="1">
      <alignment horizontal="center" vertical="center" shrinkToFit="1"/>
    </xf>
    <xf numFmtId="0" fontId="75" fillId="0" borderId="55" xfId="0" applyFont="1" applyBorder="1" applyAlignment="1" applyProtection="1">
      <alignment vertical="center" wrapText="1"/>
      <protection locked="0"/>
    </xf>
    <xf numFmtId="38" fontId="76" fillId="0" borderId="54" xfId="1" applyFont="1" applyFill="1" applyBorder="1" applyAlignment="1" applyProtection="1">
      <alignment vertical="center"/>
      <protection locked="0"/>
    </xf>
    <xf numFmtId="0" fontId="75" fillId="0" borderId="39" xfId="0" applyFont="1" applyBorder="1" applyAlignment="1">
      <alignment horizontal="center" vertical="center"/>
    </xf>
    <xf numFmtId="38" fontId="76" fillId="0" borderId="19" xfId="0" applyNumberFormat="1" applyFont="1" applyBorder="1" applyAlignment="1">
      <alignment horizontal="center" vertical="center"/>
    </xf>
    <xf numFmtId="49" fontId="76" fillId="0" borderId="19" xfId="0" applyNumberFormat="1" applyFont="1" applyBorder="1" applyAlignment="1">
      <alignment horizontal="center" vertical="center"/>
    </xf>
    <xf numFmtId="0" fontId="75" fillId="0" borderId="20" xfId="0" applyFont="1" applyBorder="1" applyProtection="1">
      <alignment vertical="center"/>
      <protection locked="0"/>
    </xf>
    <xf numFmtId="0" fontId="75" fillId="0" borderId="49" xfId="0" applyFont="1" applyBorder="1" applyAlignment="1" applyProtection="1">
      <alignment vertical="center" shrinkToFit="1"/>
      <protection locked="0"/>
    </xf>
    <xf numFmtId="38" fontId="76" fillId="0" borderId="51" xfId="0" applyNumberFormat="1" applyFont="1" applyBorder="1" applyAlignment="1">
      <alignment horizontal="center" vertical="center"/>
    </xf>
    <xf numFmtId="38" fontId="76" fillId="0" borderId="40" xfId="0" applyNumberFormat="1" applyFont="1" applyBorder="1" applyAlignment="1">
      <alignment horizontal="center" vertical="center"/>
    </xf>
    <xf numFmtId="0" fontId="79" fillId="2" borderId="19" xfId="7" applyFont="1" applyFill="1" applyBorder="1" applyAlignment="1">
      <alignment horizontal="center" vertical="center" shrinkToFit="1"/>
    </xf>
    <xf numFmtId="38" fontId="76" fillId="0" borderId="29" xfId="0" applyNumberFormat="1" applyFont="1" applyBorder="1" applyAlignment="1">
      <alignment horizontal="center" vertical="center"/>
    </xf>
    <xf numFmtId="0" fontId="75" fillId="0" borderId="41" xfId="0" applyFont="1" applyBorder="1" applyAlignment="1">
      <alignment horizontal="center" vertical="center" shrinkToFit="1"/>
    </xf>
    <xf numFmtId="0" fontId="75" fillId="0" borderId="47" xfId="0" applyFont="1" applyBorder="1" applyAlignment="1">
      <alignment horizontal="center" vertical="center" wrapText="1"/>
    </xf>
    <xf numFmtId="0" fontId="76" fillId="0" borderId="42" xfId="0" applyFont="1" applyBorder="1" applyAlignment="1">
      <alignment horizontal="center" vertical="center" shrinkToFit="1"/>
    </xf>
    <xf numFmtId="49" fontId="76" fillId="0" borderId="42" xfId="0" applyNumberFormat="1" applyFont="1" applyBorder="1" applyAlignment="1">
      <alignment horizontal="center" vertical="center" shrinkToFit="1"/>
    </xf>
    <xf numFmtId="38" fontId="76" fillId="0" borderId="43" xfId="1" applyFont="1" applyBorder="1" applyAlignment="1" applyProtection="1">
      <alignment vertical="center"/>
      <protection locked="0"/>
    </xf>
    <xf numFmtId="0" fontId="75" fillId="2" borderId="21" xfId="0" applyFont="1" applyFill="1" applyBorder="1" applyAlignment="1" applyProtection="1">
      <alignment horizontal="left" vertical="center" shrinkToFit="1"/>
      <protection locked="0"/>
    </xf>
    <xf numFmtId="38" fontId="79" fillId="2" borderId="7" xfId="7" applyNumberFormat="1" applyFont="1" applyFill="1" applyBorder="1" applyAlignment="1">
      <alignment horizontal="center" vertical="center" shrinkToFit="1"/>
    </xf>
    <xf numFmtId="38" fontId="76" fillId="0" borderId="14" xfId="1" applyFont="1" applyBorder="1" applyAlignment="1">
      <alignment horizontal="right" shrinkToFit="1"/>
    </xf>
    <xf numFmtId="0" fontId="75" fillId="0" borderId="48" xfId="7" applyFont="1" applyBorder="1" applyAlignment="1">
      <alignment horizontal="center"/>
    </xf>
    <xf numFmtId="0" fontId="75" fillId="0" borderId="36" xfId="0" applyFont="1" applyBorder="1" applyAlignment="1">
      <alignment horizontal="center" vertical="center"/>
    </xf>
    <xf numFmtId="38" fontId="75" fillId="0" borderId="41" xfId="0" applyNumberFormat="1" applyFont="1" applyBorder="1" applyAlignment="1">
      <alignment horizontal="center" vertical="center" shrinkToFit="1"/>
    </xf>
    <xf numFmtId="38" fontId="75" fillId="0" borderId="42" xfId="0" applyNumberFormat="1" applyFont="1" applyBorder="1" applyAlignment="1">
      <alignment horizontal="center" vertical="center"/>
    </xf>
    <xf numFmtId="38" fontId="76" fillId="0" borderId="42" xfId="0" applyNumberFormat="1" applyFont="1" applyBorder="1" applyAlignment="1">
      <alignment horizontal="center" vertical="center" shrinkToFit="1"/>
    </xf>
    <xf numFmtId="38" fontId="75" fillId="0" borderId="39" xfId="0" applyNumberFormat="1" applyFont="1" applyBorder="1" applyAlignment="1">
      <alignment horizontal="center" vertical="center" shrinkToFit="1"/>
    </xf>
    <xf numFmtId="38" fontId="76" fillId="0" borderId="31" xfId="0" applyNumberFormat="1" applyFont="1" applyBorder="1" applyAlignment="1">
      <alignment horizontal="center" vertical="center" shrinkToFit="1"/>
    </xf>
    <xf numFmtId="0" fontId="75" fillId="0" borderId="4" xfId="0" applyFont="1" applyBorder="1" applyAlignment="1" applyProtection="1">
      <alignment horizontal="left" vertical="center" shrinkToFit="1"/>
      <protection locked="0"/>
    </xf>
    <xf numFmtId="0" fontId="76" fillId="0" borderId="40" xfId="0" applyFont="1" applyBorder="1" applyAlignment="1">
      <alignment horizontal="center" vertical="center" shrinkToFit="1"/>
    </xf>
    <xf numFmtId="49" fontId="76" fillId="0" borderId="40" xfId="0" applyNumberFormat="1" applyFont="1" applyBorder="1" applyAlignment="1">
      <alignment horizontal="center" vertical="center" shrinkToFit="1"/>
    </xf>
    <xf numFmtId="0" fontId="75" fillId="2" borderId="50" xfId="0" applyFont="1" applyFill="1" applyBorder="1" applyAlignment="1" applyProtection="1">
      <alignment horizontal="left" vertical="center"/>
      <protection locked="0"/>
    </xf>
    <xf numFmtId="38" fontId="75" fillId="2" borderId="22" xfId="0" applyNumberFormat="1" applyFont="1" applyFill="1" applyBorder="1" applyAlignment="1">
      <alignment horizontal="center" vertical="center" shrinkToFit="1"/>
    </xf>
    <xf numFmtId="0" fontId="75" fillId="0" borderId="22" xfId="7" applyFont="1" applyBorder="1" applyAlignment="1">
      <alignment horizontal="center" vertical="center" shrinkToFit="1"/>
    </xf>
    <xf numFmtId="38" fontId="75" fillId="0" borderId="25" xfId="0" applyNumberFormat="1" applyFont="1" applyBorder="1" applyAlignment="1">
      <alignment horizontal="center" vertical="center" wrapText="1"/>
    </xf>
    <xf numFmtId="38" fontId="76" fillId="2" borderId="23" xfId="0" applyNumberFormat="1" applyFont="1" applyFill="1" applyBorder="1" applyAlignment="1">
      <alignment horizontal="center" vertical="center" shrinkToFit="1"/>
    </xf>
    <xf numFmtId="49" fontId="76" fillId="2" borderId="23" xfId="0" applyNumberFormat="1" applyFont="1" applyFill="1" applyBorder="1" applyAlignment="1">
      <alignment horizontal="center" vertical="center" shrinkToFit="1"/>
    </xf>
    <xf numFmtId="38" fontId="76" fillId="2" borderId="23" xfId="1" applyFont="1" applyFill="1" applyBorder="1" applyAlignment="1">
      <alignment horizontal="right" vertical="center"/>
    </xf>
    <xf numFmtId="0" fontId="75" fillId="2" borderId="24" xfId="0" applyFont="1" applyFill="1" applyBorder="1" applyAlignment="1" applyProtection="1">
      <alignment horizontal="left" vertical="center"/>
      <protection locked="0"/>
    </xf>
    <xf numFmtId="0" fontId="75" fillId="2" borderId="25" xfId="0" applyFont="1" applyFill="1" applyBorder="1" applyAlignment="1" applyProtection="1">
      <alignment horizontal="left" vertical="center"/>
      <protection locked="0"/>
    </xf>
    <xf numFmtId="0" fontId="79" fillId="2" borderId="23" xfId="7" applyFont="1" applyFill="1" applyBorder="1" applyAlignment="1">
      <alignment horizontal="center" vertical="center" shrinkToFit="1"/>
    </xf>
    <xf numFmtId="0" fontId="75" fillId="0" borderId="0" xfId="7" applyFont="1" applyAlignment="1">
      <alignment horizontal="left" vertical="center"/>
    </xf>
    <xf numFmtId="0" fontId="75" fillId="0" borderId="44" xfId="0" applyFont="1" applyBorder="1" applyAlignment="1" applyProtection="1">
      <alignment horizontal="left" vertical="center"/>
      <protection locked="0"/>
    </xf>
    <xf numFmtId="0" fontId="75" fillId="0" borderId="26" xfId="0" applyFont="1" applyBorder="1" applyAlignment="1" applyProtection="1">
      <alignment horizontal="left" vertical="center"/>
      <protection locked="0"/>
    </xf>
    <xf numFmtId="0" fontId="75" fillId="0" borderId="36" xfId="0" applyFont="1" applyBorder="1" applyAlignment="1" applyProtection="1">
      <alignment horizontal="left" vertical="center"/>
      <protection locked="0"/>
    </xf>
    <xf numFmtId="0" fontId="75" fillId="0" borderId="57" xfId="0" applyFont="1" applyBorder="1" applyAlignment="1" applyProtection="1">
      <alignment horizontal="left" vertical="center"/>
      <protection locked="0"/>
    </xf>
    <xf numFmtId="0" fontId="75" fillId="0" borderId="39" xfId="0" applyFont="1" applyBorder="1" applyAlignment="1" applyProtection="1">
      <alignment horizontal="left" vertical="center"/>
      <protection locked="0"/>
    </xf>
    <xf numFmtId="55" fontId="75" fillId="0" borderId="0" xfId="0" applyNumberFormat="1" applyFont="1" applyAlignment="1">
      <alignment horizontal="right"/>
    </xf>
    <xf numFmtId="0" fontId="75" fillId="0" borderId="54" xfId="0" applyFont="1" applyBorder="1" applyAlignment="1">
      <alignment vertical="center" shrinkToFit="1"/>
    </xf>
    <xf numFmtId="0" fontId="75" fillId="0" borderId="29" xfId="0" applyFont="1" applyBorder="1" applyAlignment="1">
      <alignment vertical="center" shrinkToFit="1"/>
    </xf>
    <xf numFmtId="0" fontId="75" fillId="2" borderId="32" xfId="0" applyFont="1" applyFill="1" applyBorder="1" applyAlignment="1">
      <alignment vertical="center" shrinkToFit="1"/>
    </xf>
    <xf numFmtId="0" fontId="75" fillId="2" borderId="54" xfId="0" applyFont="1" applyFill="1" applyBorder="1" applyAlignment="1">
      <alignment vertical="center" shrinkToFit="1"/>
    </xf>
    <xf numFmtId="0" fontId="75" fillId="0" borderId="32" xfId="0" applyFont="1" applyBorder="1" applyAlignment="1">
      <alignment vertical="center" shrinkToFit="1"/>
    </xf>
    <xf numFmtId="0" fontId="75" fillId="0" borderId="54" xfId="0" applyFont="1" applyBorder="1" applyAlignment="1">
      <alignment vertical="center" wrapText="1"/>
    </xf>
    <xf numFmtId="0" fontId="75" fillId="2" borderId="43" xfId="0" applyFont="1" applyFill="1" applyBorder="1" applyAlignment="1">
      <alignment horizontal="left" vertical="center" shrinkToFit="1"/>
    </xf>
    <xf numFmtId="0" fontId="75" fillId="2" borderId="54" xfId="0" applyFont="1" applyFill="1" applyBorder="1" applyAlignment="1">
      <alignment horizontal="left" vertical="center" shrinkToFit="1"/>
    </xf>
    <xf numFmtId="38" fontId="93" fillId="0" borderId="0" xfId="4" applyFont="1" applyFill="1" applyBorder="1" applyAlignment="1">
      <alignment horizontal="right" vertical="center"/>
    </xf>
    <xf numFmtId="0" fontId="75" fillId="0" borderId="8" xfId="0" applyFont="1" applyBorder="1" applyAlignment="1" applyProtection="1">
      <alignment horizontal="left" vertical="center" shrinkToFit="1"/>
      <protection locked="0"/>
    </xf>
    <xf numFmtId="38" fontId="88" fillId="0" borderId="7" xfId="1" applyFont="1" applyBorder="1">
      <alignment vertical="center"/>
    </xf>
    <xf numFmtId="38" fontId="76" fillId="0" borderId="7" xfId="1" applyFont="1" applyBorder="1">
      <alignment vertical="center"/>
    </xf>
    <xf numFmtId="38" fontId="76" fillId="0" borderId="19" xfId="1" applyFont="1" applyBorder="1">
      <alignment vertical="center"/>
    </xf>
    <xf numFmtId="38" fontId="88" fillId="0" borderId="19" xfId="1" applyFont="1" applyBorder="1">
      <alignment vertical="center"/>
    </xf>
    <xf numFmtId="38" fontId="76" fillId="0" borderId="51" xfId="1" applyFont="1" applyBorder="1">
      <alignment vertical="center"/>
    </xf>
    <xf numFmtId="38" fontId="76" fillId="0" borderId="31" xfId="1" applyFont="1" applyBorder="1">
      <alignment vertical="center"/>
    </xf>
    <xf numFmtId="38" fontId="88" fillId="0" borderId="31" xfId="1" applyFont="1" applyBorder="1">
      <alignment vertical="center"/>
    </xf>
    <xf numFmtId="38" fontId="76" fillId="0" borderId="40" xfId="1" applyFont="1" applyBorder="1">
      <alignment vertical="center"/>
    </xf>
    <xf numFmtId="38" fontId="88" fillId="0" borderId="51" xfId="1" applyFont="1" applyBorder="1">
      <alignment vertical="center"/>
    </xf>
    <xf numFmtId="38" fontId="88" fillId="0" borderId="54" xfId="1" applyFont="1" applyBorder="1">
      <alignment vertical="center"/>
    </xf>
    <xf numFmtId="38" fontId="88" fillId="0" borderId="42" xfId="1" applyFont="1" applyBorder="1">
      <alignment vertical="center"/>
    </xf>
    <xf numFmtId="0" fontId="76" fillId="0" borderId="31" xfId="0" applyFont="1" applyBorder="1" applyAlignment="1">
      <alignment horizontal="center" vertical="center" shrinkToFit="1"/>
    </xf>
    <xf numFmtId="38" fontId="76" fillId="0" borderId="3" xfId="1" applyFont="1" applyBorder="1">
      <alignment vertical="center"/>
    </xf>
    <xf numFmtId="38" fontId="88" fillId="0" borderId="3" xfId="1" applyFont="1" applyBorder="1">
      <alignment vertical="center"/>
    </xf>
    <xf numFmtId="38" fontId="88" fillId="0" borderId="23" xfId="1" applyFont="1" applyBorder="1">
      <alignment vertical="center"/>
    </xf>
    <xf numFmtId="38" fontId="76" fillId="0" borderId="23" xfId="1" applyFont="1" applyBorder="1">
      <alignment vertical="center"/>
    </xf>
    <xf numFmtId="38" fontId="76" fillId="0" borderId="13" xfId="1" applyFont="1" applyBorder="1" applyAlignment="1">
      <alignment horizontal="right" shrinkToFit="1"/>
    </xf>
    <xf numFmtId="38" fontId="76" fillId="0" borderId="6" xfId="1" applyFont="1" applyBorder="1" applyAlignment="1">
      <alignment horizontal="right" shrinkToFit="1"/>
    </xf>
    <xf numFmtId="38" fontId="76" fillId="0" borderId="10" xfId="1" applyFont="1" applyBorder="1" applyAlignment="1">
      <alignment horizontal="right" shrinkToFit="1"/>
    </xf>
    <xf numFmtId="0" fontId="80" fillId="0" borderId="28" xfId="0" applyFont="1" applyBorder="1" applyAlignment="1">
      <alignment horizontal="center" vertical="center"/>
    </xf>
    <xf numFmtId="0" fontId="80" fillId="0" borderId="58" xfId="0" applyFont="1" applyBorder="1" applyAlignment="1">
      <alignment horizontal="center" vertical="center"/>
    </xf>
    <xf numFmtId="0" fontId="75" fillId="0" borderId="41" xfId="0" applyFont="1" applyBorder="1" applyAlignment="1">
      <alignment horizontal="center" vertical="center"/>
    </xf>
    <xf numFmtId="0" fontId="75" fillId="0" borderId="2" xfId="0" applyFont="1" applyBorder="1" applyAlignment="1">
      <alignment horizontal="center" vertical="center"/>
    </xf>
    <xf numFmtId="0" fontId="92" fillId="0" borderId="0" xfId="0" applyFont="1" applyAlignment="1">
      <alignment horizontal="left"/>
    </xf>
    <xf numFmtId="0" fontId="75" fillId="0" borderId="54" xfId="0" applyFont="1" applyBorder="1" applyAlignment="1" applyProtection="1">
      <alignment vertical="center" shrinkToFit="1"/>
      <protection locked="0"/>
    </xf>
    <xf numFmtId="0" fontId="80" fillId="0" borderId="18" xfId="0" applyFont="1" applyBorder="1" applyAlignment="1">
      <alignment horizontal="center" vertical="center"/>
    </xf>
    <xf numFmtId="0" fontId="80" fillId="0" borderId="28" xfId="0" applyFont="1" applyBorder="1" applyAlignment="1">
      <alignment horizontal="center" vertical="center"/>
    </xf>
    <xf numFmtId="184" fontId="80" fillId="0" borderId="18" xfId="1" applyNumberFormat="1" applyFont="1" applyBorder="1" applyAlignment="1" applyProtection="1">
      <alignment horizontal="right" vertical="center"/>
      <protection locked="0"/>
    </xf>
    <xf numFmtId="184" fontId="80" fillId="0" borderId="27" xfId="1" applyNumberFormat="1" applyFont="1" applyBorder="1" applyAlignment="1" applyProtection="1">
      <alignment horizontal="right" vertical="center"/>
      <protection locked="0"/>
    </xf>
    <xf numFmtId="0" fontId="80" fillId="0" borderId="56" xfId="0" applyFont="1" applyBorder="1" applyAlignment="1">
      <alignment horizontal="center" vertical="center"/>
    </xf>
    <xf numFmtId="0" fontId="80" fillId="0" borderId="58" xfId="0" applyFont="1" applyBorder="1" applyAlignment="1">
      <alignment horizontal="center" vertical="center"/>
    </xf>
    <xf numFmtId="38" fontId="80" fillId="0" borderId="56" xfId="1" applyFont="1" applyFill="1" applyBorder="1" applyAlignment="1">
      <alignment horizontal="right" vertical="center"/>
    </xf>
    <xf numFmtId="38" fontId="80" fillId="0" borderId="52" xfId="1" applyFont="1" applyFill="1" applyBorder="1" applyAlignment="1">
      <alignment horizontal="right" vertical="center"/>
    </xf>
    <xf numFmtId="40" fontId="80" fillId="0" borderId="56" xfId="1" applyNumberFormat="1" applyFont="1" applyFill="1" applyBorder="1" applyAlignment="1" applyProtection="1">
      <alignment horizontal="right" vertical="center"/>
      <protection locked="0"/>
    </xf>
    <xf numFmtId="40" fontId="80" fillId="0" borderId="52" xfId="1" applyNumberFormat="1" applyFont="1" applyFill="1" applyBorder="1" applyAlignment="1" applyProtection="1">
      <alignment horizontal="right" vertical="center"/>
      <protection locked="0"/>
    </xf>
    <xf numFmtId="176" fontId="80" fillId="0" borderId="56" xfId="1" applyNumberFormat="1" applyFont="1" applyBorder="1" applyAlignment="1" applyProtection="1">
      <alignment horizontal="center" vertical="center"/>
      <protection locked="0"/>
    </xf>
    <xf numFmtId="176" fontId="80" fillId="0" borderId="52" xfId="1" applyNumberFormat="1" applyFont="1" applyBorder="1" applyAlignment="1" applyProtection="1">
      <alignment horizontal="center" vertical="center"/>
      <protection locked="0"/>
    </xf>
    <xf numFmtId="176" fontId="80" fillId="0" borderId="58" xfId="1" applyNumberFormat="1" applyFont="1" applyBorder="1" applyAlignment="1" applyProtection="1">
      <alignment horizontal="center" vertical="center"/>
      <protection locked="0"/>
    </xf>
    <xf numFmtId="0" fontId="80" fillId="0" borderId="37" xfId="0" applyFont="1" applyBorder="1" applyAlignment="1">
      <alignment horizontal="center" vertical="center"/>
    </xf>
    <xf numFmtId="0" fontId="80" fillId="0" borderId="38" xfId="0" applyFont="1" applyBorder="1" applyAlignment="1">
      <alignment horizontal="center" vertical="center"/>
    </xf>
    <xf numFmtId="38" fontId="80" fillId="0" borderId="37" xfId="1" applyFont="1" applyFill="1" applyBorder="1" applyAlignment="1" applyProtection="1">
      <alignment horizontal="right" vertical="center"/>
      <protection locked="0"/>
    </xf>
    <xf numFmtId="38" fontId="80" fillId="0" borderId="33" xfId="1" applyFont="1" applyFill="1" applyBorder="1" applyAlignment="1" applyProtection="1">
      <alignment horizontal="right" vertical="center"/>
      <protection locked="0"/>
    </xf>
    <xf numFmtId="0" fontId="80" fillId="0" borderId="45" xfId="0" applyFont="1" applyBorder="1" applyAlignment="1">
      <alignment horizontal="center" vertical="center"/>
    </xf>
    <xf numFmtId="179" fontId="80" fillId="0" borderId="45" xfId="0" applyNumberFormat="1" applyFont="1" applyBorder="1" applyAlignment="1">
      <alignment horizontal="right" vertical="center"/>
    </xf>
    <xf numFmtId="0" fontId="80" fillId="0" borderId="45" xfId="0" applyFont="1" applyBorder="1">
      <alignment vertical="center"/>
    </xf>
    <xf numFmtId="0" fontId="75" fillId="3" borderId="43" xfId="0" applyFont="1" applyFill="1" applyBorder="1" applyAlignment="1">
      <alignment horizontal="center" vertical="center"/>
    </xf>
    <xf numFmtId="0" fontId="75" fillId="3" borderId="47" xfId="0" applyFont="1" applyFill="1" applyBorder="1" applyAlignment="1">
      <alignment horizontal="center" vertical="center"/>
    </xf>
    <xf numFmtId="0" fontId="75" fillId="0" borderId="41" xfId="7" applyFont="1" applyBorder="1" applyAlignment="1">
      <alignment horizontal="center" vertical="center" shrinkToFit="1"/>
    </xf>
    <xf numFmtId="0" fontId="75" fillId="0" borderId="2" xfId="7" applyFont="1" applyBorder="1" applyAlignment="1">
      <alignment horizontal="center" vertical="center" shrinkToFit="1"/>
    </xf>
    <xf numFmtId="0" fontId="75" fillId="0" borderId="42" xfId="0" applyFont="1" applyBorder="1" applyAlignment="1">
      <alignment horizontal="center" wrapText="1"/>
    </xf>
    <xf numFmtId="0" fontId="75" fillId="0" borderId="3" xfId="0" applyFont="1" applyBorder="1" applyAlignment="1">
      <alignment horizontal="center" wrapText="1"/>
    </xf>
    <xf numFmtId="0" fontId="75" fillId="0" borderId="16" xfId="0" applyFont="1" applyBorder="1" applyAlignment="1" applyProtection="1">
      <alignment vertical="center" wrapText="1" shrinkToFit="1"/>
      <protection locked="0"/>
    </xf>
    <xf numFmtId="0" fontId="75" fillId="0" borderId="21" xfId="0" applyFont="1" applyBorder="1" applyAlignment="1" applyProtection="1">
      <alignment vertical="center" wrapText="1" shrinkToFit="1"/>
      <protection locked="0"/>
    </xf>
    <xf numFmtId="0" fontId="75" fillId="0" borderId="5" xfId="7" applyFont="1" applyBorder="1" applyAlignment="1">
      <alignment horizontal="center" vertical="center" shrinkToFit="1"/>
    </xf>
    <xf numFmtId="0" fontId="75" fillId="0" borderId="54" xfId="0" applyFont="1" applyBorder="1" applyAlignment="1" applyProtection="1">
      <alignment vertical="center" wrapText="1" shrinkToFit="1"/>
      <protection locked="0"/>
    </xf>
    <xf numFmtId="0" fontId="75" fillId="0" borderId="55" xfId="0" applyFont="1" applyBorder="1" applyAlignment="1">
      <alignment vertical="center" wrapText="1" shrinkToFit="1"/>
    </xf>
    <xf numFmtId="38" fontId="75" fillId="0" borderId="41" xfId="7" applyNumberFormat="1" applyFont="1" applyBorder="1" applyAlignment="1">
      <alignment horizontal="center" vertical="center" shrinkToFit="1"/>
    </xf>
    <xf numFmtId="38" fontId="75" fillId="0" borderId="2" xfId="7" applyNumberFormat="1" applyFont="1" applyBorder="1" applyAlignment="1">
      <alignment horizontal="center" vertical="center" shrinkToFit="1"/>
    </xf>
    <xf numFmtId="0" fontId="76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92" fillId="0" borderId="0" xfId="0" applyFont="1" applyAlignment="1">
      <alignment horizontal="left" wrapText="1"/>
    </xf>
    <xf numFmtId="0" fontId="75" fillId="0" borderId="4" xfId="7" applyFont="1" applyBorder="1" applyAlignment="1">
      <alignment horizontal="center" vertical="center" shrinkToFit="1"/>
    </xf>
    <xf numFmtId="0" fontId="75" fillId="0" borderId="15" xfId="7" applyFont="1" applyBorder="1" applyAlignment="1">
      <alignment horizontal="center" vertical="center" shrinkToFit="1"/>
    </xf>
    <xf numFmtId="0" fontId="75" fillId="0" borderId="32" xfId="0" applyFont="1" applyBorder="1" applyAlignment="1" applyProtection="1">
      <alignment vertical="center" wrapText="1" shrinkToFit="1"/>
      <protection locked="0"/>
    </xf>
    <xf numFmtId="0" fontId="75" fillId="0" borderId="34" xfId="0" applyFont="1" applyBorder="1" applyAlignment="1">
      <alignment vertical="center" wrapText="1" shrinkToFit="1"/>
    </xf>
    <xf numFmtId="38" fontId="75" fillId="0" borderId="3" xfId="0" applyNumberFormat="1" applyFont="1" applyBorder="1" applyAlignment="1">
      <alignment horizontal="center" wrapText="1"/>
    </xf>
    <xf numFmtId="38" fontId="75" fillId="0" borderId="5" xfId="7" applyNumberFormat="1" applyFont="1" applyBorder="1" applyAlignment="1">
      <alignment horizontal="center" vertical="center" shrinkToFit="1"/>
    </xf>
    <xf numFmtId="0" fontId="75" fillId="0" borderId="16" xfId="0" applyFont="1" applyBorder="1" applyAlignment="1" applyProtection="1">
      <alignment horizontal="left" vertical="center" shrinkToFit="1"/>
      <protection locked="0"/>
    </xf>
    <xf numFmtId="0" fontId="75" fillId="0" borderId="21" xfId="0" applyFont="1" applyBorder="1" applyAlignment="1" applyProtection="1">
      <alignment horizontal="left" vertical="center" shrinkToFit="1"/>
      <protection locked="0"/>
    </xf>
  </cellXfs>
  <cellStyles count="264">
    <cellStyle name="桁区切り" xfId="1" builtinId="6"/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4" xr:uid="{00000000-0005-0000-0000-000001000000}"/>
    <cellStyle name="桁区切り 2 2" xfId="9" xr:uid="{00000000-0005-0000-0000-000002000000}"/>
    <cellStyle name="桁区切り 2 2 2" xfId="12" xr:uid="{00000000-0005-0000-0000-000003000000}"/>
    <cellStyle name="桁区切り 2 2 2 2" xfId="44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1" xr:uid="{00000000-0005-0000-0000-000005000000}"/>
    <cellStyle name="桁区切り 2 3 2" xfId="50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2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10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9" xr:uid="{00000000-0005-0000-0000-00000C000000}"/>
    <cellStyle name="桁区切り 5 2" xfId="184" xr:uid="{2554BA4B-E84A-4849-BDC5-210F3AD57A13}"/>
    <cellStyle name="桁区切り 6" xfId="28" xr:uid="{00000000-0005-0000-0000-00000D000000}"/>
    <cellStyle name="桁区切り 6 2" xfId="31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2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9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3" xr:uid="{00000000-0005-0000-0000-000013000000}"/>
    <cellStyle name="標準 10 2" xfId="36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3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8" xr:uid="{00000000-0005-0000-0000-000016000000}"/>
    <cellStyle name="標準 12" xfId="14" xr:uid="{00000000-0005-0000-0000-000017000000}"/>
    <cellStyle name="標準 13" xfId="15" xr:uid="{00000000-0005-0000-0000-000018000000}"/>
    <cellStyle name="標準 14" xfId="16" xr:uid="{00000000-0005-0000-0000-000019000000}"/>
    <cellStyle name="標準 15" xfId="7" xr:uid="{00000000-0005-0000-0000-00001A000000}"/>
    <cellStyle name="標準 16" xfId="17" xr:uid="{00000000-0005-0000-0000-00001B000000}"/>
    <cellStyle name="標準 16 2" xfId="46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8" xr:uid="{00000000-0005-0000-0000-00001D000000}"/>
    <cellStyle name="標準 18" xfId="19" xr:uid="{00000000-0005-0000-0000-00001E000000}"/>
    <cellStyle name="標準 18 2" xfId="47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3" xr:uid="{00000000-0005-0000-0000-000020000000}"/>
    <cellStyle name="標準 19 2" xfId="34" xr:uid="{00000000-0005-0000-0000-000021000000}"/>
    <cellStyle name="標準 19 2 2" xfId="52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3" xr:uid="{00000000-0005-0000-0000-000023000000}"/>
    <cellStyle name="標準 2 2" xfId="20" xr:uid="{00000000-0005-0000-0000-000024000000}"/>
    <cellStyle name="標準 2 2 2" xfId="21" xr:uid="{00000000-0005-0000-0000-000025000000}"/>
    <cellStyle name="標準 2 2 2 2" xfId="45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2" xr:uid="{00000000-0005-0000-0000-000027000000}"/>
    <cellStyle name="標準 2 3" xfId="23" xr:uid="{00000000-0005-0000-0000-000028000000}"/>
    <cellStyle name="標準 2 3 2" xfId="40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5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1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4" xr:uid="{00000000-0005-0000-0000-00002E000000}"/>
    <cellStyle name="標準 3 2" xfId="30" xr:uid="{00000000-0005-0000-0000-00002F000000}"/>
    <cellStyle name="標準 3 2 2" xfId="48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7" xr:uid="{00000000-0005-0000-0000-000031000000}"/>
    <cellStyle name="標準 3 4" xfId="42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5" xr:uid="{00000000-0005-0000-0000-000033000000}"/>
    <cellStyle name="標準 4 2" xfId="38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6" xr:uid="{00000000-0005-0000-0000-000035000000}"/>
    <cellStyle name="標準 5 2" xfId="39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5" xr:uid="{00000000-0005-0000-0000-000037000000}"/>
    <cellStyle name="標準 60" xfId="233" xr:uid="{7BF0FF23-2D39-4A73-87D0-ACA99575DA27}"/>
    <cellStyle name="標準 61" xfId="262" xr:uid="{FDC23DD3-E05D-4BE2-9D12-B689CCC7791F}"/>
    <cellStyle name="標準 7" xfId="26" xr:uid="{00000000-0005-0000-0000-000038000000}"/>
    <cellStyle name="標準 8" xfId="27" xr:uid="{00000000-0005-0000-0000-000039000000}"/>
    <cellStyle name="標準 9" xfId="11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870857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CxnSpPr/>
      </xdr:nvCxnSpPr>
      <xdr:spPr>
        <a:xfrm>
          <a:off x="9564967" y="1085850"/>
          <a:ext cx="451389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55388</xdr:colOff>
      <xdr:row>5</xdr:row>
      <xdr:rowOff>2721</xdr:rowOff>
    </xdr:from>
    <xdr:to>
      <xdr:col>11</xdr:col>
      <xdr:colOff>873578</xdr:colOff>
      <xdr:row>5</xdr:row>
      <xdr:rowOff>2721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CxnSpPr/>
      </xdr:nvCxnSpPr>
      <xdr:spPr>
        <a:xfrm>
          <a:off x="9570863" y="1793421"/>
          <a:ext cx="450436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58111</xdr:colOff>
      <xdr:row>7</xdr:row>
      <xdr:rowOff>5437</xdr:rowOff>
    </xdr:from>
    <xdr:to>
      <xdr:col>11</xdr:col>
      <xdr:colOff>876301</xdr:colOff>
      <xdr:row>7</xdr:row>
      <xdr:rowOff>5437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CxnSpPr/>
      </xdr:nvCxnSpPr>
      <xdr:spPr>
        <a:xfrm>
          <a:off x="9573586" y="2504162"/>
          <a:ext cx="450436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60834</xdr:colOff>
      <xdr:row>5</xdr:row>
      <xdr:rowOff>348342</xdr:rowOff>
    </xdr:from>
    <xdr:to>
      <xdr:col>11</xdr:col>
      <xdr:colOff>879024</xdr:colOff>
      <xdr:row>5</xdr:row>
      <xdr:rowOff>348342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CxnSpPr/>
      </xdr:nvCxnSpPr>
      <xdr:spPr>
        <a:xfrm>
          <a:off x="9579484" y="2142217"/>
          <a:ext cx="450119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104775</xdr:colOff>
      <xdr:row>79</xdr:row>
      <xdr:rowOff>161397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>
          <a:spLocks noChangeArrowheads="1"/>
        </xdr:cNvSpPr>
      </xdr:nvSpPr>
      <xdr:spPr bwMode="auto">
        <a:xfrm>
          <a:off x="4229100" y="211455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85725</xdr:colOff>
      <xdr:row>79</xdr:row>
      <xdr:rowOff>181505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 txBox="1">
          <a:spLocks noChangeArrowheads="1"/>
        </xdr:cNvSpPr>
      </xdr:nvSpPr>
      <xdr:spPr bwMode="auto">
        <a:xfrm>
          <a:off x="4229100" y="211455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79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>
          <a:spLocks noChangeArrowheads="1"/>
        </xdr:cNvSpPr>
      </xdr:nvSpPr>
      <xdr:spPr bwMode="auto">
        <a:xfrm>
          <a:off x="3352800" y="211455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79</xdr:row>
      <xdr:rowOff>0</xdr:rowOff>
    </xdr:from>
    <xdr:to>
      <xdr:col>5</xdr:col>
      <xdr:colOff>760340</xdr:colOff>
      <xdr:row>79</xdr:row>
      <xdr:rowOff>162913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 txBox="1">
          <a:spLocks noChangeArrowheads="1"/>
        </xdr:cNvSpPr>
      </xdr:nvSpPr>
      <xdr:spPr bwMode="auto">
        <a:xfrm>
          <a:off x="3352800" y="21145500"/>
          <a:ext cx="1739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79</xdr:row>
      <xdr:rowOff>0</xdr:rowOff>
    </xdr:from>
    <xdr:to>
      <xdr:col>5</xdr:col>
      <xdr:colOff>760340</xdr:colOff>
      <xdr:row>79</xdr:row>
      <xdr:rowOff>162913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>
          <a:spLocks noChangeArrowheads="1"/>
        </xdr:cNvSpPr>
      </xdr:nvSpPr>
      <xdr:spPr bwMode="auto">
        <a:xfrm>
          <a:off x="3352800" y="21145500"/>
          <a:ext cx="1739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79</xdr:row>
      <xdr:rowOff>0</xdr:rowOff>
    </xdr:from>
    <xdr:to>
      <xdr:col>6</xdr:col>
      <xdr:colOff>755464</xdr:colOff>
      <xdr:row>79</xdr:row>
      <xdr:rowOff>162913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 txBox="1">
          <a:spLocks noChangeArrowheads="1"/>
        </xdr:cNvSpPr>
      </xdr:nvSpPr>
      <xdr:spPr bwMode="auto">
        <a:xfrm>
          <a:off x="4162425" y="211455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79</xdr:row>
      <xdr:rowOff>0</xdr:rowOff>
    </xdr:from>
    <xdr:to>
      <xdr:col>6</xdr:col>
      <xdr:colOff>755464</xdr:colOff>
      <xdr:row>79</xdr:row>
      <xdr:rowOff>162913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>
          <a:spLocks noChangeArrowheads="1"/>
        </xdr:cNvSpPr>
      </xdr:nvSpPr>
      <xdr:spPr bwMode="auto">
        <a:xfrm>
          <a:off x="4162425" y="211455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79</xdr:row>
      <xdr:rowOff>0</xdr:rowOff>
    </xdr:from>
    <xdr:to>
      <xdr:col>5</xdr:col>
      <xdr:colOff>754176</xdr:colOff>
      <xdr:row>79</xdr:row>
      <xdr:rowOff>171373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>
          <a:spLocks noChangeArrowheads="1"/>
        </xdr:cNvSpPr>
      </xdr:nvSpPr>
      <xdr:spPr bwMode="auto">
        <a:xfrm>
          <a:off x="3352800" y="211455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79</xdr:row>
      <xdr:rowOff>0</xdr:rowOff>
    </xdr:from>
    <xdr:to>
      <xdr:col>5</xdr:col>
      <xdr:colOff>754176</xdr:colOff>
      <xdr:row>79</xdr:row>
      <xdr:rowOff>171373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>
          <a:spLocks noChangeArrowheads="1"/>
        </xdr:cNvSpPr>
      </xdr:nvSpPr>
      <xdr:spPr bwMode="auto">
        <a:xfrm>
          <a:off x="3352800" y="211455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79</xdr:row>
      <xdr:rowOff>0</xdr:rowOff>
    </xdr:from>
    <xdr:to>
      <xdr:col>6</xdr:col>
      <xdr:colOff>362848</xdr:colOff>
      <xdr:row>79</xdr:row>
      <xdr:rowOff>171373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>
          <a:spLocks noChangeArrowheads="1"/>
        </xdr:cNvSpPr>
      </xdr:nvSpPr>
      <xdr:spPr bwMode="auto">
        <a:xfrm>
          <a:off x="3352800" y="21145500"/>
          <a:ext cx="42952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79</xdr:row>
      <xdr:rowOff>0</xdr:rowOff>
    </xdr:from>
    <xdr:to>
      <xdr:col>6</xdr:col>
      <xdr:colOff>362848</xdr:colOff>
      <xdr:row>79</xdr:row>
      <xdr:rowOff>171373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>
          <a:spLocks noChangeArrowheads="1"/>
        </xdr:cNvSpPr>
      </xdr:nvSpPr>
      <xdr:spPr bwMode="auto">
        <a:xfrm>
          <a:off x="3352800" y="21145500"/>
          <a:ext cx="42952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79</xdr:row>
      <xdr:rowOff>0</xdr:rowOff>
    </xdr:from>
    <xdr:to>
      <xdr:col>6</xdr:col>
      <xdr:colOff>752475</xdr:colOff>
      <xdr:row>79</xdr:row>
      <xdr:rowOff>171373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>
          <a:spLocks noChangeArrowheads="1"/>
        </xdr:cNvSpPr>
      </xdr:nvSpPr>
      <xdr:spPr bwMode="auto">
        <a:xfrm>
          <a:off x="4162425" y="211455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79</xdr:row>
      <xdr:rowOff>0</xdr:rowOff>
    </xdr:from>
    <xdr:to>
      <xdr:col>6</xdr:col>
      <xdr:colOff>752475</xdr:colOff>
      <xdr:row>79</xdr:row>
      <xdr:rowOff>171373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>
          <a:spLocks noChangeArrowheads="1"/>
        </xdr:cNvSpPr>
      </xdr:nvSpPr>
      <xdr:spPr bwMode="auto">
        <a:xfrm>
          <a:off x="4162425" y="211455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79</xdr:row>
      <xdr:rowOff>0</xdr:rowOff>
    </xdr:from>
    <xdr:to>
      <xdr:col>7</xdr:col>
      <xdr:colOff>487012</xdr:colOff>
      <xdr:row>79</xdr:row>
      <xdr:rowOff>171373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SpPr txBox="1">
          <a:spLocks noChangeArrowheads="1"/>
        </xdr:cNvSpPr>
      </xdr:nvSpPr>
      <xdr:spPr bwMode="auto">
        <a:xfrm>
          <a:off x="4162425" y="21145500"/>
          <a:ext cx="55051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79</xdr:row>
      <xdr:rowOff>0</xdr:rowOff>
    </xdr:from>
    <xdr:to>
      <xdr:col>7</xdr:col>
      <xdr:colOff>487012</xdr:colOff>
      <xdr:row>79</xdr:row>
      <xdr:rowOff>171373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2300-000014000000}"/>
            </a:ext>
          </a:extLst>
        </xdr:cNvPr>
        <xdr:cNvSpPr txBox="1">
          <a:spLocks noChangeArrowheads="1"/>
        </xdr:cNvSpPr>
      </xdr:nvSpPr>
      <xdr:spPr bwMode="auto">
        <a:xfrm>
          <a:off x="4162425" y="21145500"/>
          <a:ext cx="55051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25743</xdr:rowOff>
    </xdr:to>
    <xdr:sp macro="" textlink="">
      <xdr:nvSpPr>
        <xdr:cNvPr id="21" name="Text Box 10">
          <a:extLst>
            <a:ext uri="{FF2B5EF4-FFF2-40B4-BE49-F238E27FC236}">
              <a16:creationId xmlns:a16="http://schemas.microsoft.com/office/drawing/2014/main" id="{00000000-0008-0000-2300-000015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57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25742</xdr:rowOff>
    </xdr:to>
    <xdr:sp macro="" textlink="">
      <xdr:nvSpPr>
        <xdr:cNvPr id="22" name="Text Box 11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57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9074</xdr:rowOff>
    </xdr:to>
    <xdr:sp macro="" textlink="">
      <xdr:nvSpPr>
        <xdr:cNvPr id="23" name="Text Box 1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40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25742</xdr:rowOff>
    </xdr:to>
    <xdr:sp macro="" textlink="">
      <xdr:nvSpPr>
        <xdr:cNvPr id="24" name="Text Box 13">
          <a:extLst>
            <a:ext uri="{FF2B5EF4-FFF2-40B4-BE49-F238E27FC236}">
              <a16:creationId xmlns:a16="http://schemas.microsoft.com/office/drawing/2014/main" id="{00000000-0008-0000-2300-000018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57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311727</xdr:colOff>
      <xdr:row>76</xdr:row>
      <xdr:rowOff>9074</xdr:rowOff>
    </xdr:to>
    <xdr:sp macro="" textlink="">
      <xdr:nvSpPr>
        <xdr:cNvPr id="25" name="Text Box 14">
          <a:extLst>
            <a:ext uri="{FF2B5EF4-FFF2-40B4-BE49-F238E27FC236}">
              <a16:creationId xmlns:a16="http://schemas.microsoft.com/office/drawing/2014/main" id="{00000000-0008-0000-2300-000019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314902" cy="240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25742</xdr:rowOff>
    </xdr:to>
    <xdr:sp macro="" textlink="">
      <xdr:nvSpPr>
        <xdr:cNvPr id="26" name="Text Box 15">
          <a:extLst>
            <a:ext uri="{FF2B5EF4-FFF2-40B4-BE49-F238E27FC236}">
              <a16:creationId xmlns:a16="http://schemas.microsoft.com/office/drawing/2014/main" id="{00000000-0008-0000-2300-00001A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57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114300</xdr:colOff>
      <xdr:row>76</xdr:row>
      <xdr:rowOff>25743</xdr:rowOff>
    </xdr:to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0000000-0008-0000-2300-00001B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114300" cy="257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114300</xdr:colOff>
      <xdr:row>76</xdr:row>
      <xdr:rowOff>25742</xdr:rowOff>
    </xdr:to>
    <xdr:sp macro="" textlink="">
      <xdr:nvSpPr>
        <xdr:cNvPr id="28" name="Text Box 17">
          <a:extLst>
            <a:ext uri="{FF2B5EF4-FFF2-40B4-BE49-F238E27FC236}">
              <a16:creationId xmlns:a16="http://schemas.microsoft.com/office/drawing/2014/main" id="{00000000-0008-0000-2300-00001C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114300" cy="257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76</xdr:row>
      <xdr:rowOff>0</xdr:rowOff>
    </xdr:from>
    <xdr:to>
      <xdr:col>11</xdr:col>
      <xdr:colOff>609600</xdr:colOff>
      <xdr:row>77</xdr:row>
      <xdr:rowOff>9074</xdr:rowOff>
    </xdr:to>
    <xdr:sp macro="" textlink="">
      <xdr:nvSpPr>
        <xdr:cNvPr id="29" name="Text Box 18">
          <a:extLst>
            <a:ext uri="{FF2B5EF4-FFF2-40B4-BE49-F238E27FC236}">
              <a16:creationId xmlns:a16="http://schemas.microsoft.com/office/drawing/2014/main" id="{00000000-0008-0000-2300-00001D000000}"/>
            </a:ext>
          </a:extLst>
        </xdr:cNvPr>
        <xdr:cNvSpPr txBox="1">
          <a:spLocks noChangeArrowheads="1"/>
        </xdr:cNvSpPr>
      </xdr:nvSpPr>
      <xdr:spPr bwMode="auto">
        <a:xfrm>
          <a:off x="13763625" y="20459700"/>
          <a:ext cx="114300" cy="240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76</xdr:row>
      <xdr:rowOff>0</xdr:rowOff>
    </xdr:from>
    <xdr:to>
      <xdr:col>11</xdr:col>
      <xdr:colOff>304800</xdr:colOff>
      <xdr:row>77</xdr:row>
      <xdr:rowOff>25742</xdr:rowOff>
    </xdr:to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00000000-0008-0000-2300-00001E000000}"/>
            </a:ext>
          </a:extLst>
        </xdr:cNvPr>
        <xdr:cNvSpPr txBox="1">
          <a:spLocks noChangeArrowheads="1"/>
        </xdr:cNvSpPr>
      </xdr:nvSpPr>
      <xdr:spPr bwMode="auto">
        <a:xfrm>
          <a:off x="13458825" y="20459700"/>
          <a:ext cx="114300" cy="257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76</xdr:row>
      <xdr:rowOff>0</xdr:rowOff>
    </xdr:from>
    <xdr:to>
      <xdr:col>11</xdr:col>
      <xdr:colOff>304800</xdr:colOff>
      <xdr:row>77</xdr:row>
      <xdr:rowOff>25742</xdr:rowOff>
    </xdr:to>
    <xdr:sp macro="" textlink="">
      <xdr:nvSpPr>
        <xdr:cNvPr id="31" name="Text Box 20">
          <a:extLst>
            <a:ext uri="{FF2B5EF4-FFF2-40B4-BE49-F238E27FC236}">
              <a16:creationId xmlns:a16="http://schemas.microsoft.com/office/drawing/2014/main" id="{00000000-0008-0000-2300-00001F000000}"/>
            </a:ext>
          </a:extLst>
        </xdr:cNvPr>
        <xdr:cNvSpPr txBox="1">
          <a:spLocks noChangeArrowheads="1"/>
        </xdr:cNvSpPr>
      </xdr:nvSpPr>
      <xdr:spPr bwMode="auto">
        <a:xfrm>
          <a:off x="13458825" y="20459700"/>
          <a:ext cx="114300" cy="257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66729</xdr:rowOff>
    </xdr:to>
    <xdr:sp macro="" textlink="">
      <xdr:nvSpPr>
        <xdr:cNvPr id="32" name="Text Box 10">
          <a:extLst>
            <a:ext uri="{FF2B5EF4-FFF2-40B4-BE49-F238E27FC236}">
              <a16:creationId xmlns:a16="http://schemas.microsoft.com/office/drawing/2014/main" id="{00000000-0008-0000-2300-000020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92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66728</xdr:rowOff>
    </xdr:to>
    <xdr:sp macro="" textlink="">
      <xdr:nvSpPr>
        <xdr:cNvPr id="33" name="Text Box 11">
          <a:extLst>
            <a:ext uri="{FF2B5EF4-FFF2-40B4-BE49-F238E27FC236}">
              <a16:creationId xmlns:a16="http://schemas.microsoft.com/office/drawing/2014/main" id="{00000000-0008-0000-2300-000021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92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50060</xdr:rowOff>
    </xdr:to>
    <xdr:sp macro="" textlink="">
      <xdr:nvSpPr>
        <xdr:cNvPr id="34" name="Text Box 12">
          <a:extLst>
            <a:ext uri="{FF2B5EF4-FFF2-40B4-BE49-F238E27FC236}">
              <a16:creationId xmlns:a16="http://schemas.microsoft.com/office/drawing/2014/main" id="{00000000-0008-0000-2300-000022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754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66728</xdr:rowOff>
    </xdr:to>
    <xdr:sp macro="" textlink="">
      <xdr:nvSpPr>
        <xdr:cNvPr id="35" name="Text Box 13">
          <a:extLst>
            <a:ext uri="{FF2B5EF4-FFF2-40B4-BE49-F238E27FC236}">
              <a16:creationId xmlns:a16="http://schemas.microsoft.com/office/drawing/2014/main" id="{00000000-0008-0000-2300-000023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92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311728</xdr:colOff>
      <xdr:row>76</xdr:row>
      <xdr:rowOff>50060</xdr:rowOff>
    </xdr:to>
    <xdr:sp macro="" textlink="">
      <xdr:nvSpPr>
        <xdr:cNvPr id="36" name="Text Box 14">
          <a:extLst>
            <a:ext uri="{FF2B5EF4-FFF2-40B4-BE49-F238E27FC236}">
              <a16:creationId xmlns:a16="http://schemas.microsoft.com/office/drawing/2014/main" id="{00000000-0008-0000-2300-000024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314903" cy="2754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66728</xdr:rowOff>
    </xdr:to>
    <xdr:sp macro="" textlink="">
      <xdr:nvSpPr>
        <xdr:cNvPr id="37" name="Text Box 15">
          <a:extLst>
            <a:ext uri="{FF2B5EF4-FFF2-40B4-BE49-F238E27FC236}">
              <a16:creationId xmlns:a16="http://schemas.microsoft.com/office/drawing/2014/main" id="{00000000-0008-0000-2300-000025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92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114300</xdr:colOff>
      <xdr:row>76</xdr:row>
      <xdr:rowOff>66729</xdr:rowOff>
    </xdr:to>
    <xdr:sp macro="" textlink="">
      <xdr:nvSpPr>
        <xdr:cNvPr id="38" name="Text Box 16">
          <a:extLst>
            <a:ext uri="{FF2B5EF4-FFF2-40B4-BE49-F238E27FC236}">
              <a16:creationId xmlns:a16="http://schemas.microsoft.com/office/drawing/2014/main" id="{00000000-0008-0000-2300-000026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114300" cy="292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114300</xdr:colOff>
      <xdr:row>76</xdr:row>
      <xdr:rowOff>66728</xdr:rowOff>
    </xdr:to>
    <xdr:sp macro="" textlink="">
      <xdr:nvSpPr>
        <xdr:cNvPr id="39" name="Text Box 17">
          <a:extLst>
            <a:ext uri="{FF2B5EF4-FFF2-40B4-BE49-F238E27FC236}">
              <a16:creationId xmlns:a16="http://schemas.microsoft.com/office/drawing/2014/main" id="{00000000-0008-0000-2300-000027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114300" cy="292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76</xdr:row>
      <xdr:rowOff>0</xdr:rowOff>
    </xdr:from>
    <xdr:to>
      <xdr:col>11</xdr:col>
      <xdr:colOff>609600</xdr:colOff>
      <xdr:row>77</xdr:row>
      <xdr:rowOff>50060</xdr:rowOff>
    </xdr:to>
    <xdr:sp macro="" textlink="">
      <xdr:nvSpPr>
        <xdr:cNvPr id="40" name="Text Box 18">
          <a:extLst>
            <a:ext uri="{FF2B5EF4-FFF2-40B4-BE49-F238E27FC236}">
              <a16:creationId xmlns:a16="http://schemas.microsoft.com/office/drawing/2014/main" id="{00000000-0008-0000-2300-000028000000}"/>
            </a:ext>
          </a:extLst>
        </xdr:cNvPr>
        <xdr:cNvSpPr txBox="1">
          <a:spLocks noChangeArrowheads="1"/>
        </xdr:cNvSpPr>
      </xdr:nvSpPr>
      <xdr:spPr bwMode="auto">
        <a:xfrm>
          <a:off x="13763625" y="20459700"/>
          <a:ext cx="114300" cy="2754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76</xdr:row>
      <xdr:rowOff>0</xdr:rowOff>
    </xdr:from>
    <xdr:to>
      <xdr:col>11</xdr:col>
      <xdr:colOff>304800</xdr:colOff>
      <xdr:row>77</xdr:row>
      <xdr:rowOff>66728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2300-000029000000}"/>
            </a:ext>
          </a:extLst>
        </xdr:cNvPr>
        <xdr:cNvSpPr txBox="1">
          <a:spLocks noChangeArrowheads="1"/>
        </xdr:cNvSpPr>
      </xdr:nvSpPr>
      <xdr:spPr bwMode="auto">
        <a:xfrm>
          <a:off x="13458825" y="20459700"/>
          <a:ext cx="114300" cy="292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76</xdr:row>
      <xdr:rowOff>0</xdr:rowOff>
    </xdr:from>
    <xdr:to>
      <xdr:col>11</xdr:col>
      <xdr:colOff>304800</xdr:colOff>
      <xdr:row>77</xdr:row>
      <xdr:rowOff>66728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2300-00002A000000}"/>
            </a:ext>
          </a:extLst>
        </xdr:cNvPr>
        <xdr:cNvSpPr txBox="1">
          <a:spLocks noChangeArrowheads="1"/>
        </xdr:cNvSpPr>
      </xdr:nvSpPr>
      <xdr:spPr bwMode="auto">
        <a:xfrm>
          <a:off x="13458825" y="20459700"/>
          <a:ext cx="114300" cy="292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66566</xdr:rowOff>
    </xdr:to>
    <xdr:sp macro="" textlink="">
      <xdr:nvSpPr>
        <xdr:cNvPr id="43" name="Text Box 10">
          <a:extLst>
            <a:ext uri="{FF2B5EF4-FFF2-40B4-BE49-F238E27FC236}">
              <a16:creationId xmlns:a16="http://schemas.microsoft.com/office/drawing/2014/main" id="{00000000-0008-0000-2300-00002B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983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66565</xdr:rowOff>
    </xdr:to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00000000-0008-0000-2300-00002C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98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56247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0000000-0008-0000-2300-00002D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66565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0000000-0008-0000-2300-00002E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98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311727</xdr:colOff>
      <xdr:row>76</xdr:row>
      <xdr:rowOff>56247</xdr:rowOff>
    </xdr:to>
    <xdr:sp macro="" textlink="">
      <xdr:nvSpPr>
        <xdr:cNvPr id="47" name="Text Box 14">
          <a:extLst>
            <a:ext uri="{FF2B5EF4-FFF2-40B4-BE49-F238E27FC236}">
              <a16:creationId xmlns:a16="http://schemas.microsoft.com/office/drawing/2014/main" id="{00000000-0008-0000-2300-00002F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314902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66565</xdr:rowOff>
    </xdr:to>
    <xdr:sp macro="" textlink="">
      <xdr:nvSpPr>
        <xdr:cNvPr id="48" name="Text Box 15">
          <a:extLst>
            <a:ext uri="{FF2B5EF4-FFF2-40B4-BE49-F238E27FC236}">
              <a16:creationId xmlns:a16="http://schemas.microsoft.com/office/drawing/2014/main" id="{00000000-0008-0000-2300-000030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98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114300</xdr:colOff>
      <xdr:row>76</xdr:row>
      <xdr:rowOff>66566</xdr:rowOff>
    </xdr:to>
    <xdr:sp macro="" textlink="">
      <xdr:nvSpPr>
        <xdr:cNvPr id="49" name="Text Box 16">
          <a:extLst>
            <a:ext uri="{FF2B5EF4-FFF2-40B4-BE49-F238E27FC236}">
              <a16:creationId xmlns:a16="http://schemas.microsoft.com/office/drawing/2014/main" id="{00000000-0008-0000-2300-000031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114300" cy="2983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114300</xdr:colOff>
      <xdr:row>76</xdr:row>
      <xdr:rowOff>66565</xdr:rowOff>
    </xdr:to>
    <xdr:sp macro="" textlink="">
      <xdr:nvSpPr>
        <xdr:cNvPr id="50" name="Text Box 17">
          <a:extLst>
            <a:ext uri="{FF2B5EF4-FFF2-40B4-BE49-F238E27FC236}">
              <a16:creationId xmlns:a16="http://schemas.microsoft.com/office/drawing/2014/main" id="{00000000-0008-0000-2300-000032000000}"/>
            </a:ext>
          </a:extLst>
        </xdr:cNvPr>
        <xdr:cNvSpPr txBox="1">
          <a:spLocks noChangeArrowheads="1"/>
        </xdr:cNvSpPr>
      </xdr:nvSpPr>
      <xdr:spPr bwMode="auto">
        <a:xfrm>
          <a:off x="14077950" y="20231100"/>
          <a:ext cx="114300" cy="298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76</xdr:row>
      <xdr:rowOff>0</xdr:rowOff>
    </xdr:from>
    <xdr:to>
      <xdr:col>11</xdr:col>
      <xdr:colOff>609600</xdr:colOff>
      <xdr:row>77</xdr:row>
      <xdr:rowOff>56247</xdr:rowOff>
    </xdr:to>
    <xdr:sp macro="" textlink="">
      <xdr:nvSpPr>
        <xdr:cNvPr id="51" name="Text Box 18">
          <a:extLst>
            <a:ext uri="{FF2B5EF4-FFF2-40B4-BE49-F238E27FC236}">
              <a16:creationId xmlns:a16="http://schemas.microsoft.com/office/drawing/2014/main" id="{00000000-0008-0000-2300-000033000000}"/>
            </a:ext>
          </a:extLst>
        </xdr:cNvPr>
        <xdr:cNvSpPr txBox="1">
          <a:spLocks noChangeArrowheads="1"/>
        </xdr:cNvSpPr>
      </xdr:nvSpPr>
      <xdr:spPr bwMode="auto">
        <a:xfrm>
          <a:off x="13763625" y="20459700"/>
          <a:ext cx="114300" cy="28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76</xdr:row>
      <xdr:rowOff>0</xdr:rowOff>
    </xdr:from>
    <xdr:to>
      <xdr:col>11</xdr:col>
      <xdr:colOff>304800</xdr:colOff>
      <xdr:row>77</xdr:row>
      <xdr:rowOff>66565</xdr:rowOff>
    </xdr:to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00000000-0008-0000-2300-000034000000}"/>
            </a:ext>
          </a:extLst>
        </xdr:cNvPr>
        <xdr:cNvSpPr txBox="1">
          <a:spLocks noChangeArrowheads="1"/>
        </xdr:cNvSpPr>
      </xdr:nvSpPr>
      <xdr:spPr bwMode="auto">
        <a:xfrm>
          <a:off x="13458825" y="20459700"/>
          <a:ext cx="114300" cy="298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76</xdr:row>
      <xdr:rowOff>0</xdr:rowOff>
    </xdr:from>
    <xdr:to>
      <xdr:col>11</xdr:col>
      <xdr:colOff>304800</xdr:colOff>
      <xdr:row>77</xdr:row>
      <xdr:rowOff>66565</xdr:rowOff>
    </xdr:to>
    <xdr:sp macro="" textlink="">
      <xdr:nvSpPr>
        <xdr:cNvPr id="53" name="Text Box 20">
          <a:extLst>
            <a:ext uri="{FF2B5EF4-FFF2-40B4-BE49-F238E27FC236}">
              <a16:creationId xmlns:a16="http://schemas.microsoft.com/office/drawing/2014/main" id="{00000000-0008-0000-2300-000035000000}"/>
            </a:ext>
          </a:extLst>
        </xdr:cNvPr>
        <xdr:cNvSpPr txBox="1">
          <a:spLocks noChangeArrowheads="1"/>
        </xdr:cNvSpPr>
      </xdr:nvSpPr>
      <xdr:spPr bwMode="auto">
        <a:xfrm>
          <a:off x="13458825" y="20459700"/>
          <a:ext cx="114300" cy="298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76917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id="{00000000-0008-0000-2300-000036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305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76916</xdr:rowOff>
    </xdr:to>
    <xdr:sp macro="" textlink="">
      <xdr:nvSpPr>
        <xdr:cNvPr id="55" name="Text Box 11">
          <a:extLst>
            <a:ext uri="{FF2B5EF4-FFF2-40B4-BE49-F238E27FC236}">
              <a16:creationId xmlns:a16="http://schemas.microsoft.com/office/drawing/2014/main" id="{00000000-0008-0000-2300-000037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60248</xdr:rowOff>
    </xdr:to>
    <xdr:sp macro="" textlink="">
      <xdr:nvSpPr>
        <xdr:cNvPr id="56" name="Text Box 12">
          <a:extLst>
            <a:ext uri="{FF2B5EF4-FFF2-40B4-BE49-F238E27FC236}">
              <a16:creationId xmlns:a16="http://schemas.microsoft.com/office/drawing/2014/main" id="{00000000-0008-0000-2300-000038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76916</xdr:rowOff>
    </xdr:to>
    <xdr:sp macro="" textlink="">
      <xdr:nvSpPr>
        <xdr:cNvPr id="57" name="Text Box 13">
          <a:extLst>
            <a:ext uri="{FF2B5EF4-FFF2-40B4-BE49-F238E27FC236}">
              <a16:creationId xmlns:a16="http://schemas.microsoft.com/office/drawing/2014/main" id="{00000000-0008-0000-2300-000039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76</xdr:row>
      <xdr:rowOff>0</xdr:rowOff>
    </xdr:from>
    <xdr:to>
      <xdr:col>12</xdr:col>
      <xdr:colOff>114299</xdr:colOff>
      <xdr:row>77</xdr:row>
      <xdr:rowOff>60248</xdr:rowOff>
    </xdr:to>
    <xdr:sp macro="" textlink="">
      <xdr:nvSpPr>
        <xdr:cNvPr id="58" name="Text Box 14">
          <a:extLst>
            <a:ext uri="{FF2B5EF4-FFF2-40B4-BE49-F238E27FC236}">
              <a16:creationId xmlns:a16="http://schemas.microsoft.com/office/drawing/2014/main" id="{00000000-0008-0000-2300-00003A000000}"/>
            </a:ext>
          </a:extLst>
        </xdr:cNvPr>
        <xdr:cNvSpPr txBox="1">
          <a:spLocks noChangeArrowheads="1"/>
        </xdr:cNvSpPr>
      </xdr:nvSpPr>
      <xdr:spPr bwMode="auto">
        <a:xfrm>
          <a:off x="13763625" y="20459700"/>
          <a:ext cx="428624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76916</xdr:rowOff>
    </xdr:to>
    <xdr:sp macro="" textlink="">
      <xdr:nvSpPr>
        <xdr:cNvPr id="59" name="Text Box 15">
          <a:extLst>
            <a:ext uri="{FF2B5EF4-FFF2-40B4-BE49-F238E27FC236}">
              <a16:creationId xmlns:a16="http://schemas.microsoft.com/office/drawing/2014/main" id="{00000000-0008-0000-2300-00003B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76917</xdr:rowOff>
    </xdr:to>
    <xdr:sp macro="" textlink="">
      <xdr:nvSpPr>
        <xdr:cNvPr id="60" name="Text Box 16">
          <a:extLst>
            <a:ext uri="{FF2B5EF4-FFF2-40B4-BE49-F238E27FC236}">
              <a16:creationId xmlns:a16="http://schemas.microsoft.com/office/drawing/2014/main" id="{00000000-0008-0000-2300-00003C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305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76916</xdr:rowOff>
    </xdr:to>
    <xdr:sp macro="" textlink="">
      <xdr:nvSpPr>
        <xdr:cNvPr id="61" name="Text Box 17">
          <a:extLst>
            <a:ext uri="{FF2B5EF4-FFF2-40B4-BE49-F238E27FC236}">
              <a16:creationId xmlns:a16="http://schemas.microsoft.com/office/drawing/2014/main" id="{00000000-0008-0000-2300-00003D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76</xdr:row>
      <xdr:rowOff>0</xdr:rowOff>
    </xdr:from>
    <xdr:to>
      <xdr:col>10</xdr:col>
      <xdr:colOff>609600</xdr:colOff>
      <xdr:row>77</xdr:row>
      <xdr:rowOff>60248</xdr:rowOff>
    </xdr:to>
    <xdr:sp macro="" textlink="">
      <xdr:nvSpPr>
        <xdr:cNvPr id="62" name="Text Box 18">
          <a:extLst>
            <a:ext uri="{FF2B5EF4-FFF2-40B4-BE49-F238E27FC236}">
              <a16:creationId xmlns:a16="http://schemas.microsoft.com/office/drawing/2014/main" id="{00000000-0008-0000-2300-00003E000000}"/>
            </a:ext>
          </a:extLst>
        </xdr:cNvPr>
        <xdr:cNvSpPr txBox="1">
          <a:spLocks noChangeArrowheads="1"/>
        </xdr:cNvSpPr>
      </xdr:nvSpPr>
      <xdr:spPr bwMode="auto">
        <a:xfrm>
          <a:off x="12954000" y="20459700"/>
          <a:ext cx="114300" cy="28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76</xdr:row>
      <xdr:rowOff>0</xdr:rowOff>
    </xdr:from>
    <xdr:to>
      <xdr:col>10</xdr:col>
      <xdr:colOff>304800</xdr:colOff>
      <xdr:row>77</xdr:row>
      <xdr:rowOff>76916</xdr:rowOff>
    </xdr:to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00000000-0008-0000-2300-00003F000000}"/>
            </a:ext>
          </a:extLst>
        </xdr:cNvPr>
        <xdr:cNvSpPr txBox="1">
          <a:spLocks noChangeArrowheads="1"/>
        </xdr:cNvSpPr>
      </xdr:nvSpPr>
      <xdr:spPr bwMode="auto">
        <a:xfrm>
          <a:off x="12649200" y="2045970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76</xdr:row>
      <xdr:rowOff>0</xdr:rowOff>
    </xdr:from>
    <xdr:to>
      <xdr:col>10</xdr:col>
      <xdr:colOff>304800</xdr:colOff>
      <xdr:row>77</xdr:row>
      <xdr:rowOff>76916</xdr:rowOff>
    </xdr:to>
    <xdr:sp macro="" textlink="">
      <xdr:nvSpPr>
        <xdr:cNvPr id="64" name="Text Box 20">
          <a:extLst>
            <a:ext uri="{FF2B5EF4-FFF2-40B4-BE49-F238E27FC236}">
              <a16:creationId xmlns:a16="http://schemas.microsoft.com/office/drawing/2014/main" id="{00000000-0008-0000-2300-000040000000}"/>
            </a:ext>
          </a:extLst>
        </xdr:cNvPr>
        <xdr:cNvSpPr txBox="1">
          <a:spLocks noChangeArrowheads="1"/>
        </xdr:cNvSpPr>
      </xdr:nvSpPr>
      <xdr:spPr bwMode="auto">
        <a:xfrm>
          <a:off x="12649200" y="20459700"/>
          <a:ext cx="114300" cy="305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45701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00000000-0008-0000-2300-000041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27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45700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00000000-0008-0000-2300-000042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277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29032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00000000-0008-0000-2300-000043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254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114300</xdr:colOff>
      <xdr:row>77</xdr:row>
      <xdr:rowOff>45700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00000000-0008-0000-2300-000044000000}"/>
            </a:ext>
          </a:extLst>
        </xdr:cNvPr>
        <xdr:cNvSpPr txBox="1">
          <a:spLocks noChangeArrowheads="1"/>
        </xdr:cNvSpPr>
      </xdr:nvSpPr>
      <xdr:spPr bwMode="auto">
        <a:xfrm>
          <a:off x="12458700" y="20459700"/>
          <a:ext cx="114300" cy="277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76</xdr:row>
      <xdr:rowOff>0</xdr:rowOff>
    </xdr:from>
    <xdr:to>
      <xdr:col>12</xdr:col>
      <xdr:colOff>114299</xdr:colOff>
      <xdr:row>77</xdr:row>
      <xdr:rowOff>29032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00000000-0008-0000-2300-000045000000}"/>
            </a:ext>
          </a:extLst>
        </xdr:cNvPr>
        <xdr:cNvSpPr txBox="1">
          <a:spLocks noChangeArrowheads="1"/>
        </xdr:cNvSpPr>
      </xdr:nvSpPr>
      <xdr:spPr bwMode="auto">
        <a:xfrm>
          <a:off x="13763625" y="20459700"/>
          <a:ext cx="428624" cy="254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45701</xdr:rowOff>
    </xdr:to>
    <xdr:sp macro="" textlink="">
      <xdr:nvSpPr>
        <xdr:cNvPr id="70" name="Text Box 16">
          <a:extLst>
            <a:ext uri="{FF2B5EF4-FFF2-40B4-BE49-F238E27FC236}">
              <a16:creationId xmlns:a16="http://schemas.microsoft.com/office/drawing/2014/main" id="{00000000-0008-0000-2300-000046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7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114300</xdr:colOff>
      <xdr:row>77</xdr:row>
      <xdr:rowOff>45700</xdr:rowOff>
    </xdr:to>
    <xdr:sp macro="" textlink="">
      <xdr:nvSpPr>
        <xdr:cNvPr id="71" name="Text Box 17">
          <a:extLst>
            <a:ext uri="{FF2B5EF4-FFF2-40B4-BE49-F238E27FC236}">
              <a16:creationId xmlns:a16="http://schemas.microsoft.com/office/drawing/2014/main" id="{00000000-0008-0000-2300-000047000000}"/>
            </a:ext>
          </a:extLst>
        </xdr:cNvPr>
        <xdr:cNvSpPr txBox="1">
          <a:spLocks noChangeArrowheads="1"/>
        </xdr:cNvSpPr>
      </xdr:nvSpPr>
      <xdr:spPr bwMode="auto">
        <a:xfrm>
          <a:off x="13268325" y="20459700"/>
          <a:ext cx="114300" cy="277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76</xdr:row>
      <xdr:rowOff>0</xdr:rowOff>
    </xdr:from>
    <xdr:to>
      <xdr:col>10</xdr:col>
      <xdr:colOff>609600</xdr:colOff>
      <xdr:row>77</xdr:row>
      <xdr:rowOff>29032</xdr:rowOff>
    </xdr:to>
    <xdr:sp macro="" textlink="">
      <xdr:nvSpPr>
        <xdr:cNvPr id="72" name="Text Box 18">
          <a:extLst>
            <a:ext uri="{FF2B5EF4-FFF2-40B4-BE49-F238E27FC236}">
              <a16:creationId xmlns:a16="http://schemas.microsoft.com/office/drawing/2014/main" id="{00000000-0008-0000-2300-000048000000}"/>
            </a:ext>
          </a:extLst>
        </xdr:cNvPr>
        <xdr:cNvSpPr txBox="1">
          <a:spLocks noChangeArrowheads="1"/>
        </xdr:cNvSpPr>
      </xdr:nvSpPr>
      <xdr:spPr bwMode="auto">
        <a:xfrm>
          <a:off x="12954000" y="20459700"/>
          <a:ext cx="114300" cy="254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76</xdr:row>
      <xdr:rowOff>0</xdr:rowOff>
    </xdr:from>
    <xdr:to>
      <xdr:col>10</xdr:col>
      <xdr:colOff>304800</xdr:colOff>
      <xdr:row>77</xdr:row>
      <xdr:rowOff>45700</xdr:rowOff>
    </xdr:to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00000000-0008-0000-2300-000049000000}"/>
            </a:ext>
          </a:extLst>
        </xdr:cNvPr>
        <xdr:cNvSpPr txBox="1">
          <a:spLocks noChangeArrowheads="1"/>
        </xdr:cNvSpPr>
      </xdr:nvSpPr>
      <xdr:spPr bwMode="auto">
        <a:xfrm>
          <a:off x="12649200" y="20459700"/>
          <a:ext cx="114300" cy="277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76</xdr:row>
      <xdr:rowOff>0</xdr:rowOff>
    </xdr:from>
    <xdr:to>
      <xdr:col>10</xdr:col>
      <xdr:colOff>304800</xdr:colOff>
      <xdr:row>77</xdr:row>
      <xdr:rowOff>45700</xdr:rowOff>
    </xdr:to>
    <xdr:sp macro="" textlink="">
      <xdr:nvSpPr>
        <xdr:cNvPr id="74" name="Text Box 20">
          <a:extLst>
            <a:ext uri="{FF2B5EF4-FFF2-40B4-BE49-F238E27FC236}">
              <a16:creationId xmlns:a16="http://schemas.microsoft.com/office/drawing/2014/main" id="{00000000-0008-0000-2300-00004A000000}"/>
            </a:ext>
          </a:extLst>
        </xdr:cNvPr>
        <xdr:cNvSpPr txBox="1">
          <a:spLocks noChangeArrowheads="1"/>
        </xdr:cNvSpPr>
      </xdr:nvSpPr>
      <xdr:spPr bwMode="auto">
        <a:xfrm>
          <a:off x="12649200" y="20459700"/>
          <a:ext cx="114300" cy="277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114300</xdr:colOff>
      <xdr:row>35</xdr:row>
      <xdr:rowOff>36449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2300-00004B000000}"/>
            </a:ext>
          </a:extLst>
        </xdr:cNvPr>
        <xdr:cNvSpPr txBox="1">
          <a:spLocks noChangeArrowheads="1"/>
        </xdr:cNvSpPr>
      </xdr:nvSpPr>
      <xdr:spPr bwMode="auto">
        <a:xfrm>
          <a:off x="14077950" y="10001250"/>
          <a:ext cx="114300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114300</xdr:colOff>
      <xdr:row>35</xdr:row>
      <xdr:rowOff>36449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2300-00004C000000}"/>
            </a:ext>
          </a:extLst>
        </xdr:cNvPr>
        <xdr:cNvSpPr txBox="1">
          <a:spLocks noChangeArrowheads="1"/>
        </xdr:cNvSpPr>
      </xdr:nvSpPr>
      <xdr:spPr bwMode="auto">
        <a:xfrm>
          <a:off x="14077950" y="10001250"/>
          <a:ext cx="114300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114300</xdr:colOff>
      <xdr:row>38</xdr:row>
      <xdr:rowOff>36449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2300-00004D000000}"/>
            </a:ext>
          </a:extLst>
        </xdr:cNvPr>
        <xdr:cNvSpPr txBox="1">
          <a:spLocks noChangeArrowheads="1"/>
        </xdr:cNvSpPr>
      </xdr:nvSpPr>
      <xdr:spPr bwMode="auto">
        <a:xfrm>
          <a:off x="14077950" y="10772775"/>
          <a:ext cx="114300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114300</xdr:colOff>
      <xdr:row>38</xdr:row>
      <xdr:rowOff>36449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2300-00004E000000}"/>
            </a:ext>
          </a:extLst>
        </xdr:cNvPr>
        <xdr:cNvSpPr txBox="1">
          <a:spLocks noChangeArrowheads="1"/>
        </xdr:cNvSpPr>
      </xdr:nvSpPr>
      <xdr:spPr bwMode="auto">
        <a:xfrm>
          <a:off x="14077950" y="10772775"/>
          <a:ext cx="114300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40</xdr:row>
      <xdr:rowOff>19050</xdr:rowOff>
    </xdr:from>
    <xdr:to>
      <xdr:col>15</xdr:col>
      <xdr:colOff>164508</xdr:colOff>
      <xdr:row>40</xdr:row>
      <xdr:rowOff>55499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2300-00004F000000}"/>
            </a:ext>
          </a:extLst>
        </xdr:cNvPr>
        <xdr:cNvSpPr txBox="1">
          <a:spLocks noChangeArrowheads="1"/>
        </xdr:cNvSpPr>
      </xdr:nvSpPr>
      <xdr:spPr bwMode="auto">
        <a:xfrm>
          <a:off x="14077950" y="11306175"/>
          <a:ext cx="2047283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40</xdr:row>
      <xdr:rowOff>19050</xdr:rowOff>
    </xdr:from>
    <xdr:to>
      <xdr:col>15</xdr:col>
      <xdr:colOff>164508</xdr:colOff>
      <xdr:row>40</xdr:row>
      <xdr:rowOff>55499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2300-000050000000}"/>
            </a:ext>
          </a:extLst>
        </xdr:cNvPr>
        <xdr:cNvSpPr txBox="1">
          <a:spLocks noChangeArrowheads="1"/>
        </xdr:cNvSpPr>
      </xdr:nvSpPr>
      <xdr:spPr bwMode="auto">
        <a:xfrm>
          <a:off x="14077950" y="11306175"/>
          <a:ext cx="2047283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114300</xdr:colOff>
      <xdr:row>35</xdr:row>
      <xdr:rowOff>36449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2300-000051000000}"/>
            </a:ext>
          </a:extLst>
        </xdr:cNvPr>
        <xdr:cNvSpPr txBox="1">
          <a:spLocks noChangeArrowheads="1"/>
        </xdr:cNvSpPr>
      </xdr:nvSpPr>
      <xdr:spPr bwMode="auto">
        <a:xfrm>
          <a:off x="14077950" y="10001250"/>
          <a:ext cx="114300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114300</xdr:colOff>
      <xdr:row>35</xdr:row>
      <xdr:rowOff>36449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2300-000052000000}"/>
            </a:ext>
          </a:extLst>
        </xdr:cNvPr>
        <xdr:cNvSpPr txBox="1">
          <a:spLocks noChangeArrowheads="1"/>
        </xdr:cNvSpPr>
      </xdr:nvSpPr>
      <xdr:spPr bwMode="auto">
        <a:xfrm>
          <a:off x="14077950" y="10001250"/>
          <a:ext cx="114300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114300</xdr:colOff>
      <xdr:row>35</xdr:row>
      <xdr:rowOff>36449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2300-000053000000}"/>
            </a:ext>
          </a:extLst>
        </xdr:cNvPr>
        <xdr:cNvSpPr txBox="1">
          <a:spLocks noChangeArrowheads="1"/>
        </xdr:cNvSpPr>
      </xdr:nvSpPr>
      <xdr:spPr bwMode="auto">
        <a:xfrm>
          <a:off x="14077950" y="10001250"/>
          <a:ext cx="114300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114300</xdr:colOff>
      <xdr:row>35</xdr:row>
      <xdr:rowOff>36449</xdr:rowOff>
    </xdr:to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00000000-0008-0000-2300-000054000000}"/>
            </a:ext>
          </a:extLst>
        </xdr:cNvPr>
        <xdr:cNvSpPr txBox="1">
          <a:spLocks noChangeArrowheads="1"/>
        </xdr:cNvSpPr>
      </xdr:nvSpPr>
      <xdr:spPr bwMode="auto">
        <a:xfrm>
          <a:off x="14077950" y="10001250"/>
          <a:ext cx="114300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2300-000055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2300-000056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2300-000057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0000000-0008-0000-2300-000058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2300-000059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id="{00000000-0008-0000-2300-00005A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2300-00005B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2300-00005C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00000000-0008-0000-2300-00005D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2300-00005E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2300-00005F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40</xdr:row>
      <xdr:rowOff>19050</xdr:rowOff>
    </xdr:from>
    <xdr:ext cx="2110556" cy="36449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2300-000060000000}"/>
            </a:ext>
          </a:extLst>
        </xdr:cNvPr>
        <xdr:cNvSpPr txBox="1">
          <a:spLocks noChangeArrowheads="1"/>
        </xdr:cNvSpPr>
      </xdr:nvSpPr>
      <xdr:spPr bwMode="auto">
        <a:xfrm>
          <a:off x="11296650" y="11306175"/>
          <a:ext cx="2110556" cy="36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59BA-4712-443A-A0A2-531CD41F53AA}">
  <sheetPr>
    <pageSetUpPr fitToPage="1"/>
  </sheetPr>
  <dimension ref="A1:L84"/>
  <sheetViews>
    <sheetView tabSelected="1" view="pageBreakPreview" zoomScaleNormal="100" zoomScaleSheetLayoutView="100" workbookViewId="0">
      <selection activeCell="I79" sqref="I79"/>
    </sheetView>
  </sheetViews>
  <sheetFormatPr defaultColWidth="9" defaultRowHeight="13.5" x14ac:dyDescent="0.15"/>
  <cols>
    <col min="1" max="1" width="4.125" style="1" customWidth="1"/>
    <col min="2" max="2" width="4" style="1" customWidth="1"/>
    <col min="3" max="3" width="11.625" style="1" customWidth="1"/>
    <col min="4" max="4" width="10.125" style="1" customWidth="1"/>
    <col min="5" max="5" width="7.625" style="1" customWidth="1"/>
    <col min="6" max="7" width="11.625" style="1" customWidth="1"/>
    <col min="8" max="8" width="75.625" style="1" customWidth="1"/>
    <col min="9" max="9" width="25.5" style="1" customWidth="1"/>
    <col min="10" max="10" width="16.625" style="1" customWidth="1"/>
    <col min="11" max="12" width="11.625" style="1" customWidth="1"/>
    <col min="13" max="16384" width="9" style="1"/>
  </cols>
  <sheetData>
    <row r="1" spans="1:12" s="9" customFormat="1" ht="30" customHeight="1" x14ac:dyDescent="0.15">
      <c r="A1" s="37"/>
      <c r="B1" s="12" t="s">
        <v>101</v>
      </c>
      <c r="D1" s="37"/>
      <c r="E1" s="37"/>
      <c r="F1" s="37"/>
      <c r="G1" s="26"/>
      <c r="H1" s="2"/>
      <c r="I1" s="37"/>
      <c r="J1" s="38"/>
      <c r="K1" s="13"/>
      <c r="L1" s="34">
        <v>545</v>
      </c>
    </row>
    <row r="2" spans="1:12" ht="27.75" customHeight="1" x14ac:dyDescent="0.15">
      <c r="B2" s="192" t="s">
        <v>0</v>
      </c>
      <c r="C2" s="193"/>
      <c r="D2" s="194"/>
      <c r="E2" s="195"/>
      <c r="F2" s="195"/>
      <c r="G2" s="186" t="s">
        <v>1</v>
      </c>
      <c r="H2" s="151" t="s">
        <v>99</v>
      </c>
      <c r="I2" s="31" t="s">
        <v>108</v>
      </c>
      <c r="J2" s="28"/>
      <c r="K2" s="28"/>
      <c r="L2" s="39"/>
    </row>
    <row r="3" spans="1:12" ht="27.75" customHeight="1" x14ac:dyDescent="0.15">
      <c r="B3" s="196" t="s">
        <v>2</v>
      </c>
      <c r="C3" s="197"/>
      <c r="D3" s="198">
        <f>G73</f>
        <v>0</v>
      </c>
      <c r="E3" s="199"/>
      <c r="F3" s="199"/>
      <c r="G3" s="72" t="s">
        <v>3</v>
      </c>
      <c r="H3" s="152"/>
      <c r="I3" s="32"/>
      <c r="J3" s="28"/>
      <c r="K3" s="40"/>
      <c r="L3" s="33" t="s">
        <v>106</v>
      </c>
    </row>
    <row r="4" spans="1:12" ht="27.75" customHeight="1" x14ac:dyDescent="0.2">
      <c r="B4" s="196" t="s">
        <v>4</v>
      </c>
      <c r="C4" s="197"/>
      <c r="D4" s="200"/>
      <c r="E4" s="201"/>
      <c r="F4" s="201"/>
      <c r="G4" s="187" t="s">
        <v>5</v>
      </c>
      <c r="H4" s="153" t="s">
        <v>98</v>
      </c>
      <c r="I4" s="31" t="s">
        <v>107</v>
      </c>
      <c r="J4" s="28"/>
      <c r="K4" s="28"/>
      <c r="L4" s="41"/>
    </row>
    <row r="5" spans="1:12" ht="27.75" customHeight="1" x14ac:dyDescent="0.2">
      <c r="B5" s="196" t="s">
        <v>6</v>
      </c>
      <c r="C5" s="197"/>
      <c r="D5" s="198">
        <f>ROUND(D3*D4,0)</f>
        <v>0</v>
      </c>
      <c r="E5" s="199"/>
      <c r="F5" s="199"/>
      <c r="G5" s="187" t="s">
        <v>5</v>
      </c>
      <c r="H5" s="152"/>
      <c r="I5" s="32"/>
      <c r="J5" s="28"/>
      <c r="K5" s="28"/>
      <c r="L5" s="41"/>
    </row>
    <row r="6" spans="1:12" ht="27.75" customHeight="1" x14ac:dyDescent="0.15">
      <c r="B6" s="196" t="s">
        <v>7</v>
      </c>
      <c r="C6" s="197"/>
      <c r="D6" s="202"/>
      <c r="E6" s="203"/>
      <c r="F6" s="203"/>
      <c r="G6" s="204"/>
      <c r="H6" s="154" t="s">
        <v>192</v>
      </c>
      <c r="I6" s="31" t="s">
        <v>109</v>
      </c>
      <c r="J6" s="28"/>
      <c r="K6" s="40"/>
      <c r="L6" s="33" t="s">
        <v>106</v>
      </c>
    </row>
    <row r="7" spans="1:12" ht="27.75" customHeight="1" x14ac:dyDescent="0.15">
      <c r="B7" s="205" t="s">
        <v>8</v>
      </c>
      <c r="C7" s="206"/>
      <c r="D7" s="207"/>
      <c r="E7" s="208"/>
      <c r="F7" s="208"/>
      <c r="G7" s="59" t="s">
        <v>3</v>
      </c>
      <c r="H7" s="155" t="s">
        <v>113</v>
      </c>
      <c r="I7" s="31" t="s">
        <v>110</v>
      </c>
      <c r="J7" s="28"/>
      <c r="K7" s="28"/>
      <c r="L7" s="39"/>
    </row>
    <row r="8" spans="1:12" ht="28.5" customHeight="1" x14ac:dyDescent="0.15">
      <c r="B8" s="209" t="s">
        <v>117</v>
      </c>
      <c r="C8" s="209"/>
      <c r="D8" s="210"/>
      <c r="E8" s="210"/>
      <c r="F8" s="210"/>
      <c r="G8" s="211"/>
      <c r="H8" s="2"/>
      <c r="I8" s="2"/>
      <c r="J8" s="14"/>
      <c r="L8" s="24" t="s">
        <v>118</v>
      </c>
    </row>
    <row r="9" spans="1:12" s="8" customFormat="1" ht="15.75" customHeight="1" x14ac:dyDescent="0.15">
      <c r="B9" s="17"/>
      <c r="H9" s="156"/>
      <c r="I9" s="79"/>
      <c r="J9" s="80"/>
      <c r="L9" s="165" t="s">
        <v>241</v>
      </c>
    </row>
    <row r="10" spans="1:12" s="8" customFormat="1" ht="18" customHeight="1" x14ac:dyDescent="0.15">
      <c r="A10" s="81" t="s">
        <v>185</v>
      </c>
      <c r="B10" s="66" t="s">
        <v>12</v>
      </c>
      <c r="C10" s="82" t="s">
        <v>189</v>
      </c>
      <c r="D10" s="62" t="s">
        <v>9</v>
      </c>
      <c r="E10" s="62" t="s">
        <v>185</v>
      </c>
      <c r="F10" s="83" t="s">
        <v>10</v>
      </c>
      <c r="G10" s="62" t="s">
        <v>13</v>
      </c>
      <c r="H10" s="212" t="s">
        <v>11</v>
      </c>
      <c r="I10" s="213"/>
      <c r="J10" s="84" t="s">
        <v>100</v>
      </c>
      <c r="K10" s="83" t="s">
        <v>14</v>
      </c>
      <c r="L10" s="63" t="s">
        <v>15</v>
      </c>
    </row>
    <row r="11" spans="1:12" s="8" customFormat="1" ht="20.100000000000001" customHeight="1" x14ac:dyDescent="0.15">
      <c r="A11" s="188">
        <v>1</v>
      </c>
      <c r="B11" s="214" t="s">
        <v>119</v>
      </c>
      <c r="C11" s="216" t="s">
        <v>16</v>
      </c>
      <c r="D11" s="78" t="s">
        <v>23</v>
      </c>
      <c r="E11" s="85">
        <v>54501</v>
      </c>
      <c r="F11" s="167">
        <v>2455</v>
      </c>
      <c r="G11" s="64"/>
      <c r="H11" s="218" t="s">
        <v>203</v>
      </c>
      <c r="I11" s="219"/>
      <c r="J11" s="86" t="s">
        <v>120</v>
      </c>
      <c r="K11" s="168">
        <v>1858</v>
      </c>
      <c r="L11" s="169">
        <v>597</v>
      </c>
    </row>
    <row r="12" spans="1:12" s="8" customFormat="1" ht="20.100000000000001" customHeight="1" x14ac:dyDescent="0.15">
      <c r="A12" s="58">
        <v>2</v>
      </c>
      <c r="B12" s="215"/>
      <c r="C12" s="217"/>
      <c r="D12" s="75" t="s">
        <v>24</v>
      </c>
      <c r="E12" s="87">
        <v>54502</v>
      </c>
      <c r="F12" s="170">
        <v>2780</v>
      </c>
      <c r="G12" s="88"/>
      <c r="H12" s="70" t="s">
        <v>194</v>
      </c>
      <c r="I12" s="69"/>
      <c r="J12" s="89" t="s">
        <v>121</v>
      </c>
      <c r="K12" s="171">
        <v>1892</v>
      </c>
      <c r="L12" s="171">
        <v>888</v>
      </c>
    </row>
    <row r="13" spans="1:12" s="8" customFormat="1" ht="20.100000000000001" customHeight="1" x14ac:dyDescent="0.15">
      <c r="A13" s="71">
        <v>3</v>
      </c>
      <c r="B13" s="215"/>
      <c r="C13" s="217"/>
      <c r="D13" s="74" t="s">
        <v>25</v>
      </c>
      <c r="E13" s="90">
        <v>54503</v>
      </c>
      <c r="F13" s="170">
        <v>3290</v>
      </c>
      <c r="G13" s="88"/>
      <c r="H13" s="70" t="s">
        <v>204</v>
      </c>
      <c r="I13" s="69"/>
      <c r="J13" s="89" t="s">
        <v>122</v>
      </c>
      <c r="K13" s="171">
        <v>1993</v>
      </c>
      <c r="L13" s="171">
        <v>1297</v>
      </c>
    </row>
    <row r="14" spans="1:12" s="8" customFormat="1" ht="20.100000000000001" customHeight="1" x14ac:dyDescent="0.15">
      <c r="A14" s="71">
        <v>4</v>
      </c>
      <c r="B14" s="215"/>
      <c r="C14" s="217"/>
      <c r="D14" s="74" t="s">
        <v>26</v>
      </c>
      <c r="E14" s="90">
        <v>54504</v>
      </c>
      <c r="F14" s="170">
        <v>5030</v>
      </c>
      <c r="G14" s="88"/>
      <c r="H14" s="70" t="s">
        <v>205</v>
      </c>
      <c r="I14" s="69"/>
      <c r="J14" s="91" t="s">
        <v>123</v>
      </c>
      <c r="K14" s="171">
        <v>3242</v>
      </c>
      <c r="L14" s="171">
        <v>1788</v>
      </c>
    </row>
    <row r="15" spans="1:12" s="8" customFormat="1" ht="20.100000000000001" customHeight="1" x14ac:dyDescent="0.15">
      <c r="A15" s="71">
        <v>5</v>
      </c>
      <c r="B15" s="215"/>
      <c r="C15" s="217"/>
      <c r="D15" s="74" t="s">
        <v>27</v>
      </c>
      <c r="E15" s="90">
        <v>54505</v>
      </c>
      <c r="F15" s="170">
        <v>2565</v>
      </c>
      <c r="G15" s="88"/>
      <c r="H15" s="70" t="s">
        <v>206</v>
      </c>
      <c r="I15" s="69"/>
      <c r="J15" s="92" t="s">
        <v>124</v>
      </c>
      <c r="K15" s="171">
        <v>1240</v>
      </c>
      <c r="L15" s="171">
        <v>1325</v>
      </c>
    </row>
    <row r="16" spans="1:12" s="8" customFormat="1" ht="20.100000000000001" customHeight="1" x14ac:dyDescent="0.15">
      <c r="A16" s="71">
        <v>6</v>
      </c>
      <c r="B16" s="215"/>
      <c r="C16" s="55">
        <f>SUM(F11:F18)</f>
        <v>22710</v>
      </c>
      <c r="D16" s="74" t="s">
        <v>28</v>
      </c>
      <c r="E16" s="90">
        <v>54506</v>
      </c>
      <c r="F16" s="170">
        <v>3110</v>
      </c>
      <c r="G16" s="88"/>
      <c r="H16" s="191" t="s">
        <v>207</v>
      </c>
      <c r="I16" s="69"/>
      <c r="J16" s="91" t="s">
        <v>125</v>
      </c>
      <c r="K16" s="171">
        <v>2115</v>
      </c>
      <c r="L16" s="171">
        <v>995</v>
      </c>
    </row>
    <row r="17" spans="1:12" s="8" customFormat="1" ht="20.100000000000001" customHeight="1" x14ac:dyDescent="0.15">
      <c r="A17" s="71">
        <v>7</v>
      </c>
      <c r="B17" s="215"/>
      <c r="C17" s="42"/>
      <c r="D17" s="74" t="s">
        <v>29</v>
      </c>
      <c r="E17" s="90">
        <v>54507</v>
      </c>
      <c r="F17" s="170">
        <v>2335</v>
      </c>
      <c r="G17" s="88"/>
      <c r="H17" s="70" t="s">
        <v>30</v>
      </c>
      <c r="I17" s="69"/>
      <c r="J17" s="91" t="s">
        <v>126</v>
      </c>
      <c r="K17" s="171">
        <v>1250</v>
      </c>
      <c r="L17" s="171">
        <v>1085</v>
      </c>
    </row>
    <row r="18" spans="1:12" s="8" customFormat="1" ht="20.100000000000001" customHeight="1" x14ac:dyDescent="0.15">
      <c r="A18" s="71">
        <v>8</v>
      </c>
      <c r="B18" s="215"/>
      <c r="C18" s="42"/>
      <c r="D18" s="74" t="s">
        <v>31</v>
      </c>
      <c r="E18" s="90">
        <v>54508</v>
      </c>
      <c r="F18" s="170">
        <v>1145</v>
      </c>
      <c r="G18" s="88"/>
      <c r="H18" s="94" t="s">
        <v>208</v>
      </c>
      <c r="I18" s="69"/>
      <c r="J18" s="89" t="s">
        <v>127</v>
      </c>
      <c r="K18" s="171">
        <v>681</v>
      </c>
      <c r="L18" s="172">
        <v>464</v>
      </c>
    </row>
    <row r="19" spans="1:12" s="8" customFormat="1" ht="20.100000000000001" customHeight="1" x14ac:dyDescent="0.15">
      <c r="A19" s="107">
        <v>9</v>
      </c>
      <c r="B19" s="214" t="s">
        <v>105</v>
      </c>
      <c r="C19" s="216" t="s">
        <v>17</v>
      </c>
      <c r="D19" s="25" t="s">
        <v>32</v>
      </c>
      <c r="E19" s="85">
        <v>54511</v>
      </c>
      <c r="F19" s="167">
        <v>1345</v>
      </c>
      <c r="G19" s="96"/>
      <c r="H19" s="52" t="s">
        <v>33</v>
      </c>
      <c r="I19" s="97"/>
      <c r="J19" s="98" t="s">
        <v>128</v>
      </c>
      <c r="K19" s="168">
        <v>429</v>
      </c>
      <c r="L19" s="169">
        <v>916</v>
      </c>
    </row>
    <row r="20" spans="1:12" s="8" customFormat="1" ht="20.100000000000001" customHeight="1" x14ac:dyDescent="0.15">
      <c r="A20" s="131">
        <v>10</v>
      </c>
      <c r="B20" s="215"/>
      <c r="C20" s="217"/>
      <c r="D20" s="75" t="s">
        <v>34</v>
      </c>
      <c r="E20" s="87">
        <v>54512</v>
      </c>
      <c r="F20" s="170">
        <v>1465</v>
      </c>
      <c r="G20" s="56"/>
      <c r="H20" s="157" t="s">
        <v>236</v>
      </c>
      <c r="I20" s="69"/>
      <c r="J20" s="91" t="s">
        <v>195</v>
      </c>
      <c r="K20" s="171">
        <v>251</v>
      </c>
      <c r="L20" s="171">
        <v>1214</v>
      </c>
    </row>
    <row r="21" spans="1:12" s="8" customFormat="1" ht="20.100000000000001" customHeight="1" x14ac:dyDescent="0.15">
      <c r="A21" s="131">
        <v>11</v>
      </c>
      <c r="B21" s="215"/>
      <c r="C21" s="217"/>
      <c r="D21" s="75" t="s">
        <v>35</v>
      </c>
      <c r="E21" s="87">
        <v>54513</v>
      </c>
      <c r="F21" s="170">
        <v>3675</v>
      </c>
      <c r="G21" s="88"/>
      <c r="H21" s="158" t="s">
        <v>209</v>
      </c>
      <c r="I21" s="69"/>
      <c r="J21" s="92" t="s">
        <v>129</v>
      </c>
      <c r="K21" s="171">
        <v>1415</v>
      </c>
      <c r="L21" s="171">
        <v>2260</v>
      </c>
    </row>
    <row r="22" spans="1:12" s="8" customFormat="1" ht="20.100000000000001" customHeight="1" x14ac:dyDescent="0.15">
      <c r="A22" s="131">
        <v>12</v>
      </c>
      <c r="B22" s="215"/>
      <c r="C22" s="217"/>
      <c r="D22" s="75" t="s">
        <v>36</v>
      </c>
      <c r="E22" s="87">
        <v>54514</v>
      </c>
      <c r="F22" s="170">
        <v>1690</v>
      </c>
      <c r="G22" s="88"/>
      <c r="H22" s="221" t="s">
        <v>202</v>
      </c>
      <c r="I22" s="222"/>
      <c r="J22" s="92" t="s">
        <v>196</v>
      </c>
      <c r="K22" s="171">
        <v>867</v>
      </c>
      <c r="L22" s="171">
        <v>823</v>
      </c>
    </row>
    <row r="23" spans="1:12" s="8" customFormat="1" ht="20.100000000000001" customHeight="1" x14ac:dyDescent="0.15">
      <c r="A23" s="131">
        <v>13</v>
      </c>
      <c r="B23" s="215"/>
      <c r="C23" s="55">
        <f>SUM(F19:F25)</f>
        <v>12970</v>
      </c>
      <c r="D23" s="74" t="s">
        <v>37</v>
      </c>
      <c r="E23" s="90">
        <v>54515</v>
      </c>
      <c r="F23" s="170">
        <v>2005</v>
      </c>
      <c r="G23" s="68"/>
      <c r="H23" s="70" t="s">
        <v>237</v>
      </c>
      <c r="I23" s="100"/>
      <c r="J23" s="92" t="s">
        <v>130</v>
      </c>
      <c r="K23" s="171">
        <v>1073</v>
      </c>
      <c r="L23" s="171">
        <v>932</v>
      </c>
    </row>
    <row r="24" spans="1:12" s="8" customFormat="1" ht="20.100000000000001" customHeight="1" x14ac:dyDescent="0.15">
      <c r="A24" s="131">
        <v>14</v>
      </c>
      <c r="B24" s="215"/>
      <c r="C24" s="42"/>
      <c r="D24" s="74" t="s">
        <v>38</v>
      </c>
      <c r="E24" s="90">
        <v>54516</v>
      </c>
      <c r="F24" s="170">
        <v>1090</v>
      </c>
      <c r="G24" s="101"/>
      <c r="H24" s="70" t="s">
        <v>238</v>
      </c>
      <c r="I24" s="69"/>
      <c r="J24" s="91" t="s">
        <v>131</v>
      </c>
      <c r="K24" s="171">
        <v>448</v>
      </c>
      <c r="L24" s="171">
        <v>642</v>
      </c>
    </row>
    <row r="25" spans="1:12" s="8" customFormat="1" ht="20.100000000000001" customHeight="1" x14ac:dyDescent="0.15">
      <c r="A25" s="113">
        <v>15</v>
      </c>
      <c r="B25" s="220"/>
      <c r="C25" s="10"/>
      <c r="D25" s="77" t="s">
        <v>39</v>
      </c>
      <c r="E25" s="93">
        <v>54517</v>
      </c>
      <c r="F25" s="173">
        <v>1700</v>
      </c>
      <c r="G25" s="65"/>
      <c r="H25" s="159" t="s">
        <v>210</v>
      </c>
      <c r="I25" s="102"/>
      <c r="J25" s="103" t="s">
        <v>132</v>
      </c>
      <c r="K25" s="174">
        <v>549</v>
      </c>
      <c r="L25" s="174">
        <v>1151</v>
      </c>
    </row>
    <row r="26" spans="1:12" s="8" customFormat="1" ht="20.100000000000001" customHeight="1" x14ac:dyDescent="0.15">
      <c r="A26" s="189">
        <v>16</v>
      </c>
      <c r="B26" s="214" t="s">
        <v>133</v>
      </c>
      <c r="C26" s="216" t="s">
        <v>18</v>
      </c>
      <c r="D26" s="25" t="s">
        <v>40</v>
      </c>
      <c r="E26" s="85">
        <v>54518</v>
      </c>
      <c r="F26" s="167">
        <v>945</v>
      </c>
      <c r="G26" s="96"/>
      <c r="H26" s="52" t="s">
        <v>111</v>
      </c>
      <c r="I26" s="97"/>
      <c r="J26" s="98" t="s">
        <v>134</v>
      </c>
      <c r="K26" s="168">
        <v>51</v>
      </c>
      <c r="L26" s="168">
        <v>894</v>
      </c>
    </row>
    <row r="27" spans="1:12" s="8" customFormat="1" ht="27.95" customHeight="1" x14ac:dyDescent="0.15">
      <c r="A27" s="58">
        <v>17</v>
      </c>
      <c r="B27" s="215"/>
      <c r="C27" s="217"/>
      <c r="D27" s="75" t="s">
        <v>41</v>
      </c>
      <c r="E27" s="87">
        <v>54519</v>
      </c>
      <c r="F27" s="170">
        <v>1000</v>
      </c>
      <c r="G27" s="104"/>
      <c r="H27" s="221" t="s">
        <v>186</v>
      </c>
      <c r="I27" s="222"/>
      <c r="J27" s="92" t="s">
        <v>135</v>
      </c>
      <c r="K27" s="171">
        <v>92</v>
      </c>
      <c r="L27" s="171">
        <v>908</v>
      </c>
    </row>
    <row r="28" spans="1:12" s="8" customFormat="1" ht="27.95" customHeight="1" x14ac:dyDescent="0.15">
      <c r="A28" s="58">
        <v>18</v>
      </c>
      <c r="B28" s="215"/>
      <c r="C28" s="217"/>
      <c r="D28" s="75" t="s">
        <v>42</v>
      </c>
      <c r="E28" s="87">
        <v>54520</v>
      </c>
      <c r="F28" s="170">
        <v>1370</v>
      </c>
      <c r="G28" s="104"/>
      <c r="H28" s="221" t="s">
        <v>187</v>
      </c>
      <c r="I28" s="222"/>
      <c r="J28" s="92" t="s">
        <v>136</v>
      </c>
      <c r="K28" s="171">
        <v>207</v>
      </c>
      <c r="L28" s="171">
        <v>1163</v>
      </c>
    </row>
    <row r="29" spans="1:12" s="8" customFormat="1" ht="20.100000000000001" customHeight="1" x14ac:dyDescent="0.15">
      <c r="A29" s="58">
        <v>19</v>
      </c>
      <c r="B29" s="215"/>
      <c r="C29" s="217"/>
      <c r="D29" s="74" t="s">
        <v>43</v>
      </c>
      <c r="E29" s="87">
        <v>54521</v>
      </c>
      <c r="F29" s="170">
        <v>3505</v>
      </c>
      <c r="G29" s="88"/>
      <c r="H29" s="160" t="s">
        <v>211</v>
      </c>
      <c r="I29" s="100"/>
      <c r="J29" s="91" t="s">
        <v>137</v>
      </c>
      <c r="K29" s="171">
        <v>809</v>
      </c>
      <c r="L29" s="171">
        <v>2696</v>
      </c>
    </row>
    <row r="30" spans="1:12" s="8" customFormat="1" ht="20.100000000000001" customHeight="1" x14ac:dyDescent="0.15">
      <c r="A30" s="58">
        <v>20</v>
      </c>
      <c r="B30" s="215"/>
      <c r="C30" s="217"/>
      <c r="D30" s="75" t="s">
        <v>44</v>
      </c>
      <c r="E30" s="87">
        <v>54522</v>
      </c>
      <c r="F30" s="170">
        <v>3965</v>
      </c>
      <c r="G30" s="53"/>
      <c r="H30" s="70" t="s">
        <v>188</v>
      </c>
      <c r="I30" s="69"/>
      <c r="J30" s="92" t="s">
        <v>138</v>
      </c>
      <c r="K30" s="171">
        <v>1361</v>
      </c>
      <c r="L30" s="171">
        <v>2604</v>
      </c>
    </row>
    <row r="31" spans="1:12" s="8" customFormat="1" ht="20.100000000000001" customHeight="1" x14ac:dyDescent="0.15">
      <c r="A31" s="58">
        <v>21</v>
      </c>
      <c r="B31" s="215"/>
      <c r="C31" s="217"/>
      <c r="D31" s="74" t="s">
        <v>45</v>
      </c>
      <c r="E31" s="43">
        <v>54523</v>
      </c>
      <c r="F31" s="170">
        <v>1095</v>
      </c>
      <c r="G31" s="88"/>
      <c r="H31" s="70" t="s">
        <v>46</v>
      </c>
      <c r="I31" s="69"/>
      <c r="J31" s="92" t="s">
        <v>139</v>
      </c>
      <c r="K31" s="171">
        <v>387</v>
      </c>
      <c r="L31" s="171">
        <v>708</v>
      </c>
    </row>
    <row r="32" spans="1:12" s="8" customFormat="1" ht="20.100000000000001" customHeight="1" x14ac:dyDescent="0.15">
      <c r="A32" s="58">
        <v>22</v>
      </c>
      <c r="B32" s="215"/>
      <c r="C32" s="217"/>
      <c r="D32" s="74" t="s">
        <v>47</v>
      </c>
      <c r="E32" s="90">
        <v>54524</v>
      </c>
      <c r="F32" s="170">
        <v>3585</v>
      </c>
      <c r="G32" s="105"/>
      <c r="H32" s="70" t="s">
        <v>116</v>
      </c>
      <c r="I32" s="69"/>
      <c r="J32" s="92" t="s">
        <v>140</v>
      </c>
      <c r="K32" s="171">
        <v>707</v>
      </c>
      <c r="L32" s="171">
        <v>2878</v>
      </c>
    </row>
    <row r="33" spans="1:12" s="8" customFormat="1" ht="27.95" customHeight="1" x14ac:dyDescent="0.15">
      <c r="A33" s="58">
        <v>23</v>
      </c>
      <c r="B33" s="215"/>
      <c r="C33" s="217"/>
      <c r="D33" s="75" t="s">
        <v>48</v>
      </c>
      <c r="E33" s="87">
        <v>54525</v>
      </c>
      <c r="F33" s="170">
        <v>7525</v>
      </c>
      <c r="G33" s="104"/>
      <c r="H33" s="221" t="s">
        <v>212</v>
      </c>
      <c r="I33" s="222"/>
      <c r="J33" s="92" t="s">
        <v>141</v>
      </c>
      <c r="K33" s="171">
        <v>1865</v>
      </c>
      <c r="L33" s="171">
        <v>5660</v>
      </c>
    </row>
    <row r="34" spans="1:12" s="8" customFormat="1" ht="20.100000000000001" customHeight="1" x14ac:dyDescent="0.15">
      <c r="A34" s="58">
        <v>24</v>
      </c>
      <c r="B34" s="215"/>
      <c r="C34" s="55">
        <f>SUM(F26:F44)</f>
        <v>58305</v>
      </c>
      <c r="D34" s="74" t="s">
        <v>49</v>
      </c>
      <c r="E34" s="90">
        <v>54526</v>
      </c>
      <c r="F34" s="170">
        <v>1280</v>
      </c>
      <c r="G34" s="88"/>
      <c r="H34" s="70" t="s">
        <v>50</v>
      </c>
      <c r="I34" s="69"/>
      <c r="J34" s="92" t="s">
        <v>142</v>
      </c>
      <c r="K34" s="171">
        <v>394</v>
      </c>
      <c r="L34" s="171">
        <v>886</v>
      </c>
    </row>
    <row r="35" spans="1:12" s="8" customFormat="1" ht="20.100000000000001" customHeight="1" x14ac:dyDescent="0.15">
      <c r="A35" s="58">
        <v>25</v>
      </c>
      <c r="B35" s="215"/>
      <c r="C35" s="42"/>
      <c r="D35" s="74" t="s">
        <v>51</v>
      </c>
      <c r="E35" s="90">
        <v>54527</v>
      </c>
      <c r="F35" s="170">
        <v>2195</v>
      </c>
      <c r="G35" s="88"/>
      <c r="H35" s="70" t="s">
        <v>213</v>
      </c>
      <c r="I35" s="69"/>
      <c r="J35" s="92" t="s">
        <v>143</v>
      </c>
      <c r="K35" s="171">
        <v>752</v>
      </c>
      <c r="L35" s="171">
        <v>1443</v>
      </c>
    </row>
    <row r="36" spans="1:12" s="8" customFormat="1" ht="20.100000000000001" customHeight="1" x14ac:dyDescent="0.15">
      <c r="A36" s="58">
        <v>26</v>
      </c>
      <c r="B36" s="215"/>
      <c r="C36" s="42"/>
      <c r="D36" s="74" t="s">
        <v>52</v>
      </c>
      <c r="E36" s="90">
        <v>54528</v>
      </c>
      <c r="F36" s="170">
        <v>3320</v>
      </c>
      <c r="G36" s="106"/>
      <c r="H36" s="70" t="s">
        <v>53</v>
      </c>
      <c r="I36" s="69"/>
      <c r="J36" s="92" t="s">
        <v>144</v>
      </c>
      <c r="K36" s="171">
        <v>765</v>
      </c>
      <c r="L36" s="171">
        <v>2555</v>
      </c>
    </row>
    <row r="37" spans="1:12" s="8" customFormat="1" ht="20.100000000000001" customHeight="1" x14ac:dyDescent="0.15">
      <c r="A37" s="58">
        <v>27</v>
      </c>
      <c r="B37" s="215"/>
      <c r="C37" s="42"/>
      <c r="D37" s="74" t="s">
        <v>54</v>
      </c>
      <c r="E37" s="90">
        <v>54529</v>
      </c>
      <c r="F37" s="170">
        <v>2810</v>
      </c>
      <c r="G37" s="106"/>
      <c r="H37" s="70" t="s">
        <v>55</v>
      </c>
      <c r="I37" s="69"/>
      <c r="J37" s="92" t="s">
        <v>145</v>
      </c>
      <c r="K37" s="171">
        <v>1202</v>
      </c>
      <c r="L37" s="171">
        <v>1608</v>
      </c>
    </row>
    <row r="38" spans="1:12" s="8" customFormat="1" ht="20.100000000000001" customHeight="1" x14ac:dyDescent="0.15">
      <c r="A38" s="58">
        <v>28</v>
      </c>
      <c r="B38" s="215"/>
      <c r="C38" s="42"/>
      <c r="D38" s="74" t="s">
        <v>56</v>
      </c>
      <c r="E38" s="90">
        <v>54530</v>
      </c>
      <c r="F38" s="170">
        <v>3870</v>
      </c>
      <c r="G38" s="106"/>
      <c r="H38" s="70" t="s">
        <v>57</v>
      </c>
      <c r="I38" s="69"/>
      <c r="J38" s="92" t="s">
        <v>146</v>
      </c>
      <c r="K38" s="171">
        <v>777</v>
      </c>
      <c r="L38" s="171">
        <v>3093</v>
      </c>
    </row>
    <row r="39" spans="1:12" s="8" customFormat="1" ht="20.100000000000001" customHeight="1" x14ac:dyDescent="0.15">
      <c r="A39" s="58">
        <v>29</v>
      </c>
      <c r="B39" s="215"/>
      <c r="C39" s="42"/>
      <c r="D39" s="74" t="s">
        <v>58</v>
      </c>
      <c r="E39" s="90">
        <v>54531</v>
      </c>
      <c r="F39" s="170">
        <v>4005</v>
      </c>
      <c r="G39" s="106"/>
      <c r="H39" s="99" t="s">
        <v>115</v>
      </c>
      <c r="I39" s="100"/>
      <c r="J39" s="92" t="s">
        <v>147</v>
      </c>
      <c r="K39" s="171">
        <v>2927</v>
      </c>
      <c r="L39" s="171">
        <v>1078</v>
      </c>
    </row>
    <row r="40" spans="1:12" s="8" customFormat="1" ht="20.100000000000001" customHeight="1" x14ac:dyDescent="0.15">
      <c r="A40" s="58">
        <v>30</v>
      </c>
      <c r="B40" s="215"/>
      <c r="C40" s="42"/>
      <c r="D40" s="74" t="s">
        <v>59</v>
      </c>
      <c r="E40" s="90">
        <v>54532</v>
      </c>
      <c r="F40" s="170">
        <v>4835</v>
      </c>
      <c r="G40" s="106"/>
      <c r="H40" s="70" t="s">
        <v>190</v>
      </c>
      <c r="I40" s="69"/>
      <c r="J40" s="91" t="s">
        <v>148</v>
      </c>
      <c r="K40" s="171">
        <v>2674</v>
      </c>
      <c r="L40" s="171">
        <v>2161</v>
      </c>
    </row>
    <row r="41" spans="1:12" s="8" customFormat="1" ht="20.100000000000001" customHeight="1" x14ac:dyDescent="0.15">
      <c r="A41" s="58">
        <v>31</v>
      </c>
      <c r="B41" s="215"/>
      <c r="C41" s="42"/>
      <c r="D41" s="74" t="s">
        <v>60</v>
      </c>
      <c r="E41" s="90">
        <v>54533</v>
      </c>
      <c r="F41" s="170">
        <v>3135</v>
      </c>
      <c r="G41" s="106"/>
      <c r="H41" s="99" t="s">
        <v>214</v>
      </c>
      <c r="I41" s="100"/>
      <c r="J41" s="91" t="s">
        <v>149</v>
      </c>
      <c r="K41" s="171">
        <v>1127</v>
      </c>
      <c r="L41" s="171">
        <v>2008</v>
      </c>
    </row>
    <row r="42" spans="1:12" s="8" customFormat="1" ht="20.100000000000001" customHeight="1" x14ac:dyDescent="0.15">
      <c r="A42" s="58">
        <v>32</v>
      </c>
      <c r="B42" s="215"/>
      <c r="C42" s="42"/>
      <c r="D42" s="74" t="s">
        <v>61</v>
      </c>
      <c r="E42" s="90">
        <v>54534</v>
      </c>
      <c r="F42" s="170">
        <v>2965</v>
      </c>
      <c r="G42" s="106"/>
      <c r="H42" s="99" t="s">
        <v>215</v>
      </c>
      <c r="I42" s="100"/>
      <c r="J42" s="91" t="s">
        <v>150</v>
      </c>
      <c r="K42" s="171">
        <v>1198</v>
      </c>
      <c r="L42" s="171">
        <v>1767</v>
      </c>
    </row>
    <row r="43" spans="1:12" s="8" customFormat="1" ht="20.100000000000001" customHeight="1" x14ac:dyDescent="0.15">
      <c r="A43" s="58">
        <v>33</v>
      </c>
      <c r="B43" s="215"/>
      <c r="C43" s="42"/>
      <c r="D43" s="74" t="s">
        <v>62</v>
      </c>
      <c r="E43" s="90">
        <v>54535</v>
      </c>
      <c r="F43" s="170">
        <v>5600</v>
      </c>
      <c r="G43" s="106"/>
      <c r="H43" s="70" t="s">
        <v>63</v>
      </c>
      <c r="I43" s="69"/>
      <c r="J43" s="89" t="s">
        <v>151</v>
      </c>
      <c r="K43" s="171">
        <v>2048</v>
      </c>
      <c r="L43" s="171">
        <v>3552</v>
      </c>
    </row>
    <row r="44" spans="1:12" s="8" customFormat="1" ht="20.100000000000001" customHeight="1" x14ac:dyDescent="0.15">
      <c r="A44" s="58">
        <v>34</v>
      </c>
      <c r="B44" s="220"/>
      <c r="C44" s="10"/>
      <c r="D44" s="77" t="s">
        <v>64</v>
      </c>
      <c r="E44" s="93">
        <v>54536</v>
      </c>
      <c r="F44" s="173">
        <v>1300</v>
      </c>
      <c r="G44" s="65"/>
      <c r="H44" s="161" t="s">
        <v>216</v>
      </c>
      <c r="I44" s="61"/>
      <c r="J44" s="103" t="s">
        <v>152</v>
      </c>
      <c r="K44" s="174">
        <v>575</v>
      </c>
      <c r="L44" s="174">
        <v>725</v>
      </c>
    </row>
    <row r="45" spans="1:12" s="8" customFormat="1" ht="20.100000000000001" customHeight="1" x14ac:dyDescent="0.15">
      <c r="A45" s="188">
        <v>35</v>
      </c>
      <c r="B45" s="214" t="s">
        <v>114</v>
      </c>
      <c r="C45" s="216" t="s">
        <v>19</v>
      </c>
      <c r="D45" s="25" t="s">
        <v>65</v>
      </c>
      <c r="E45" s="108">
        <v>54537</v>
      </c>
      <c r="F45" s="167">
        <v>2505</v>
      </c>
      <c r="G45" s="96"/>
      <c r="H45" s="158" t="s">
        <v>217</v>
      </c>
      <c r="I45" s="97"/>
      <c r="J45" s="98" t="s">
        <v>153</v>
      </c>
      <c r="K45" s="168">
        <v>1480</v>
      </c>
      <c r="L45" s="168">
        <v>1025</v>
      </c>
    </row>
    <row r="46" spans="1:12" s="8" customFormat="1" ht="20.100000000000001" customHeight="1" x14ac:dyDescent="0.15">
      <c r="A46" s="58">
        <v>36</v>
      </c>
      <c r="B46" s="215"/>
      <c r="C46" s="217"/>
      <c r="D46" s="74" t="s">
        <v>66</v>
      </c>
      <c r="E46" s="90">
        <v>54538</v>
      </c>
      <c r="F46" s="170">
        <v>4265</v>
      </c>
      <c r="G46" s="109"/>
      <c r="H46" s="157" t="s">
        <v>67</v>
      </c>
      <c r="I46" s="69"/>
      <c r="J46" s="92" t="s">
        <v>154</v>
      </c>
      <c r="K46" s="171">
        <v>2272</v>
      </c>
      <c r="L46" s="171">
        <v>1993</v>
      </c>
    </row>
    <row r="47" spans="1:12" s="8" customFormat="1" ht="20.100000000000001" customHeight="1" x14ac:dyDescent="0.15">
      <c r="A47" s="58">
        <v>37</v>
      </c>
      <c r="B47" s="215"/>
      <c r="C47" s="217"/>
      <c r="D47" s="74" t="s">
        <v>68</v>
      </c>
      <c r="E47" s="90">
        <v>54539</v>
      </c>
      <c r="F47" s="170">
        <v>7390</v>
      </c>
      <c r="G47" s="88"/>
      <c r="H47" s="157" t="s">
        <v>218</v>
      </c>
      <c r="I47" s="69"/>
      <c r="J47" s="92" t="s">
        <v>155</v>
      </c>
      <c r="K47" s="171">
        <v>4264</v>
      </c>
      <c r="L47" s="171">
        <v>3126</v>
      </c>
    </row>
    <row r="48" spans="1:12" s="8" customFormat="1" ht="20.100000000000001" customHeight="1" x14ac:dyDescent="0.15">
      <c r="A48" s="58">
        <v>38</v>
      </c>
      <c r="B48" s="215"/>
      <c r="C48" s="217"/>
      <c r="D48" s="74" t="s">
        <v>69</v>
      </c>
      <c r="E48" s="90">
        <v>54540</v>
      </c>
      <c r="F48" s="170">
        <v>5175</v>
      </c>
      <c r="G48" s="88"/>
      <c r="H48" s="157" t="s">
        <v>70</v>
      </c>
      <c r="I48" s="69"/>
      <c r="J48" s="91" t="s">
        <v>156</v>
      </c>
      <c r="K48" s="171">
        <v>2345</v>
      </c>
      <c r="L48" s="171">
        <v>2830</v>
      </c>
    </row>
    <row r="49" spans="1:12" s="8" customFormat="1" ht="20.100000000000001" customHeight="1" x14ac:dyDescent="0.15">
      <c r="A49" s="58">
        <v>39</v>
      </c>
      <c r="B49" s="215"/>
      <c r="C49" s="217"/>
      <c r="D49" s="74" t="s">
        <v>71</v>
      </c>
      <c r="E49" s="90">
        <v>54541</v>
      </c>
      <c r="F49" s="170">
        <v>3900</v>
      </c>
      <c r="G49" s="88"/>
      <c r="H49" s="160" t="s">
        <v>219</v>
      </c>
      <c r="I49" s="100"/>
      <c r="J49" s="91" t="s">
        <v>157</v>
      </c>
      <c r="K49" s="171">
        <v>1649</v>
      </c>
      <c r="L49" s="171">
        <v>2251</v>
      </c>
    </row>
    <row r="50" spans="1:12" s="8" customFormat="1" ht="20.100000000000001" customHeight="1" x14ac:dyDescent="0.15">
      <c r="A50" s="58">
        <v>40</v>
      </c>
      <c r="B50" s="215"/>
      <c r="C50" s="217"/>
      <c r="D50" s="74" t="s">
        <v>72</v>
      </c>
      <c r="E50" s="90">
        <v>54542</v>
      </c>
      <c r="F50" s="170">
        <v>3750</v>
      </c>
      <c r="G50" s="88"/>
      <c r="H50" s="157" t="s">
        <v>220</v>
      </c>
      <c r="I50" s="69"/>
      <c r="J50" s="91" t="s">
        <v>158</v>
      </c>
      <c r="K50" s="171">
        <v>1392</v>
      </c>
      <c r="L50" s="171">
        <v>2358</v>
      </c>
    </row>
    <row r="51" spans="1:12" s="8" customFormat="1" ht="20.100000000000001" customHeight="1" x14ac:dyDescent="0.15">
      <c r="A51" s="58">
        <v>41</v>
      </c>
      <c r="B51" s="215"/>
      <c r="C51" s="217"/>
      <c r="D51" s="75" t="s">
        <v>73</v>
      </c>
      <c r="E51" s="87">
        <v>54543</v>
      </c>
      <c r="F51" s="170">
        <v>2875</v>
      </c>
      <c r="G51" s="88"/>
      <c r="H51" s="158" t="s">
        <v>221</v>
      </c>
      <c r="I51" s="69"/>
      <c r="J51" s="91" t="s">
        <v>159</v>
      </c>
      <c r="K51" s="171">
        <v>1599</v>
      </c>
      <c r="L51" s="171">
        <v>1276</v>
      </c>
    </row>
    <row r="52" spans="1:12" s="8" customFormat="1" ht="20.100000000000001" customHeight="1" x14ac:dyDescent="0.15">
      <c r="A52" s="58">
        <v>42</v>
      </c>
      <c r="B52" s="215"/>
      <c r="C52" s="55">
        <f>SUM(F45:F59)</f>
        <v>52145</v>
      </c>
      <c r="D52" s="74" t="s">
        <v>74</v>
      </c>
      <c r="E52" s="90">
        <v>54544</v>
      </c>
      <c r="F52" s="170">
        <v>2595</v>
      </c>
      <c r="G52" s="88"/>
      <c r="H52" s="157" t="s">
        <v>75</v>
      </c>
      <c r="I52" s="69"/>
      <c r="J52" s="91" t="s">
        <v>160</v>
      </c>
      <c r="K52" s="171">
        <v>80</v>
      </c>
      <c r="L52" s="171">
        <v>2515</v>
      </c>
    </row>
    <row r="53" spans="1:12" s="8" customFormat="1" ht="20.100000000000001" customHeight="1" x14ac:dyDescent="0.15">
      <c r="A53" s="58">
        <v>43</v>
      </c>
      <c r="B53" s="215"/>
      <c r="C53" s="44"/>
      <c r="D53" s="74" t="s">
        <v>76</v>
      </c>
      <c r="E53" s="90">
        <v>54545</v>
      </c>
      <c r="F53" s="170">
        <v>3630</v>
      </c>
      <c r="G53" s="109"/>
      <c r="H53" s="157" t="s">
        <v>77</v>
      </c>
      <c r="I53" s="69"/>
      <c r="J53" s="110" t="s">
        <v>161</v>
      </c>
      <c r="K53" s="171">
        <v>1827</v>
      </c>
      <c r="L53" s="171">
        <v>1803</v>
      </c>
    </row>
    <row r="54" spans="1:12" s="8" customFormat="1" ht="20.100000000000001" customHeight="1" x14ac:dyDescent="0.15">
      <c r="A54" s="58">
        <v>44</v>
      </c>
      <c r="B54" s="215"/>
      <c r="C54" s="44"/>
      <c r="D54" s="74" t="s">
        <v>78</v>
      </c>
      <c r="E54" s="90">
        <v>54546</v>
      </c>
      <c r="F54" s="170">
        <v>2595</v>
      </c>
      <c r="G54" s="106"/>
      <c r="H54" s="162" t="s">
        <v>222</v>
      </c>
      <c r="I54" s="111"/>
      <c r="J54" s="91" t="s">
        <v>162</v>
      </c>
      <c r="K54" s="171">
        <v>1456</v>
      </c>
      <c r="L54" s="171">
        <v>1139</v>
      </c>
    </row>
    <row r="55" spans="1:12" s="8" customFormat="1" ht="20.100000000000001" customHeight="1" x14ac:dyDescent="0.15">
      <c r="A55" s="58">
        <v>45</v>
      </c>
      <c r="B55" s="215"/>
      <c r="C55" s="44"/>
      <c r="D55" s="74" t="s">
        <v>79</v>
      </c>
      <c r="E55" s="90">
        <v>54547</v>
      </c>
      <c r="F55" s="170">
        <v>2630</v>
      </c>
      <c r="G55" s="106"/>
      <c r="H55" s="160" t="s">
        <v>223</v>
      </c>
      <c r="I55" s="100"/>
      <c r="J55" s="91" t="s">
        <v>163</v>
      </c>
      <c r="K55" s="171">
        <v>1716</v>
      </c>
      <c r="L55" s="171">
        <v>914</v>
      </c>
    </row>
    <row r="56" spans="1:12" s="8" customFormat="1" ht="20.100000000000001" customHeight="1" x14ac:dyDescent="0.15">
      <c r="A56" s="58">
        <v>46</v>
      </c>
      <c r="B56" s="215"/>
      <c r="C56" s="44"/>
      <c r="D56" s="74" t="s">
        <v>80</v>
      </c>
      <c r="E56" s="90">
        <v>54548</v>
      </c>
      <c r="F56" s="170">
        <v>1575</v>
      </c>
      <c r="G56" s="112"/>
      <c r="H56" s="157" t="s">
        <v>191</v>
      </c>
      <c r="I56" s="69"/>
      <c r="J56" s="91" t="s">
        <v>164</v>
      </c>
      <c r="K56" s="171">
        <v>1073</v>
      </c>
      <c r="L56" s="171">
        <v>502</v>
      </c>
    </row>
    <row r="57" spans="1:12" s="8" customFormat="1" ht="20.100000000000001" customHeight="1" x14ac:dyDescent="0.15">
      <c r="A57" s="58">
        <v>47</v>
      </c>
      <c r="B57" s="228"/>
      <c r="C57" s="44"/>
      <c r="D57" s="74" t="s">
        <v>81</v>
      </c>
      <c r="E57" s="90">
        <v>54549</v>
      </c>
      <c r="F57" s="170">
        <v>3950</v>
      </c>
      <c r="G57" s="112"/>
      <c r="H57" s="160" t="s">
        <v>224</v>
      </c>
      <c r="I57" s="100"/>
      <c r="J57" s="91" t="s">
        <v>165</v>
      </c>
      <c r="K57" s="171">
        <v>1597</v>
      </c>
      <c r="L57" s="171">
        <v>2353</v>
      </c>
    </row>
    <row r="58" spans="1:12" s="8" customFormat="1" ht="20.100000000000001" customHeight="1" x14ac:dyDescent="0.15">
      <c r="A58" s="58">
        <v>48</v>
      </c>
      <c r="B58" s="228"/>
      <c r="C58" s="44"/>
      <c r="D58" s="74" t="s">
        <v>82</v>
      </c>
      <c r="E58" s="90">
        <v>54550</v>
      </c>
      <c r="F58" s="170">
        <v>3405</v>
      </c>
      <c r="G58" s="112"/>
      <c r="H58" s="157" t="s">
        <v>225</v>
      </c>
      <c r="I58" s="69"/>
      <c r="J58" s="91" t="s">
        <v>166</v>
      </c>
      <c r="K58" s="171">
        <v>2219</v>
      </c>
      <c r="L58" s="171">
        <v>1186</v>
      </c>
    </row>
    <row r="59" spans="1:12" s="8" customFormat="1" ht="20.100000000000001" customHeight="1" x14ac:dyDescent="0.15">
      <c r="A59" s="76">
        <v>49</v>
      </c>
      <c r="B59" s="229"/>
      <c r="C59" s="4"/>
      <c r="D59" s="77" t="s">
        <v>83</v>
      </c>
      <c r="E59" s="93">
        <v>54551</v>
      </c>
      <c r="F59" s="173">
        <v>1905</v>
      </c>
      <c r="G59" s="67"/>
      <c r="H59" s="230" t="s">
        <v>226</v>
      </c>
      <c r="I59" s="231"/>
      <c r="J59" s="95" t="s">
        <v>167</v>
      </c>
      <c r="K59" s="174">
        <v>1150</v>
      </c>
      <c r="L59" s="174">
        <v>755</v>
      </c>
    </row>
    <row r="60" spans="1:12" s="8" customFormat="1" ht="20.100000000000001" customHeight="1" x14ac:dyDescent="0.15">
      <c r="A60" s="189">
        <v>50</v>
      </c>
      <c r="B60" s="224" t="s">
        <v>175</v>
      </c>
      <c r="C60" s="232" t="s">
        <v>20</v>
      </c>
      <c r="D60" s="114" t="s">
        <v>84</v>
      </c>
      <c r="E60" s="115">
        <v>54552</v>
      </c>
      <c r="F60" s="170">
        <v>4910</v>
      </c>
      <c r="G60" s="57"/>
      <c r="H60" s="116" t="s">
        <v>227</v>
      </c>
      <c r="I60" s="117"/>
      <c r="J60" s="54" t="s">
        <v>176</v>
      </c>
      <c r="K60" s="168">
        <v>1964</v>
      </c>
      <c r="L60" s="168">
        <v>2946</v>
      </c>
    </row>
    <row r="61" spans="1:12" s="8" customFormat="1" ht="20.100000000000001" customHeight="1" x14ac:dyDescent="0.15">
      <c r="A61" s="58">
        <v>51</v>
      </c>
      <c r="B61" s="224"/>
      <c r="C61" s="217"/>
      <c r="D61" s="118" t="s">
        <v>85</v>
      </c>
      <c r="E61" s="90">
        <v>54553</v>
      </c>
      <c r="F61" s="170">
        <v>2680</v>
      </c>
      <c r="G61" s="88"/>
      <c r="H61" s="70" t="s">
        <v>86</v>
      </c>
      <c r="I61" s="69"/>
      <c r="J61" s="91" t="s">
        <v>177</v>
      </c>
      <c r="K61" s="171">
        <v>1825</v>
      </c>
      <c r="L61" s="171">
        <v>855</v>
      </c>
    </row>
    <row r="62" spans="1:12" s="8" customFormat="1" ht="20.100000000000001" customHeight="1" x14ac:dyDescent="0.15">
      <c r="A62" s="58">
        <v>52</v>
      </c>
      <c r="B62" s="224"/>
      <c r="C62" s="217"/>
      <c r="D62" s="118" t="s">
        <v>87</v>
      </c>
      <c r="E62" s="87">
        <v>54554</v>
      </c>
      <c r="F62" s="170">
        <v>2230</v>
      </c>
      <c r="G62" s="88"/>
      <c r="H62" s="157" t="s">
        <v>228</v>
      </c>
      <c r="I62" s="69"/>
      <c r="J62" s="91" t="s">
        <v>178</v>
      </c>
      <c r="K62" s="171">
        <v>1801</v>
      </c>
      <c r="L62" s="171">
        <v>429</v>
      </c>
    </row>
    <row r="63" spans="1:12" s="8" customFormat="1" ht="20.100000000000001" customHeight="1" x14ac:dyDescent="0.15">
      <c r="A63" s="58">
        <v>53</v>
      </c>
      <c r="B63" s="224"/>
      <c r="C63" s="217"/>
      <c r="D63" s="118" t="s">
        <v>88</v>
      </c>
      <c r="E63" s="90">
        <v>54555</v>
      </c>
      <c r="F63" s="170">
        <v>3310</v>
      </c>
      <c r="G63" s="88"/>
      <c r="H63" s="157" t="s">
        <v>229</v>
      </c>
      <c r="I63" s="69"/>
      <c r="J63" s="91" t="s">
        <v>179</v>
      </c>
      <c r="K63" s="171">
        <v>1486</v>
      </c>
      <c r="L63" s="171">
        <v>1824</v>
      </c>
    </row>
    <row r="64" spans="1:12" s="8" customFormat="1" ht="20.100000000000001" customHeight="1" x14ac:dyDescent="0.15">
      <c r="A64" s="58">
        <v>54</v>
      </c>
      <c r="B64" s="224"/>
      <c r="C64" s="55">
        <f>SUM(F60:F67)</f>
        <v>22550</v>
      </c>
      <c r="D64" s="119" t="s">
        <v>89</v>
      </c>
      <c r="E64" s="87">
        <v>54556</v>
      </c>
      <c r="F64" s="170">
        <v>4115</v>
      </c>
      <c r="G64" s="88"/>
      <c r="H64" s="70" t="s">
        <v>197</v>
      </c>
      <c r="I64" s="69"/>
      <c r="J64" s="110" t="s">
        <v>180</v>
      </c>
      <c r="K64" s="171">
        <v>2696</v>
      </c>
      <c r="L64" s="171">
        <v>1419</v>
      </c>
    </row>
    <row r="65" spans="1:12" s="8" customFormat="1" ht="20.100000000000001" customHeight="1" x14ac:dyDescent="0.15">
      <c r="A65" s="58">
        <v>55</v>
      </c>
      <c r="B65" s="224"/>
      <c r="C65" s="45"/>
      <c r="D65" s="118" t="s">
        <v>90</v>
      </c>
      <c r="E65" s="90">
        <v>54557</v>
      </c>
      <c r="F65" s="170">
        <v>2880</v>
      </c>
      <c r="G65" s="88"/>
      <c r="H65" s="70" t="s">
        <v>91</v>
      </c>
      <c r="I65" s="69"/>
      <c r="J65" s="89" t="s">
        <v>181</v>
      </c>
      <c r="K65" s="171">
        <v>804</v>
      </c>
      <c r="L65" s="171">
        <v>2076</v>
      </c>
    </row>
    <row r="66" spans="1:12" s="8" customFormat="1" ht="20.100000000000001" customHeight="1" x14ac:dyDescent="0.15">
      <c r="A66" s="58">
        <v>56</v>
      </c>
      <c r="B66" s="224"/>
      <c r="C66" s="45"/>
      <c r="D66" s="118" t="s">
        <v>92</v>
      </c>
      <c r="E66" s="90">
        <v>54558</v>
      </c>
      <c r="F66" s="175">
        <v>650</v>
      </c>
      <c r="G66" s="104"/>
      <c r="H66" s="157" t="s">
        <v>239</v>
      </c>
      <c r="I66" s="69"/>
      <c r="J66" s="120" t="s">
        <v>182</v>
      </c>
      <c r="K66" s="171">
        <v>511</v>
      </c>
      <c r="L66" s="171">
        <v>139</v>
      </c>
    </row>
    <row r="67" spans="1:12" s="8" customFormat="1" ht="20.100000000000001" customHeight="1" x14ac:dyDescent="0.15">
      <c r="A67" s="58">
        <v>57</v>
      </c>
      <c r="B67" s="224"/>
      <c r="C67" s="6"/>
      <c r="D67" s="121" t="s">
        <v>93</v>
      </c>
      <c r="E67" s="90">
        <v>54559</v>
      </c>
      <c r="F67" s="176">
        <v>1775</v>
      </c>
      <c r="G67" s="88"/>
      <c r="H67" s="28" t="s">
        <v>198</v>
      </c>
      <c r="I67" s="69"/>
      <c r="J67" s="91" t="s">
        <v>199</v>
      </c>
      <c r="K67" s="171">
        <v>1365</v>
      </c>
      <c r="L67" s="171">
        <v>410</v>
      </c>
    </row>
    <row r="68" spans="1:12" s="8" customFormat="1" ht="20.100000000000001" customHeight="1" x14ac:dyDescent="0.15">
      <c r="A68" s="132">
        <v>58</v>
      </c>
      <c r="B68" s="223" t="s">
        <v>183</v>
      </c>
      <c r="C68" s="133" t="s">
        <v>21</v>
      </c>
      <c r="D68" s="134" t="s">
        <v>94</v>
      </c>
      <c r="E68" s="125">
        <v>54560</v>
      </c>
      <c r="F68" s="177">
        <v>10385</v>
      </c>
      <c r="G68" s="64"/>
      <c r="H68" s="234" t="s">
        <v>230</v>
      </c>
      <c r="I68" s="235"/>
      <c r="J68" s="86" t="s">
        <v>168</v>
      </c>
      <c r="K68" s="168">
        <v>5049</v>
      </c>
      <c r="L68" s="168">
        <v>5336</v>
      </c>
    </row>
    <row r="69" spans="1:12" s="8" customFormat="1" ht="20.100000000000001" customHeight="1" x14ac:dyDescent="0.15">
      <c r="A69" s="135">
        <v>59</v>
      </c>
      <c r="B69" s="233"/>
      <c r="C69" s="55">
        <f>SUM(F68:F69)</f>
        <v>15415</v>
      </c>
      <c r="D69" s="136" t="s">
        <v>200</v>
      </c>
      <c r="E69" s="178">
        <v>54567</v>
      </c>
      <c r="F69" s="173">
        <v>5030</v>
      </c>
      <c r="G69" s="65"/>
      <c r="H69" s="166" t="s">
        <v>231</v>
      </c>
      <c r="I69" s="137"/>
      <c r="J69" s="95" t="s">
        <v>201</v>
      </c>
      <c r="K69" s="179">
        <v>2734</v>
      </c>
      <c r="L69" s="179">
        <v>2296</v>
      </c>
    </row>
    <row r="70" spans="1:12" s="8" customFormat="1" ht="20.100000000000001" customHeight="1" x14ac:dyDescent="0.15">
      <c r="A70" s="122">
        <v>60</v>
      </c>
      <c r="B70" s="223" t="s">
        <v>169</v>
      </c>
      <c r="C70" s="123" t="s">
        <v>22</v>
      </c>
      <c r="D70" s="124" t="s">
        <v>95</v>
      </c>
      <c r="E70" s="125">
        <v>54561</v>
      </c>
      <c r="F70" s="167">
        <v>5255</v>
      </c>
      <c r="G70" s="126"/>
      <c r="H70" s="163" t="s">
        <v>232</v>
      </c>
      <c r="I70" s="127"/>
      <c r="J70" s="128" t="s">
        <v>104</v>
      </c>
      <c r="K70" s="168">
        <v>4066</v>
      </c>
      <c r="L70" s="168">
        <v>1189</v>
      </c>
    </row>
    <row r="71" spans="1:12" s="8" customFormat="1" ht="20.100000000000001" customHeight="1" x14ac:dyDescent="0.15">
      <c r="A71" s="60">
        <v>61</v>
      </c>
      <c r="B71" s="224"/>
      <c r="C71" s="55">
        <f>SUM(F70:F71)</f>
        <v>9980</v>
      </c>
      <c r="D71" s="138" t="s">
        <v>96</v>
      </c>
      <c r="E71" s="139">
        <v>54562</v>
      </c>
      <c r="F71" s="180">
        <v>4725</v>
      </c>
      <c r="G71" s="109"/>
      <c r="H71" s="164" t="s">
        <v>233</v>
      </c>
      <c r="I71" s="140"/>
      <c r="J71" s="92" t="s">
        <v>103</v>
      </c>
      <c r="K71" s="174">
        <v>3586</v>
      </c>
      <c r="L71" s="174">
        <v>1139</v>
      </c>
    </row>
    <row r="72" spans="1:12" s="8" customFormat="1" ht="20.100000000000001" customHeight="1" thickBot="1" x14ac:dyDescent="0.2">
      <c r="A72" s="141">
        <v>62</v>
      </c>
      <c r="B72" s="142" t="s">
        <v>170</v>
      </c>
      <c r="C72" s="143" t="s">
        <v>171</v>
      </c>
      <c r="D72" s="144" t="s">
        <v>97</v>
      </c>
      <c r="E72" s="145">
        <v>54564</v>
      </c>
      <c r="F72" s="181">
        <v>5925</v>
      </c>
      <c r="G72" s="146"/>
      <c r="H72" s="147" t="s">
        <v>193</v>
      </c>
      <c r="I72" s="148"/>
      <c r="J72" s="149" t="s">
        <v>102</v>
      </c>
      <c r="K72" s="182">
        <v>3943</v>
      </c>
      <c r="L72" s="182">
        <v>1982</v>
      </c>
    </row>
    <row r="73" spans="1:12" s="11" customFormat="1" ht="20.100000000000001" customHeight="1" thickTop="1" x14ac:dyDescent="0.15">
      <c r="A73" s="225" t="s">
        <v>240</v>
      </c>
      <c r="B73" s="226"/>
      <c r="C73" s="226"/>
      <c r="D73" s="73"/>
      <c r="E73" s="73"/>
      <c r="F73" s="129">
        <f>SUM(F11:F72)</f>
        <v>200000</v>
      </c>
      <c r="G73" s="183">
        <f>SUM(G11:G72)</f>
        <v>0</v>
      </c>
      <c r="H73" s="29"/>
      <c r="I73" s="30"/>
      <c r="J73" s="18"/>
      <c r="K73" s="184">
        <f>SUM(K11:K72)</f>
        <v>97170</v>
      </c>
      <c r="L73" s="185">
        <f>SUM(L11:L72)</f>
        <v>102830</v>
      </c>
    </row>
    <row r="74" spans="1:12" s="11" customFormat="1" ht="18" customHeight="1" x14ac:dyDescent="0.15">
      <c r="A74" s="130"/>
      <c r="B74" s="35"/>
      <c r="C74" s="35"/>
      <c r="D74" s="35"/>
      <c r="E74" s="35"/>
      <c r="F74" s="16"/>
      <c r="G74" s="16"/>
      <c r="H74" s="35"/>
      <c r="I74" s="35"/>
      <c r="J74" s="46"/>
      <c r="K74" s="47"/>
      <c r="L74" s="48"/>
    </row>
    <row r="75" spans="1:12" s="11" customFormat="1" ht="18" customHeight="1" x14ac:dyDescent="0.15">
      <c r="A75" s="35"/>
      <c r="B75" s="36" t="s">
        <v>112</v>
      </c>
      <c r="C75" s="35"/>
      <c r="D75" s="35"/>
      <c r="E75" s="35"/>
      <c r="F75" s="16"/>
      <c r="G75" s="16"/>
      <c r="H75" s="35"/>
      <c r="I75" s="35"/>
      <c r="J75" s="46"/>
      <c r="K75" s="47"/>
      <c r="L75" s="48"/>
    </row>
    <row r="76" spans="1:12" s="14" customFormat="1" ht="18" customHeight="1" x14ac:dyDescent="0.15">
      <c r="A76" s="35"/>
      <c r="B76" s="36" t="s">
        <v>172</v>
      </c>
      <c r="C76" s="35"/>
      <c r="D76" s="35"/>
      <c r="E76" s="35"/>
      <c r="F76" s="16"/>
      <c r="G76" s="16"/>
      <c r="H76" s="35"/>
      <c r="I76" s="35"/>
      <c r="J76" s="49"/>
      <c r="K76" s="50"/>
      <c r="L76" s="51"/>
    </row>
    <row r="77" spans="1:12" ht="18" customHeight="1" x14ac:dyDescent="0.15">
      <c r="A77" s="2"/>
      <c r="B77" s="2" t="s">
        <v>173</v>
      </c>
      <c r="C77" s="2"/>
      <c r="D77" s="2"/>
      <c r="E77" s="2"/>
      <c r="F77" s="2"/>
      <c r="G77" s="2"/>
      <c r="H77" s="2"/>
      <c r="I77" s="2"/>
      <c r="J77" s="14"/>
      <c r="K77" s="14"/>
      <c r="L77" s="14"/>
    </row>
    <row r="78" spans="1:12" s="5" customFormat="1" ht="18" customHeight="1" x14ac:dyDescent="0.15">
      <c r="A78" s="20"/>
      <c r="B78" s="27" t="s">
        <v>174</v>
      </c>
      <c r="C78" s="20"/>
      <c r="D78" s="20"/>
      <c r="E78" s="20"/>
      <c r="F78" s="21"/>
      <c r="G78" s="22"/>
      <c r="H78" s="15"/>
      <c r="I78" s="1"/>
      <c r="J78" s="23"/>
      <c r="K78" s="23"/>
      <c r="L78" s="7"/>
    </row>
    <row r="79" spans="1:12" s="5" customFormat="1" ht="18" customHeight="1" x14ac:dyDescent="0.15">
      <c r="A79" s="20"/>
      <c r="B79" s="36" t="s">
        <v>234</v>
      </c>
      <c r="C79" s="150" t="s">
        <v>235</v>
      </c>
      <c r="D79" s="20"/>
      <c r="E79" s="20"/>
      <c r="F79" s="21"/>
      <c r="G79" s="22"/>
      <c r="H79" s="15"/>
      <c r="I79" s="1"/>
      <c r="J79" s="23"/>
      <c r="K79" s="23"/>
      <c r="L79" s="7"/>
    </row>
    <row r="80" spans="1:12" ht="18" customHeight="1" x14ac:dyDescent="0.15">
      <c r="A80" s="5"/>
      <c r="B80" s="227" t="s">
        <v>184</v>
      </c>
      <c r="C80" s="227"/>
      <c r="D80" s="227"/>
      <c r="E80" s="227"/>
      <c r="F80" s="227"/>
      <c r="G80" s="227"/>
      <c r="H80" s="227"/>
      <c r="I80" s="227"/>
      <c r="J80" s="227"/>
      <c r="K80" s="19"/>
      <c r="L80" s="19"/>
    </row>
    <row r="81" spans="2:10" ht="18" customHeight="1" x14ac:dyDescent="0.15">
      <c r="B81" s="227"/>
      <c r="C81" s="227"/>
      <c r="D81" s="227"/>
      <c r="E81" s="227"/>
      <c r="F81" s="227"/>
      <c r="G81" s="227"/>
      <c r="H81" s="227"/>
      <c r="I81" s="227"/>
      <c r="J81" s="227"/>
    </row>
    <row r="82" spans="2:10" ht="18" customHeight="1" x14ac:dyDescent="0.2">
      <c r="B82" s="190"/>
      <c r="C82" s="190"/>
      <c r="D82" s="190"/>
      <c r="E82" s="190"/>
      <c r="F82" s="190"/>
      <c r="G82" s="190"/>
      <c r="H82" s="3"/>
    </row>
    <row r="83" spans="2:10" ht="18" customHeight="1" x14ac:dyDescent="0.15"/>
    <row r="84" spans="2:10" ht="18" customHeight="1" x14ac:dyDescent="0.15"/>
  </sheetData>
  <sheetProtection formatCells="0" insertHyperlinks="0"/>
  <mergeCells count="36">
    <mergeCell ref="B70:B71"/>
    <mergeCell ref="A73:C73"/>
    <mergeCell ref="B80:J81"/>
    <mergeCell ref="B45:B59"/>
    <mergeCell ref="C45:C51"/>
    <mergeCell ref="H59:I59"/>
    <mergeCell ref="B60:B67"/>
    <mergeCell ref="C60:C63"/>
    <mergeCell ref="B68:B69"/>
    <mergeCell ref="H68:I68"/>
    <mergeCell ref="B19:B25"/>
    <mergeCell ref="C19:C22"/>
    <mergeCell ref="H22:I22"/>
    <mergeCell ref="B26:B44"/>
    <mergeCell ref="C26:C33"/>
    <mergeCell ref="H27:I27"/>
    <mergeCell ref="H28:I28"/>
    <mergeCell ref="H33:I33"/>
    <mergeCell ref="B8:C8"/>
    <mergeCell ref="D8:G8"/>
    <mergeCell ref="H10:I10"/>
    <mergeCell ref="B11:B18"/>
    <mergeCell ref="C11:C15"/>
    <mergeCell ref="H11:I11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printOptions horizontalCentered="1"/>
  <pageMargins left="0.19685039370078741" right="0.19685039370078741" top="0.47244094488188981" bottom="0.15748031496062992" header="0" footer="0"/>
  <pageSetup paperSize="9" scale="5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cd45282f-eeb6-4b65-a16a-f44e6ef48c98"/>
    <ds:schemaRef ds:uri="9b0c27de-784b-4938-9709-35b688f5df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熊本</vt:lpstr>
      <vt:lpstr>熊本!Print_Area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