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DCD0EFF0-F3A0-44D5-99DE-EDAAEFAB8687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かごしま" sheetId="725" r:id="rId1"/>
  </sheets>
  <definedNames>
    <definedName name="_xlnm._FilterDatabase" localSheetId="0" hidden="1">かごしま!$A$10:$L$42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かごしま!$A$1:$L$54</definedName>
    <definedName name="Z_12B79591_0D7E_424A_BCB9_01520579CC20_.wvu.PrintArea" localSheetId="0" hidden="1">かごしま!$B$1:$J$53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42" i="725" l="1"/>
  <c r="K42" i="725"/>
  <c r="J42" i="725"/>
  <c r="I42" i="725"/>
  <c r="F42" i="725"/>
  <c r="E42" i="725"/>
  <c r="C40" i="725"/>
  <c r="C26" i="725"/>
  <c r="D5" i="725"/>
  <c r="D3" i="725"/>
</calcChain>
</file>

<file path=xl/sharedStrings.xml><?xml version="1.0" encoding="utf-8"?>
<sst xmlns="http://schemas.openxmlformats.org/spreadsheetml/2006/main" count="113" uniqueCount="110">
  <si>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</si>
  <si>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</si>
  <si>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</si>
  <si>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</si>
  <si>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</si>
  <si>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</si>
  <si>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</si>
  <si>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</si>
  <si>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</si>
  <si>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</si>
  <si>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折込部数</t>
  </si>
  <si>
    <t>実施部数</t>
    <rPh sb="0" eb="2">
      <t>ジッシ</t>
    </rPh>
    <rPh sb="2" eb="4">
      <t>ブスウ</t>
    </rPh>
    <phoneticPr fontId="77"/>
  </si>
  <si>
    <t>戸建部数</t>
    <rPh sb="0" eb="2">
      <t>コダテ</t>
    </rPh>
    <rPh sb="2" eb="4">
      <t>ブスウ</t>
    </rPh>
    <phoneticPr fontId="69"/>
  </si>
  <si>
    <t>平佐、向田町周辺、上川内、永利・勝目、いちき串木野</t>
  </si>
  <si>
    <t>日置</t>
  </si>
  <si>
    <t>姶良市・日置市</t>
    <rPh sb="2" eb="3">
      <t>シ</t>
    </rPh>
    <rPh sb="4" eb="6">
      <t>ヒオキ</t>
    </rPh>
    <rPh sb="6" eb="7">
      <t>シ</t>
    </rPh>
    <phoneticPr fontId="77"/>
  </si>
  <si>
    <t>上谷口町、春山町、石谷町、松陽台、福山町</t>
  </si>
  <si>
    <t>松元</t>
  </si>
  <si>
    <t>郡山町、油須木町、東俣町、川田町</t>
  </si>
  <si>
    <t>郡山</t>
  </si>
  <si>
    <t>喜入瀬々串町、喜入町、喜入前之浜町、喜入中名町</t>
  </si>
  <si>
    <t>喜入</t>
  </si>
  <si>
    <t>吉田</t>
  </si>
  <si>
    <t>吉野</t>
  </si>
  <si>
    <t>西伊敷・花野</t>
  </si>
  <si>
    <t>伊敷台</t>
  </si>
  <si>
    <t>伊敷・小野</t>
  </si>
  <si>
    <t>草牟田</t>
  </si>
  <si>
    <t>玉里団地</t>
  </si>
  <si>
    <t>坂元</t>
  </si>
  <si>
    <t>上本町、柳町、長田町、春日町、祇園之洲町、冷水町、大竜町、下竜尾町、上竜尾町、池之上町、稲荷町、清水町、皷川町</t>
  </si>
  <si>
    <t>上町</t>
  </si>
  <si>
    <t>天文館</t>
  </si>
  <si>
    <t>原良・城西</t>
  </si>
  <si>
    <t>武岡・明和</t>
  </si>
  <si>
    <t>西陵</t>
  </si>
  <si>
    <t>田上</t>
  </si>
  <si>
    <t>中央駅周辺</t>
  </si>
  <si>
    <t>荒田</t>
  </si>
  <si>
    <t>唐湊</t>
  </si>
  <si>
    <t>郡元・鴨池</t>
  </si>
  <si>
    <t>紫原</t>
  </si>
  <si>
    <t>桜ヶ丘・宇宿</t>
  </si>
  <si>
    <t>星ヶ峯</t>
  </si>
  <si>
    <t>中山・皇徳寺台</t>
  </si>
  <si>
    <t>谷山北</t>
  </si>
  <si>
    <t>谷山中央</t>
  </si>
  <si>
    <t>谷山南</t>
  </si>
  <si>
    <t>鹿児島市</t>
    <rPh sb="0" eb="3">
      <t>カゴシマ</t>
    </rPh>
    <rPh sb="3" eb="4">
      <t>シ</t>
    </rPh>
    <phoneticPr fontId="87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</si>
  <si>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</si>
  <si>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</si>
  <si>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</si>
  <si>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</si>
  <si>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</si>
  <si>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</si>
  <si>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</si>
  <si>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</si>
  <si>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仕分けの際、電子計量器を使用するため、紙質・天候により若干の過不足を生じる場合があります。</t>
    <rPh sb="2" eb="4">
      <t>シワ</t>
    </rPh>
    <rPh sb="6" eb="7">
      <t>サイ</t>
    </rPh>
    <rPh sb="8" eb="10">
      <t>デンシ</t>
    </rPh>
    <rPh sb="10" eb="13">
      <t>ケイリョウキ</t>
    </rPh>
    <rPh sb="14" eb="16">
      <t>シヨウ</t>
    </rPh>
    <rPh sb="21" eb="22">
      <t>カミ</t>
    </rPh>
    <rPh sb="22" eb="23">
      <t>シツ</t>
    </rPh>
    <rPh sb="24" eb="26">
      <t>テンコウ</t>
    </rPh>
    <rPh sb="29" eb="31">
      <t>ジャッカン</t>
    </rPh>
    <rPh sb="32" eb="35">
      <t>カフソク</t>
    </rPh>
    <rPh sb="36" eb="37">
      <t>ショウ</t>
    </rPh>
    <rPh sb="39" eb="41">
      <t>バアイ</t>
    </rPh>
    <phoneticPr fontId="77"/>
  </si>
  <si>
    <t>合　計</t>
    <rPh sb="0" eb="1">
      <t>ゴウ</t>
    </rPh>
    <rPh sb="2" eb="3">
      <t>ケイ</t>
    </rPh>
    <phoneticPr fontId="72"/>
  </si>
  <si>
    <t>新照院町、草牟田1・2、草牟田町、城山1・2、玉里町</t>
  </si>
  <si>
    <t>新栄町、南郡元町、東郡元町、三和町、真砂本町、真砂町、鴨池新町、与次郎2、郡元1～3、鴨池1・2</t>
  </si>
  <si>
    <t>上荒田町、上之園町、高麗町、中央町、西田1～3、武1～3</t>
  </si>
  <si>
    <t>玉里団地1～3、若葉町</t>
  </si>
  <si>
    <t>つつじヶ丘、妙円寺1～3、郡、郡1・2、猪鹿倉、猪鹿倉1、下谷口、徳重、徳重1～3</t>
  </si>
  <si>
    <t>唐湊1～4、郡元町</t>
  </si>
  <si>
    <t>下荒田1～4、天保山町、荒田1・2</t>
  </si>
  <si>
    <t>西坂元町、坂元町、東坂元1～4</t>
  </si>
  <si>
    <t>希望ヶ丘、自由ヶ丘1・2、清和1～4、中山1・2、中山町、山田町、皇徳寺台1～5</t>
  </si>
  <si>
    <t>星ヶ峯1～6</t>
  </si>
  <si>
    <t>武岡1～6、明和1～5</t>
  </si>
  <si>
    <t>小松原1・2、東谷山1～7</t>
  </si>
  <si>
    <t>紫原1～7、西紫原町、日之出町、南新町</t>
  </si>
  <si>
    <t>原良町、原良1～7、永吉1～3、薬師1・2、常盤町、常盤1・2、鷹師1・2、城西1～3</t>
  </si>
  <si>
    <t>伊敷台1～7</t>
  </si>
  <si>
    <t>千年1・2、西伊敷1～7、緑ヶ丘町、岡之原町、花野光ヶ丘1・2</t>
  </si>
  <si>
    <t>平川町、下福元町、錦江台1～3、光山1・2、坂之上1～8、南栄5、和田1～3、慈眼寺町</t>
  </si>
  <si>
    <t>西陵1～8、五ヶ別府町、西別府町</t>
  </si>
  <si>
    <t>下伊敷1～3、下伊敷町、伊敷1～8、小野1～4、犬迫町河頭、小山田町河頭</t>
  </si>
  <si>
    <t>桜ヶ丘1～8、魚見町、小原町、宇宿1～9、向陽1・2、広木1～3</t>
  </si>
  <si>
    <t>サイズ ：</t>
    <phoneticPr fontId="72"/>
  </si>
  <si>
    <r>
      <t>配布方法　：　　</t>
    </r>
    <r>
      <rPr>
        <b/>
        <sz val="14"/>
        <rFont val="ＭＳ Ｐゴシック"/>
        <family val="3"/>
        <charset val="128"/>
      </rPr>
      <t>通常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戸建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</si>
  <si>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支払日</t>
    <rPh sb="0" eb="3">
      <t>シハライビ</t>
    </rPh>
    <phoneticPr fontId="69"/>
  </si>
  <si>
    <t>②</t>
    <phoneticPr fontId="88"/>
  </si>
  <si>
    <t>③</t>
    <phoneticPr fontId="88"/>
  </si>
  <si>
    <t>リビングかごしま</t>
    <phoneticPr fontId="72"/>
  </si>
  <si>
    <t>No</t>
    <phoneticPr fontId="88"/>
  </si>
  <si>
    <t>配布町丁</t>
    <phoneticPr fontId="69"/>
  </si>
  <si>
    <t>①</t>
    <phoneticPr fontId="88"/>
  </si>
  <si>
    <t>姶良</t>
    <phoneticPr fontId="69"/>
  </si>
  <si>
    <t>薩摩川内市・
いちき串木野市</t>
    <phoneticPr fontId="77"/>
  </si>
  <si>
    <t>CD</t>
    <phoneticPr fontId="69"/>
  </si>
  <si>
    <t>※一般紙折込と手法が相違しますので、必ず予備部数(２％）を加えて納品してください。お申込みはグループ単位になります。</t>
    <phoneticPr fontId="69"/>
  </si>
  <si>
    <t>※ 部数・町丁名などの記載内容は表示期間内であっても、住宅事情等により変更されることがあります。</t>
    <phoneticPr fontId="69"/>
  </si>
  <si>
    <t>分譲M</t>
    <rPh sb="0" eb="2">
      <t>ブンジョウ</t>
    </rPh>
    <phoneticPr fontId="69"/>
  </si>
  <si>
    <t>賃貸集合</t>
    <rPh sb="0" eb="2">
      <t>チンタイ</t>
    </rPh>
    <rPh sb="2" eb="4">
      <t>シュウゴウ</t>
    </rPh>
    <phoneticPr fontId="69"/>
  </si>
  <si>
    <t>企業</t>
    <rPh sb="0" eb="2">
      <t>キギョウ</t>
    </rPh>
    <phoneticPr fontId="69"/>
  </si>
  <si>
    <t>ブロック</t>
  </si>
  <si>
    <t>谷山中央1～8、上福元町、西谷山1～4</t>
    <phoneticPr fontId="69"/>
  </si>
  <si>
    <t>城南町、錦江町、甲突町、南林寺町、松原町、新屋敷町、加治屋町、樋之口町、山之口町、千日町、　　　　　　　　　　　　　　　　　　　　　　西千石町、東千石町、平之町、照国町、呉服町、船津町、中町、金生町、泉町、大黒町、新町、堀江町、　　　　　　　　　　　　　　　　　　　　住吉町、名山町、易居町、小川町、浜町、山下町、城山町</t>
    <phoneticPr fontId="69"/>
  </si>
  <si>
    <t>西姶良1～4、東餅田、西餅田、宮島町、西宮島町、松原町1～3、平松、池島町、永池町、脇元、鍋倉、　　　　　　　　　　　　　　　　　　　　　三拾町、下名、船津、蒲生町 、加治木町木田</t>
    <phoneticPr fontId="69"/>
  </si>
  <si>
    <t>牟礼岡1～3、吉田本名町</t>
    <phoneticPr fontId="69"/>
  </si>
  <si>
    <t>大明ヶ丘1～3、大石様川西部、柿之迫・中別府、吉野小周辺、吉野中周辺、吉野1～4、川上町、下田町</t>
    <phoneticPr fontId="69"/>
  </si>
  <si>
    <t>※1北薩地区は第3週のみ発行。</t>
  </si>
  <si>
    <r>
      <t xml:space="preserve">　　　北薩 </t>
    </r>
    <r>
      <rPr>
        <b/>
        <sz val="11"/>
        <rFont val="ＭＳ Ｐゴシック"/>
        <family val="3"/>
        <charset val="128"/>
      </rPr>
      <t>※1</t>
    </r>
    <phoneticPr fontId="69"/>
  </si>
  <si>
    <t>※ A3･B3以上のチラシは、B4以下のサイズに折って搬入願います。</t>
    <rPh sb="7" eb="9">
      <t>イジョウ</t>
    </rPh>
    <rPh sb="17" eb="19">
      <t>イカ</t>
    </rPh>
    <rPh sb="24" eb="25">
      <t>オ</t>
    </rPh>
    <rPh sb="27" eb="29">
      <t>ハンニュウ</t>
    </rPh>
    <rPh sb="29" eb="30">
      <t>ネガ</t>
    </rPh>
    <phoneticPr fontId="77"/>
  </si>
  <si>
    <r>
      <rPr>
        <sz val="14"/>
        <rFont val="ＭＳ Ｐゴシック"/>
        <family val="3"/>
        <charset val="128"/>
      </rPr>
      <t>【ご納品先】</t>
    </r>
    <r>
      <rPr>
        <b/>
        <sz val="14"/>
        <color rgb="FFFF0000"/>
        <rFont val="ＭＳ Ｐゴシック"/>
        <family val="3"/>
        <charset val="128"/>
      </rPr>
      <t>　</t>
    </r>
    <r>
      <rPr>
        <b/>
        <sz val="14"/>
        <rFont val="ＭＳ Ｐゴシック"/>
        <family val="3"/>
        <charset val="128"/>
      </rPr>
      <t>株式会社南日本リビング新聞社　かごポス配送センター
住所：鹿児島市錦江町9-20 ／ TEL：099-239-8124 ／ 担当者：山川・躍橋</t>
    </r>
    <rPh sb="7" eb="11">
      <t>カブシキガイシャ</t>
    </rPh>
    <rPh sb="33" eb="35">
      <t>ジュウショ</t>
    </rPh>
    <rPh sb="73" eb="75">
      <t>ヤマカワ</t>
    </rPh>
    <rPh sb="76" eb="77">
      <t>オド</t>
    </rPh>
    <rPh sb="77" eb="78">
      <t>バシ</t>
    </rPh>
    <phoneticPr fontId="69"/>
  </si>
  <si>
    <t>※ 選別は本紙外折込になります。</t>
    <rPh sb="5" eb="7">
      <t>ホンシ</t>
    </rPh>
    <rPh sb="7" eb="8">
      <t>ソト</t>
    </rPh>
    <rPh sb="8" eb="10">
      <t>オリコミ</t>
    </rPh>
    <phoneticPr fontId="77"/>
  </si>
  <si>
    <t>※ 配布町丁、部数などの内容は、8/22・8/29・9/5・9/12の各号において有効です。</t>
    <phoneticPr fontId="77"/>
  </si>
  <si>
    <t>9月6日改定版</t>
    <rPh sb="1" eb="2">
      <t>ガツ</t>
    </rPh>
    <rPh sb="3" eb="5">
      <t>カイテイ</t>
    </rPh>
    <rPh sb="5" eb="6">
      <t>ハン</t>
    </rPh>
    <phoneticPr fontId="69"/>
  </si>
  <si>
    <t>田上台1～4、田上1～8</t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</si>
</sst>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0.E+00"/>
    <numFmt numFmtId="179" formatCode="#,##0_ ;[Red]\-#,##0\ "/>
    <numFmt numFmtId="182" formatCode="#,##0;&quot;△ &quot;#,##0"/>
    <numFmt numFmtId="184" formatCode="m/d;@"/>
  </numFmts>
  <fonts count="9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b/>
      <sz val="2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4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0" fontId="75" fillId="0" borderId="0"/>
    <xf numFmtId="38" fontId="75" fillId="0" borderId="0" applyFont="0" applyFill="0" applyBorder="0" applyAlignment="0" applyProtection="0"/>
    <xf numFmtId="0" fontId="89" fillId="3" borderId="0"/>
    <xf numFmtId="0" fontId="75" fillId="0" borderId="0">
      <alignment vertical="center"/>
    </xf>
    <xf numFmtId="0" fontId="70" fillId="0" borderId="0">
      <alignment vertical="center"/>
    </xf>
    <xf numFmtId="0" fontId="75" fillId="0" borderId="0"/>
    <xf numFmtId="38" fontId="75" fillId="0" borderId="0" applyFont="0" applyFill="0" applyBorder="0" applyAlignment="0" applyProtection="0"/>
    <xf numFmtId="38" fontId="86" fillId="0" borderId="0" applyFont="0" applyFill="0" applyBorder="0" applyAlignment="0" applyProtection="0"/>
    <xf numFmtId="37" fontId="8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7" fillId="0" borderId="0">
      <alignment vertical="center"/>
    </xf>
    <xf numFmtId="0" fontId="91" fillId="0" borderId="0">
      <alignment vertical="center"/>
    </xf>
    <xf numFmtId="0" fontId="67" fillId="0" borderId="0">
      <alignment vertical="center"/>
    </xf>
    <xf numFmtId="0" fontId="75" fillId="0" borderId="0"/>
    <xf numFmtId="0" fontId="67" fillId="0" borderId="0">
      <alignment vertical="center"/>
    </xf>
    <xf numFmtId="0" fontId="9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9" fillId="3" borderId="0"/>
    <xf numFmtId="0" fontId="75" fillId="0" borderId="0"/>
    <xf numFmtId="0" fontId="75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0" fontId="59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5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5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5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38" fontId="83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0" fontId="83" fillId="0" borderId="0">
      <alignment vertical="center"/>
    </xf>
    <xf numFmtId="0" fontId="97" fillId="0" borderId="0">
      <alignment vertical="center"/>
    </xf>
    <xf numFmtId="0" fontId="25" fillId="0" borderId="0">
      <alignment vertical="center"/>
    </xf>
    <xf numFmtId="38" fontId="97" fillId="0" borderId="0" applyFont="0" applyFill="0" applyBorder="0" applyAlignment="0" applyProtection="0">
      <alignment vertical="center"/>
    </xf>
    <xf numFmtId="38" fontId="97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>
      <alignment vertical="center"/>
    </xf>
    <xf numFmtId="38" fontId="75" fillId="0" borderId="0" xfId="0" applyNumberFormat="1" applyFont="1" applyAlignment="1">
      <alignment horizontal="center"/>
    </xf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 vertical="center"/>
    </xf>
    <xf numFmtId="0" fontId="85" fillId="0" borderId="0" xfId="0" applyFont="1" applyAlignment="1">
      <alignment horizontal="left" vertical="center"/>
    </xf>
    <xf numFmtId="55" fontId="76" fillId="0" borderId="0" xfId="0" applyNumberFormat="1" applyFont="1" applyAlignment="1">
      <alignment horizontal="right"/>
    </xf>
    <xf numFmtId="0" fontId="75" fillId="0" borderId="0" xfId="0" applyFont="1">
      <alignment vertical="center"/>
    </xf>
    <xf numFmtId="0" fontId="75" fillId="0" borderId="6" xfId="0" applyFont="1" applyBorder="1" applyAlignment="1">
      <alignment horizontal="center" vertical="center" shrinkToFit="1"/>
    </xf>
    <xf numFmtId="0" fontId="75" fillId="0" borderId="0" xfId="0" applyFont="1" applyAlignment="1">
      <alignment horizontal="left" shrinkToFit="1"/>
    </xf>
    <xf numFmtId="0" fontId="78" fillId="0" borderId="0" xfId="0" applyFont="1" applyAlignment="1"/>
    <xf numFmtId="0" fontId="76" fillId="0" borderId="18" xfId="0" applyFont="1" applyBorder="1" applyAlignment="1">
      <alignment horizontal="center"/>
    </xf>
    <xf numFmtId="0" fontId="84" fillId="0" borderId="0" xfId="0" applyFont="1" applyAlignment="1"/>
    <xf numFmtId="0" fontId="76" fillId="0" borderId="0" xfId="3" applyFont="1" applyAlignment="1">
      <alignment horizontal="center"/>
    </xf>
    <xf numFmtId="38" fontId="76" fillId="0" borderId="0" xfId="4" applyFont="1" applyFill="1" applyBorder="1" applyAlignment="1">
      <alignment horizontal="center"/>
    </xf>
    <xf numFmtId="179" fontId="76" fillId="0" borderId="0" xfId="1" applyNumberFormat="1" applyFont="1" applyFill="1" applyBorder="1" applyAlignment="1">
      <alignment horizontal="right" shrinkToFit="1"/>
    </xf>
    <xf numFmtId="38" fontId="76" fillId="0" borderId="13" xfId="1" applyFont="1" applyFill="1" applyBorder="1" applyAlignment="1"/>
    <xf numFmtId="179" fontId="76" fillId="0" borderId="0" xfId="1" applyNumberFormat="1" applyFont="1" applyBorder="1" applyAlignment="1">
      <alignment horizontal="right"/>
    </xf>
    <xf numFmtId="0" fontId="79" fillId="0" borderId="0" xfId="0" applyFont="1" applyAlignment="1">
      <alignment horizontal="left" vertical="center"/>
    </xf>
    <xf numFmtId="0" fontId="75" fillId="0" borderId="0" xfId="3" applyAlignment="1">
      <alignment vertical="center"/>
    </xf>
    <xf numFmtId="0" fontId="75" fillId="0" borderId="0" xfId="0" applyFont="1" applyProtection="1">
      <alignment vertical="center"/>
      <protection locked="0"/>
    </xf>
    <xf numFmtId="38" fontId="76" fillId="0" borderId="7" xfId="1" applyFont="1" applyFill="1" applyBorder="1" applyAlignment="1" applyProtection="1">
      <alignment vertical="center"/>
      <protection locked="0"/>
    </xf>
    <xf numFmtId="0" fontId="79" fillId="0" borderId="1" xfId="0" applyFont="1" applyBorder="1" applyProtection="1">
      <alignment vertical="center"/>
      <protection locked="0"/>
    </xf>
    <xf numFmtId="0" fontId="79" fillId="0" borderId="1" xfId="0" applyFont="1" applyBorder="1" applyAlignment="1" applyProtection="1">
      <alignment horizontal="left" vertical="center"/>
      <protection locked="0"/>
    </xf>
    <xf numFmtId="0" fontId="79" fillId="0" borderId="0" xfId="0" applyFont="1" applyAlignment="1" applyProtection="1">
      <alignment horizontal="right" vertical="center" indent="1"/>
      <protection locked="0"/>
    </xf>
    <xf numFmtId="0" fontId="79" fillId="0" borderId="0" xfId="0" applyFont="1" applyProtection="1">
      <alignment vertical="center"/>
      <protection locked="0"/>
    </xf>
    <xf numFmtId="0" fontId="75" fillId="0" borderId="2" xfId="0" applyFont="1" applyBorder="1" applyAlignment="1">
      <alignment horizontal="center"/>
    </xf>
    <xf numFmtId="0" fontId="90" fillId="0" borderId="0" xfId="0" applyFont="1" applyAlignment="1">
      <alignment horizontal="right" vertical="top"/>
    </xf>
    <xf numFmtId="38" fontId="75" fillId="0" borderId="0" xfId="1" applyFont="1" applyFill="1" applyBorder="1" applyAlignment="1">
      <alignment horizontal="right"/>
    </xf>
    <xf numFmtId="0" fontId="73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82" fillId="0" borderId="0" xfId="0" applyFont="1" applyAlignment="1">
      <alignment horizontal="right" vertical="top"/>
    </xf>
    <xf numFmtId="179" fontId="76" fillId="0" borderId="0" xfId="0" applyNumberFormat="1" applyFont="1" applyAlignment="1">
      <alignment horizontal="right"/>
    </xf>
    <xf numFmtId="0" fontId="81" fillId="0" borderId="0" xfId="0" applyFont="1" applyAlignment="1">
      <alignment horizontal="left"/>
    </xf>
    <xf numFmtId="182" fontId="75" fillId="0" borderId="4" xfId="0" applyNumberFormat="1" applyFont="1" applyBorder="1" applyAlignment="1">
      <alignment horizontal="center" vertical="center" shrinkToFit="1"/>
    </xf>
    <xf numFmtId="38" fontId="76" fillId="0" borderId="14" xfId="1" applyFont="1" applyFill="1" applyBorder="1" applyAlignment="1">
      <alignment horizontal="right"/>
    </xf>
    <xf numFmtId="0" fontId="75" fillId="0" borderId="19" xfId="0" applyFont="1" applyBorder="1" applyAlignment="1">
      <alignment horizontal="center" vertical="center" shrinkToFit="1"/>
    </xf>
    <xf numFmtId="38" fontId="75" fillId="0" borderId="8" xfId="0" applyNumberFormat="1" applyFont="1" applyBorder="1" applyAlignment="1" applyProtection="1">
      <alignment horizontal="right" vertical="center" shrinkToFit="1"/>
      <protection locked="0"/>
    </xf>
    <xf numFmtId="38" fontId="75" fillId="0" borderId="17" xfId="0" applyNumberFormat="1" applyFont="1" applyBorder="1" applyAlignment="1" applyProtection="1">
      <alignment horizontal="right" vertical="center"/>
      <protection locked="0"/>
    </xf>
    <xf numFmtId="0" fontId="75" fillId="0" borderId="4" xfId="0" applyFont="1" applyBorder="1" applyAlignment="1">
      <alignment horizontal="center" vertical="center" shrinkToFit="1"/>
    </xf>
    <xf numFmtId="0" fontId="79" fillId="0" borderId="24" xfId="0" applyFont="1" applyBorder="1" applyAlignment="1" applyProtection="1">
      <alignment horizontal="left" vertical="center"/>
      <protection locked="0"/>
    </xf>
    <xf numFmtId="0" fontId="75" fillId="0" borderId="27" xfId="0" applyFont="1" applyBorder="1" applyAlignment="1">
      <alignment horizontal="center" vertical="center" shrinkToFit="1"/>
    </xf>
    <xf numFmtId="0" fontId="79" fillId="0" borderId="34" xfId="0" applyFont="1" applyBorder="1" applyAlignment="1" applyProtection="1">
      <alignment horizontal="left" vertical="center"/>
      <protection locked="0"/>
    </xf>
    <xf numFmtId="176" fontId="79" fillId="0" borderId="36" xfId="0" applyNumberFormat="1" applyFont="1" applyBorder="1" applyAlignment="1" applyProtection="1">
      <alignment horizontal="center" vertical="center"/>
      <protection locked="0"/>
    </xf>
    <xf numFmtId="0" fontId="79" fillId="0" borderId="37" xfId="0" applyFont="1" applyBorder="1" applyAlignment="1" applyProtection="1">
      <alignment horizontal="left" vertical="center"/>
      <protection locked="0"/>
    </xf>
    <xf numFmtId="38" fontId="76" fillId="0" borderId="38" xfId="1" applyFont="1" applyFill="1" applyBorder="1" applyAlignment="1" applyProtection="1">
      <alignment vertical="center"/>
      <protection locked="0"/>
    </xf>
    <xf numFmtId="0" fontId="79" fillId="0" borderId="44" xfId="0" applyFont="1" applyBorder="1" applyAlignment="1" applyProtection="1">
      <alignment horizontal="left" vertical="center"/>
      <protection locked="0"/>
    </xf>
    <xf numFmtId="0" fontId="78" fillId="2" borderId="46" xfId="0" applyFont="1" applyFill="1" applyBorder="1" applyAlignment="1">
      <alignment horizontal="center" vertical="center" shrinkToFit="1"/>
    </xf>
    <xf numFmtId="0" fontId="75" fillId="2" borderId="46" xfId="7" applyFont="1" applyFill="1" applyBorder="1" applyAlignment="1">
      <alignment horizontal="center" vertical="center"/>
    </xf>
    <xf numFmtId="0" fontId="75" fillId="2" borderId="43" xfId="0" applyFont="1" applyFill="1" applyBorder="1" applyAlignment="1">
      <alignment horizontal="center" vertical="center"/>
    </xf>
    <xf numFmtId="0" fontId="75" fillId="2" borderId="47" xfId="0" applyFont="1" applyFill="1" applyBorder="1" applyAlignment="1">
      <alignment horizontal="center" vertical="center" shrinkToFit="1"/>
    </xf>
    <xf numFmtId="0" fontId="75" fillId="0" borderId="33" xfId="0" applyFont="1" applyBorder="1" applyAlignment="1">
      <alignment horizontal="center" vertical="center" shrinkToFit="1"/>
    </xf>
    <xf numFmtId="38" fontId="76" fillId="0" borderId="38" xfId="1" applyFont="1" applyFill="1" applyBorder="1" applyAlignment="1">
      <alignment horizontal="right" vertical="center"/>
    </xf>
    <xf numFmtId="0" fontId="75" fillId="0" borderId="31" xfId="0" applyFont="1" applyBorder="1" applyAlignment="1" applyProtection="1">
      <alignment vertical="center" shrinkToFit="1"/>
      <protection locked="0"/>
    </xf>
    <xf numFmtId="38" fontId="75" fillId="0" borderId="32" xfId="0" applyNumberFormat="1" applyFont="1" applyBorder="1" applyAlignment="1" applyProtection="1">
      <alignment horizontal="right" vertical="center" shrinkToFit="1"/>
      <protection locked="0"/>
    </xf>
    <xf numFmtId="0" fontId="75" fillId="0" borderId="44" xfId="0" applyFont="1" applyBorder="1" applyAlignment="1">
      <alignment horizontal="center" vertical="center" shrinkToFit="1"/>
    </xf>
    <xf numFmtId="0" fontId="75" fillId="0" borderId="42" xfId="0" applyFont="1" applyBorder="1" applyAlignment="1">
      <alignment horizontal="center" vertical="center" shrinkToFit="1"/>
    </xf>
    <xf numFmtId="0" fontId="75" fillId="0" borderId="37" xfId="0" applyFont="1" applyBorder="1" applyAlignment="1">
      <alignment horizontal="center" vertical="center" shrinkToFit="1"/>
    </xf>
    <xf numFmtId="0" fontId="75" fillId="2" borderId="39" xfId="0" applyFont="1" applyFill="1" applyBorder="1" applyAlignment="1">
      <alignment horizontal="center" vertical="center" shrinkToFit="1"/>
    </xf>
    <xf numFmtId="0" fontId="79" fillId="0" borderId="55" xfId="0" applyFont="1" applyBorder="1" applyAlignment="1" applyProtection="1">
      <alignment horizontal="left" vertical="center"/>
      <protection locked="0"/>
    </xf>
    <xf numFmtId="0" fontId="75" fillId="0" borderId="51" xfId="0" applyFont="1" applyBorder="1" applyAlignment="1">
      <alignment horizontal="center" vertical="center" shrinkToFit="1"/>
    </xf>
    <xf numFmtId="38" fontId="76" fillId="0" borderId="48" xfId="1" applyFont="1" applyFill="1" applyBorder="1" applyAlignment="1" applyProtection="1">
      <alignment vertical="center"/>
      <protection locked="0"/>
    </xf>
    <xf numFmtId="38" fontId="75" fillId="0" borderId="50" xfId="0" applyNumberFormat="1" applyFont="1" applyBorder="1" applyAlignment="1" applyProtection="1">
      <alignment horizontal="right" vertical="center" shrinkToFit="1"/>
      <protection locked="0"/>
    </xf>
    <xf numFmtId="0" fontId="75" fillId="0" borderId="53" xfId="0" applyFont="1" applyBorder="1" applyAlignment="1" applyProtection="1">
      <alignment vertical="center" shrinkToFit="1"/>
      <protection locked="0"/>
    </xf>
    <xf numFmtId="38" fontId="75" fillId="0" borderId="50" xfId="0" applyNumberFormat="1" applyFont="1" applyBorder="1" applyAlignment="1" applyProtection="1">
      <alignment horizontal="right" vertical="center" wrapText="1" shrinkToFit="1"/>
      <protection locked="0"/>
    </xf>
    <xf numFmtId="38" fontId="75" fillId="0" borderId="50" xfId="0" applyNumberFormat="1" applyFont="1" applyBorder="1" applyAlignment="1" applyProtection="1">
      <alignment horizontal="right" vertical="center"/>
      <protection locked="0"/>
    </xf>
    <xf numFmtId="0" fontId="75" fillId="0" borderId="52" xfId="0" applyFont="1" applyBorder="1" applyProtection="1">
      <alignment vertical="center"/>
      <protection locked="0"/>
    </xf>
    <xf numFmtId="177" fontId="79" fillId="0" borderId="56" xfId="0" applyNumberFormat="1" applyFont="1" applyBorder="1" applyAlignment="1">
      <alignment horizontal="center" vertical="center"/>
    </xf>
    <xf numFmtId="55" fontId="75" fillId="0" borderId="18" xfId="0" applyNumberFormat="1" applyFont="1" applyBorder="1" applyAlignment="1"/>
    <xf numFmtId="0" fontId="75" fillId="0" borderId="18" xfId="0" quotePrefix="1" applyFont="1" applyBorder="1" applyAlignment="1"/>
    <xf numFmtId="0" fontId="75" fillId="0" borderId="7" xfId="0" applyFont="1" applyBorder="1" applyAlignment="1">
      <alignment horizontal="center" vertical="center" shrinkToFit="1"/>
    </xf>
    <xf numFmtId="38" fontId="76" fillId="0" borderId="7" xfId="1" applyFont="1" applyFill="1" applyBorder="1" applyAlignment="1">
      <alignment horizontal="right" vertical="center"/>
    </xf>
    <xf numFmtId="0" fontId="75" fillId="0" borderId="23" xfId="0" applyFont="1" applyBorder="1" applyAlignment="1">
      <alignment horizontal="left" vertical="center" shrinkToFit="1"/>
    </xf>
    <xf numFmtId="38" fontId="75" fillId="0" borderId="7" xfId="0" applyNumberFormat="1" applyFont="1" applyBorder="1" applyAlignment="1" applyProtection="1">
      <alignment horizontal="right" vertical="center" shrinkToFit="1"/>
      <protection locked="0"/>
    </xf>
    <xf numFmtId="38" fontId="75" fillId="0" borderId="20" xfId="0" applyNumberFormat="1" applyFont="1" applyBorder="1" applyAlignment="1" applyProtection="1">
      <alignment horizontal="right" vertical="center" shrinkToFit="1"/>
      <protection locked="0"/>
    </xf>
    <xf numFmtId="0" fontId="75" fillId="0" borderId="48" xfId="0" applyFont="1" applyBorder="1" applyAlignment="1">
      <alignment horizontal="center" vertical="center" shrinkToFit="1"/>
    </xf>
    <xf numFmtId="38" fontId="76" fillId="0" borderId="48" xfId="1" applyFont="1" applyFill="1" applyBorder="1" applyAlignment="1">
      <alignment horizontal="right" vertical="center"/>
    </xf>
    <xf numFmtId="38" fontId="75" fillId="0" borderId="48" xfId="0" applyNumberFormat="1" applyFont="1" applyBorder="1" applyAlignment="1" applyProtection="1">
      <alignment horizontal="right" vertical="center" shrinkToFit="1"/>
      <protection locked="0"/>
    </xf>
    <xf numFmtId="38" fontId="75" fillId="0" borderId="52" xfId="0" applyNumberFormat="1" applyFont="1" applyBorder="1" applyAlignment="1" applyProtection="1">
      <alignment horizontal="right" vertical="center" shrinkToFit="1"/>
      <protection locked="0"/>
    </xf>
    <xf numFmtId="38" fontId="75" fillId="0" borderId="48" xfId="0" applyNumberFormat="1" applyFont="1" applyBorder="1" applyAlignment="1" applyProtection="1">
      <alignment horizontal="right" vertical="center" wrapText="1" shrinkToFit="1"/>
      <protection locked="0"/>
    </xf>
    <xf numFmtId="38" fontId="75" fillId="0" borderId="52" xfId="0" applyNumberFormat="1" applyFont="1" applyBorder="1" applyAlignment="1" applyProtection="1">
      <alignment horizontal="right" vertical="center" wrapText="1" shrinkToFit="1"/>
      <protection locked="0"/>
    </xf>
    <xf numFmtId="38" fontId="75" fillId="0" borderId="48" xfId="0" applyNumberFormat="1" applyFont="1" applyBorder="1" applyAlignment="1" applyProtection="1">
      <alignment horizontal="right" vertical="center"/>
      <protection locked="0"/>
    </xf>
    <xf numFmtId="38" fontId="75" fillId="0" borderId="52" xfId="0" applyNumberFormat="1" applyFont="1" applyBorder="1" applyAlignment="1" applyProtection="1">
      <alignment horizontal="right" vertical="center"/>
      <protection locked="0"/>
    </xf>
    <xf numFmtId="0" fontId="75" fillId="0" borderId="53" xfId="0" applyFont="1" applyBorder="1" applyProtection="1">
      <alignment vertical="center"/>
      <protection locked="0"/>
    </xf>
    <xf numFmtId="38" fontId="75" fillId="0" borderId="6" xfId="0" applyNumberFormat="1" applyFont="1" applyBorder="1" applyAlignment="1">
      <alignment horizontal="center" vertical="center" shrinkToFit="1"/>
    </xf>
    <xf numFmtId="0" fontId="75" fillId="0" borderId="38" xfId="0" applyFont="1" applyBorder="1" applyAlignment="1">
      <alignment horizontal="center" vertical="center" shrinkToFit="1"/>
    </xf>
    <xf numFmtId="0" fontId="75" fillId="0" borderId="29" xfId="0" applyFont="1" applyBorder="1" applyAlignment="1" applyProtection="1">
      <alignment vertical="center" shrinkToFit="1"/>
      <protection locked="0"/>
    </xf>
    <xf numFmtId="38" fontId="75" fillId="0" borderId="28" xfId="0" applyNumberFormat="1" applyFont="1" applyBorder="1" applyAlignment="1" applyProtection="1">
      <alignment horizontal="right" vertical="center" shrinkToFit="1"/>
      <protection locked="0"/>
    </xf>
    <xf numFmtId="38" fontId="75" fillId="0" borderId="29" xfId="0" applyNumberFormat="1" applyFont="1" applyBorder="1" applyAlignment="1" applyProtection="1">
      <alignment horizontal="right" vertical="center" shrinkToFit="1"/>
      <protection locked="0"/>
    </xf>
    <xf numFmtId="182" fontId="75" fillId="0" borderId="6" xfId="0" applyNumberFormat="1" applyFont="1" applyBorder="1" applyAlignment="1">
      <alignment horizontal="center" vertical="center" shrinkToFit="1"/>
    </xf>
    <xf numFmtId="38" fontId="76" fillId="0" borderId="6" xfId="1" applyFont="1" applyFill="1" applyBorder="1" applyAlignment="1">
      <alignment horizontal="right" vertical="center"/>
    </xf>
    <xf numFmtId="38" fontId="76" fillId="0" borderId="6" xfId="1" applyFont="1" applyFill="1" applyBorder="1" applyAlignment="1" applyProtection="1">
      <alignment vertical="center"/>
      <protection locked="0"/>
    </xf>
    <xf numFmtId="0" fontId="75" fillId="0" borderId="27" xfId="7" applyFont="1" applyBorder="1" applyAlignment="1">
      <alignment horizontal="center" vertical="center" shrinkToFit="1"/>
    </xf>
    <xf numFmtId="38" fontId="75" fillId="0" borderId="12" xfId="0" applyNumberFormat="1" applyFont="1" applyBorder="1" applyAlignment="1">
      <alignment horizontal="center" vertical="center" wrapText="1" shrinkToFit="1"/>
    </xf>
    <xf numFmtId="0" fontId="75" fillId="0" borderId="12" xfId="0" applyFont="1" applyBorder="1" applyAlignment="1">
      <alignment horizontal="left" vertical="center" shrinkToFit="1"/>
    </xf>
    <xf numFmtId="38" fontId="76" fillId="0" borderId="12" xfId="1" applyFont="1" applyFill="1" applyBorder="1" applyAlignment="1">
      <alignment horizontal="right" vertical="center"/>
    </xf>
    <xf numFmtId="38" fontId="76" fillId="0" borderId="12" xfId="1" applyFont="1" applyFill="1" applyBorder="1" applyAlignment="1" applyProtection="1">
      <alignment vertical="center"/>
      <protection locked="0"/>
    </xf>
    <xf numFmtId="0" fontId="75" fillId="0" borderId="15" xfId="0" applyFont="1" applyBorder="1" applyProtection="1">
      <alignment vertical="center"/>
      <protection locked="0"/>
    </xf>
    <xf numFmtId="0" fontId="75" fillId="0" borderId="21" xfId="0" applyFont="1" applyBorder="1" applyProtection="1">
      <alignment vertical="center"/>
      <protection locked="0"/>
    </xf>
    <xf numFmtId="38" fontId="75" fillId="0" borderId="12" xfId="0" applyNumberFormat="1" applyFont="1" applyBorder="1" applyAlignment="1" applyProtection="1">
      <alignment horizontal="right" vertical="center"/>
      <protection locked="0"/>
    </xf>
    <xf numFmtId="38" fontId="75" fillId="0" borderId="15" xfId="0" applyNumberFormat="1" applyFont="1" applyBorder="1" applyAlignment="1" applyProtection="1">
      <alignment horizontal="right" vertical="center"/>
      <protection locked="0"/>
    </xf>
    <xf numFmtId="38" fontId="76" fillId="0" borderId="16" xfId="1" applyFont="1" applyFill="1" applyBorder="1" applyAlignment="1">
      <alignment horizontal="right"/>
    </xf>
    <xf numFmtId="38" fontId="76" fillId="0" borderId="11" xfId="1" applyFont="1" applyFill="1" applyBorder="1" applyAlignment="1">
      <alignment horizontal="right"/>
    </xf>
    <xf numFmtId="38" fontId="76" fillId="0" borderId="6" xfId="1" applyFont="1" applyFill="1" applyBorder="1" applyAlignment="1">
      <alignment horizontal="right"/>
    </xf>
    <xf numFmtId="0" fontId="75" fillId="0" borderId="4" xfId="0" applyFont="1" applyBorder="1" applyAlignment="1">
      <alignment horizontal="center"/>
    </xf>
    <xf numFmtId="0" fontId="75" fillId="2" borderId="40" xfId="0" applyFont="1" applyFill="1" applyBorder="1" applyAlignment="1">
      <alignment horizontal="center" vertical="center" shrinkToFit="1"/>
    </xf>
    <xf numFmtId="0" fontId="79" fillId="0" borderId="26" xfId="0" applyFont="1" applyBorder="1" applyAlignment="1">
      <alignment horizontal="center" vertical="center"/>
    </xf>
    <xf numFmtId="0" fontId="79" fillId="0" borderId="56" xfId="0" applyFont="1" applyBorder="1" applyAlignment="1">
      <alignment horizontal="center" vertical="center"/>
    </xf>
    <xf numFmtId="0" fontId="75" fillId="0" borderId="53" xfId="0" applyFont="1" applyBorder="1" applyAlignment="1">
      <alignment vertical="center" shrinkToFit="1"/>
    </xf>
    <xf numFmtId="0" fontId="75" fillId="2" borderId="40" xfId="0" applyFont="1" applyFill="1" applyBorder="1" applyAlignment="1">
      <alignment horizontal="center" vertical="center"/>
    </xf>
    <xf numFmtId="0" fontId="75" fillId="2" borderId="39" xfId="0" applyFont="1" applyFill="1" applyBorder="1" applyAlignment="1">
      <alignment horizontal="center" vertical="center"/>
    </xf>
    <xf numFmtId="0" fontId="75" fillId="0" borderId="20" xfId="0" applyFont="1" applyBorder="1" applyAlignment="1" applyProtection="1">
      <alignment horizontal="left" vertical="center" shrinkToFit="1"/>
      <protection locked="0"/>
    </xf>
    <xf numFmtId="0" fontId="75" fillId="0" borderId="52" xfId="0" applyFont="1" applyBorder="1" applyAlignment="1" applyProtection="1">
      <alignment vertical="center" shrinkToFit="1"/>
      <protection locked="0"/>
    </xf>
    <xf numFmtId="38" fontId="75" fillId="0" borderId="4" xfId="0" applyNumberFormat="1" applyFont="1" applyBorder="1" applyAlignment="1">
      <alignment horizontal="center" vertical="center" shrinkToFit="1"/>
    </xf>
    <xf numFmtId="0" fontId="94" fillId="0" borderId="0" xfId="0" applyFont="1" applyAlignment="1">
      <alignment horizontal="left" vertical="center"/>
    </xf>
    <xf numFmtId="0" fontId="98" fillId="0" borderId="0" xfId="3" applyFont="1" applyAlignment="1">
      <alignment vertical="center"/>
    </xf>
    <xf numFmtId="0" fontId="75" fillId="0" borderId="41" xfId="7" applyFont="1" applyBorder="1" applyAlignment="1">
      <alignment horizontal="center" vertical="center" shrinkToFit="1"/>
    </xf>
    <xf numFmtId="0" fontId="75" fillId="0" borderId="5" xfId="7" applyFont="1" applyBorder="1" applyAlignment="1">
      <alignment horizontal="center" vertical="center" shrinkToFit="1"/>
    </xf>
    <xf numFmtId="0" fontId="75" fillId="0" borderId="20" xfId="0" applyFont="1" applyBorder="1" applyAlignment="1" applyProtection="1">
      <alignment vertical="center" wrapText="1"/>
      <protection locked="0"/>
    </xf>
    <xf numFmtId="0" fontId="75" fillId="0" borderId="23" xfId="0" applyFont="1" applyBorder="1" applyAlignment="1">
      <alignment vertical="center" wrapText="1"/>
    </xf>
    <xf numFmtId="0" fontId="75" fillId="0" borderId="9" xfId="0" applyFont="1" applyBorder="1" applyAlignment="1">
      <alignment horizontal="center"/>
    </xf>
    <xf numFmtId="0" fontId="75" fillId="0" borderId="10" xfId="0" applyFont="1" applyBorder="1" applyAlignment="1">
      <alignment horizontal="center"/>
    </xf>
    <xf numFmtId="0" fontId="75" fillId="0" borderId="11" xfId="0" applyFont="1" applyBorder="1" applyAlignment="1">
      <alignment horizontal="center"/>
    </xf>
    <xf numFmtId="0" fontId="93" fillId="0" borderId="0" xfId="0" applyFont="1" applyAlignment="1">
      <alignment horizontal="left" wrapText="1"/>
    </xf>
    <xf numFmtId="0" fontId="93" fillId="0" borderId="0" xfId="0" applyFont="1" applyAlignment="1">
      <alignment horizontal="left"/>
    </xf>
    <xf numFmtId="0" fontId="79" fillId="0" borderId="45" xfId="0" applyFont="1" applyBorder="1" applyAlignment="1">
      <alignment horizontal="center" vertical="center"/>
    </xf>
    <xf numFmtId="179" fontId="79" fillId="0" borderId="45" xfId="0" applyNumberFormat="1" applyFont="1" applyBorder="1" applyAlignment="1">
      <alignment horizontal="right" vertical="center"/>
    </xf>
    <xf numFmtId="0" fontId="92" fillId="0" borderId="45" xfId="0" applyFont="1" applyBorder="1" applyAlignment="1">
      <alignment vertical="center"/>
    </xf>
    <xf numFmtId="0" fontId="75" fillId="0" borderId="3" xfId="7" applyFont="1" applyBorder="1" applyAlignment="1">
      <alignment horizontal="center" vertical="center" shrinkToFit="1"/>
    </xf>
    <xf numFmtId="0" fontId="75" fillId="0" borderId="42" xfId="0" applyFont="1" applyBorder="1" applyAlignment="1">
      <alignment horizontal="center" shrinkToFit="1"/>
    </xf>
    <xf numFmtId="0" fontId="75" fillId="0" borderId="4" xfId="0" applyFont="1" applyBorder="1" applyAlignment="1">
      <alignment horizontal="center" shrinkToFit="1"/>
    </xf>
    <xf numFmtId="0" fontId="75" fillId="0" borderId="52" xfId="0" applyFont="1" applyBorder="1" applyAlignment="1" applyProtection="1">
      <alignment vertical="center" wrapText="1" shrinkToFit="1"/>
      <protection locked="0"/>
    </xf>
    <xf numFmtId="0" fontId="75" fillId="0" borderId="53" xfId="0" applyFont="1" applyBorder="1" applyAlignment="1">
      <alignment vertical="center" wrapText="1" shrinkToFit="1"/>
    </xf>
    <xf numFmtId="0" fontId="75" fillId="0" borderId="52" xfId="0" applyFont="1" applyBorder="1" applyAlignment="1" applyProtection="1">
      <alignment vertical="center" wrapText="1"/>
      <protection locked="0"/>
    </xf>
    <xf numFmtId="0" fontId="75" fillId="0" borderId="53" xfId="0" applyFont="1" applyBorder="1" applyAlignment="1">
      <alignment vertical="center" wrapText="1"/>
    </xf>
    <xf numFmtId="0" fontId="75" fillId="0" borderId="52" xfId="0" applyFont="1" applyBorder="1" applyAlignment="1" applyProtection="1">
      <alignment vertical="center" shrinkToFit="1"/>
      <protection locked="0"/>
    </xf>
    <xf numFmtId="0" fontId="75" fillId="0" borderId="53" xfId="0" applyFont="1" applyBorder="1" applyAlignment="1">
      <alignment vertical="center" shrinkToFit="1"/>
    </xf>
    <xf numFmtId="0" fontId="79" fillId="0" borderId="54" xfId="0" applyFont="1" applyBorder="1" applyAlignment="1">
      <alignment horizontal="center" vertical="center"/>
    </xf>
    <xf numFmtId="0" fontId="79" fillId="0" borderId="56" xfId="0" applyFont="1" applyBorder="1" applyAlignment="1">
      <alignment horizontal="center" vertical="center"/>
    </xf>
    <xf numFmtId="38" fontId="79" fillId="0" borderId="54" xfId="1" applyFont="1" applyFill="1" applyBorder="1" applyAlignment="1">
      <alignment horizontal="right" vertical="center"/>
    </xf>
    <xf numFmtId="38" fontId="79" fillId="0" borderId="49" xfId="1" applyFont="1" applyFill="1" applyBorder="1" applyAlignment="1">
      <alignment horizontal="right" vertical="center"/>
    </xf>
    <xf numFmtId="176" fontId="79" fillId="0" borderId="54" xfId="1" applyNumberFormat="1" applyFont="1" applyBorder="1" applyAlignment="1" applyProtection="1">
      <alignment horizontal="center" vertical="center"/>
      <protection locked="0"/>
    </xf>
    <xf numFmtId="176" fontId="79" fillId="0" borderId="49" xfId="1" applyNumberFormat="1" applyFont="1" applyBorder="1" applyAlignment="1" applyProtection="1">
      <alignment horizontal="center" vertical="center"/>
      <protection locked="0"/>
    </xf>
    <xf numFmtId="176" fontId="79" fillId="0" borderId="56" xfId="1" applyNumberFormat="1" applyFont="1" applyBorder="1" applyAlignment="1" applyProtection="1">
      <alignment horizontal="center" vertical="center"/>
      <protection locked="0"/>
    </xf>
    <xf numFmtId="0" fontId="79" fillId="0" borderId="35" xfId="0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center"/>
    </xf>
    <xf numFmtId="38" fontId="79" fillId="0" borderId="35" xfId="1" applyFont="1" applyFill="1" applyBorder="1" applyAlignment="1" applyProtection="1">
      <alignment horizontal="right" vertical="center"/>
      <protection locked="0"/>
    </xf>
    <xf numFmtId="38" fontId="79" fillId="0" borderId="30" xfId="1" applyFont="1" applyFill="1" applyBorder="1" applyAlignment="1" applyProtection="1">
      <alignment horizontal="right" vertical="center"/>
      <protection locked="0"/>
    </xf>
    <xf numFmtId="0" fontId="79" fillId="0" borderId="22" xfId="0" applyFont="1" applyBorder="1" applyAlignment="1">
      <alignment horizontal="center" vertical="center"/>
    </xf>
    <xf numFmtId="0" fontId="79" fillId="0" borderId="26" xfId="0" applyFont="1" applyBorder="1" applyAlignment="1">
      <alignment horizontal="center" vertical="center"/>
    </xf>
    <xf numFmtId="184" fontId="79" fillId="0" borderId="22" xfId="1" applyNumberFormat="1" applyFont="1" applyBorder="1" applyAlignment="1" applyProtection="1">
      <alignment horizontal="right" vertical="center"/>
      <protection locked="0"/>
    </xf>
    <xf numFmtId="184" fontId="79" fillId="0" borderId="25" xfId="1" applyNumberFormat="1" applyFont="1" applyBorder="1" applyAlignment="1" applyProtection="1">
      <alignment horizontal="right" vertical="center"/>
      <protection locked="0"/>
    </xf>
    <xf numFmtId="40" fontId="79" fillId="0" borderId="54" xfId="1" applyNumberFormat="1" applyFont="1" applyFill="1" applyBorder="1" applyAlignment="1" applyProtection="1">
      <alignment horizontal="right" vertical="center"/>
      <protection locked="0"/>
    </xf>
    <xf numFmtId="40" fontId="79" fillId="0" borderId="49" xfId="1" applyNumberFormat="1" applyFont="1" applyFill="1" applyBorder="1" applyAlignment="1" applyProtection="1">
      <alignment horizontal="right" vertical="center"/>
      <protection locked="0"/>
    </xf>
  </cellXfs>
  <cellStyles count="264">
    <cellStyle name="桁区切り" xfId="1" builtinId="6"/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4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2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3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5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</cellStyles>
  <dxfs count="1">
    <dxf>
      <font>
        <color rgb="FFFF000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50</xdr:row>
      <xdr:rowOff>0</xdr:rowOff>
    </xdr:from>
    <xdr:to>
      <xdr:col>6</xdr:col>
      <xdr:colOff>104775</xdr:colOff>
      <xdr:row>50</xdr:row>
      <xdr:rowOff>161397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85725</xdr:colOff>
      <xdr:row>50</xdr:row>
      <xdr:rowOff>181505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50</xdr:row>
      <xdr:rowOff>0</xdr:rowOff>
    </xdr:from>
    <xdr:ext cx="66675" cy="20955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388095</xdr:colOff>
      <xdr:row>50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794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388095</xdr:colOff>
      <xdr:row>50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794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86900</xdr:colOff>
      <xdr:row>4</xdr:row>
      <xdr:rowOff>341313</xdr:rowOff>
    </xdr:from>
    <xdr:to>
      <xdr:col>11</xdr:col>
      <xdr:colOff>587375</xdr:colOff>
      <xdr:row>4</xdr:row>
      <xdr:rowOff>357179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CxnSpPr/>
      </xdr:nvCxnSpPr>
      <xdr:spPr>
        <a:xfrm flipV="1">
          <a:off x="9942100" y="1865313"/>
          <a:ext cx="3275425" cy="1269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25743</xdr:rowOff>
    </xdr:to>
    <xdr:sp macro="" textlink="">
      <xdr:nvSpPr>
        <xdr:cNvPr id="16" name="Text Box 10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17" name="Text Box 11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9074</xdr:rowOff>
    </xdr:to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65087</xdr:colOff>
      <xdr:row>48</xdr:row>
      <xdr:rowOff>9074</xdr:rowOff>
    </xdr:to>
    <xdr:sp macro="" textlink="">
      <xdr:nvSpPr>
        <xdr:cNvPr id="20" name="Text Box 14">
          <a:extLst>
            <a:ext uri="{FF2B5EF4-FFF2-40B4-BE49-F238E27FC236}">
              <a16:creationId xmlns:a16="http://schemas.microsoft.com/office/drawing/2014/main" id="{00000000-0008-0000-2400-000014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7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21" name="Text Box 15">
          <a:extLst>
            <a:ext uri="{FF2B5EF4-FFF2-40B4-BE49-F238E27FC236}">
              <a16:creationId xmlns:a16="http://schemas.microsoft.com/office/drawing/2014/main" id="{00000000-0008-0000-2400-000015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25743</xdr:rowOff>
    </xdr:to>
    <xdr:sp macro="" textlink="">
      <xdr:nvSpPr>
        <xdr:cNvPr id="22" name="Text Box 16">
          <a:extLst>
            <a:ext uri="{FF2B5EF4-FFF2-40B4-BE49-F238E27FC236}">
              <a16:creationId xmlns:a16="http://schemas.microsoft.com/office/drawing/2014/main" id="{00000000-0008-0000-2400-000016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54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25742</xdr:rowOff>
    </xdr:to>
    <xdr:sp macro="" textlink="">
      <xdr:nvSpPr>
        <xdr:cNvPr id="23" name="Text Box 17">
          <a:extLst>
            <a:ext uri="{FF2B5EF4-FFF2-40B4-BE49-F238E27FC236}">
              <a16:creationId xmlns:a16="http://schemas.microsoft.com/office/drawing/2014/main" id="{00000000-0008-0000-2400-000017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9074</xdr:rowOff>
    </xdr:to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00000000-0008-0000-2400-000018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25742</xdr:rowOff>
    </xdr:to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00000000-0008-0000-2400-000019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25742</xdr:rowOff>
    </xdr:to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00000000-0008-0000-2400-00001A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66729</xdr:rowOff>
    </xdr:to>
    <xdr:sp macro="" textlink="">
      <xdr:nvSpPr>
        <xdr:cNvPr id="27" name="Text Box 10">
          <a:extLst>
            <a:ext uri="{FF2B5EF4-FFF2-40B4-BE49-F238E27FC236}">
              <a16:creationId xmlns:a16="http://schemas.microsoft.com/office/drawing/2014/main" id="{00000000-0008-0000-2400-00001B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28" name="Text Box 11">
          <a:extLst>
            <a:ext uri="{FF2B5EF4-FFF2-40B4-BE49-F238E27FC236}">
              <a16:creationId xmlns:a16="http://schemas.microsoft.com/office/drawing/2014/main" id="{00000000-0008-0000-2400-00001C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50060</xdr:rowOff>
    </xdr:to>
    <xdr:sp macro="" textlink="">
      <xdr:nvSpPr>
        <xdr:cNvPr id="29" name="Text Box 12">
          <a:extLst>
            <a:ext uri="{FF2B5EF4-FFF2-40B4-BE49-F238E27FC236}">
              <a16:creationId xmlns:a16="http://schemas.microsoft.com/office/drawing/2014/main" id="{00000000-0008-0000-2400-00001D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30" name="Text Box 13">
          <a:extLst>
            <a:ext uri="{FF2B5EF4-FFF2-40B4-BE49-F238E27FC236}">
              <a16:creationId xmlns:a16="http://schemas.microsoft.com/office/drawing/2014/main" id="{00000000-0008-0000-2400-00001E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65088</xdr:colOff>
      <xdr:row>48</xdr:row>
      <xdr:rowOff>50060</xdr:rowOff>
    </xdr:to>
    <xdr:sp macro="" textlink="">
      <xdr:nvSpPr>
        <xdr:cNvPr id="31" name="Text Box 14">
          <a:extLst>
            <a:ext uri="{FF2B5EF4-FFF2-40B4-BE49-F238E27FC236}">
              <a16:creationId xmlns:a16="http://schemas.microsoft.com/office/drawing/2014/main" id="{00000000-0008-0000-2400-00001F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8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32" name="Text Box 15">
          <a:extLst>
            <a:ext uri="{FF2B5EF4-FFF2-40B4-BE49-F238E27FC236}">
              <a16:creationId xmlns:a16="http://schemas.microsoft.com/office/drawing/2014/main" id="{00000000-0008-0000-2400-000020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66729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2400-000021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66728</xdr:rowOff>
    </xdr:to>
    <xdr:sp macro="" textlink="">
      <xdr:nvSpPr>
        <xdr:cNvPr id="34" name="Text Box 17">
          <a:extLst>
            <a:ext uri="{FF2B5EF4-FFF2-40B4-BE49-F238E27FC236}">
              <a16:creationId xmlns:a16="http://schemas.microsoft.com/office/drawing/2014/main" id="{00000000-0008-0000-2400-000022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50060</xdr:rowOff>
    </xdr:to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2400-000023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66728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2400-000024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66728</xdr:rowOff>
    </xdr:to>
    <xdr:sp macro="" textlink="">
      <xdr:nvSpPr>
        <xdr:cNvPr id="37" name="Text Box 20">
          <a:extLst>
            <a:ext uri="{FF2B5EF4-FFF2-40B4-BE49-F238E27FC236}">
              <a16:creationId xmlns:a16="http://schemas.microsoft.com/office/drawing/2014/main" id="{00000000-0008-0000-2400-000025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66566</xdr:rowOff>
    </xdr:to>
    <xdr:sp macro="" textlink="">
      <xdr:nvSpPr>
        <xdr:cNvPr id="38" name="Text Box 10">
          <a:extLst>
            <a:ext uri="{FF2B5EF4-FFF2-40B4-BE49-F238E27FC236}">
              <a16:creationId xmlns:a16="http://schemas.microsoft.com/office/drawing/2014/main" id="{00000000-0008-0000-2400-000026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39" name="Text Box 11">
          <a:extLst>
            <a:ext uri="{FF2B5EF4-FFF2-40B4-BE49-F238E27FC236}">
              <a16:creationId xmlns:a16="http://schemas.microsoft.com/office/drawing/2014/main" id="{00000000-0008-0000-2400-000027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56247</xdr:rowOff>
    </xdr:to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00000000-0008-0000-2400-000028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00000000-0008-0000-2400-000029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65087</xdr:colOff>
      <xdr:row>48</xdr:row>
      <xdr:rowOff>56247</xdr:rowOff>
    </xdr:to>
    <xdr:sp macro="" textlink="">
      <xdr:nvSpPr>
        <xdr:cNvPr id="42" name="Text Box 14">
          <a:extLst>
            <a:ext uri="{FF2B5EF4-FFF2-40B4-BE49-F238E27FC236}">
              <a16:creationId xmlns:a16="http://schemas.microsoft.com/office/drawing/2014/main" id="{00000000-0008-0000-2400-00002A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7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43" name="Text Box 15">
          <a:extLst>
            <a:ext uri="{FF2B5EF4-FFF2-40B4-BE49-F238E27FC236}">
              <a16:creationId xmlns:a16="http://schemas.microsoft.com/office/drawing/2014/main" id="{00000000-0008-0000-2400-00002B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66566</xdr:rowOff>
    </xdr:to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00000000-0008-0000-2400-00002C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66565</xdr:rowOff>
    </xdr:to>
    <xdr:sp macro="" textlink="">
      <xdr:nvSpPr>
        <xdr:cNvPr id="45" name="Text Box 17">
          <a:extLst>
            <a:ext uri="{FF2B5EF4-FFF2-40B4-BE49-F238E27FC236}">
              <a16:creationId xmlns:a16="http://schemas.microsoft.com/office/drawing/2014/main" id="{00000000-0008-0000-2400-00002D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56247</xdr:rowOff>
    </xdr:to>
    <xdr:sp macro="" textlink="">
      <xdr:nvSpPr>
        <xdr:cNvPr id="46" name="Text Box 18">
          <a:extLst>
            <a:ext uri="{FF2B5EF4-FFF2-40B4-BE49-F238E27FC236}">
              <a16:creationId xmlns:a16="http://schemas.microsoft.com/office/drawing/2014/main" id="{00000000-0008-0000-2400-00002E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66565</xdr:rowOff>
    </xdr:to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00000000-0008-0000-2400-00002F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66565</xdr:rowOff>
    </xdr:to>
    <xdr:sp macro="" textlink="">
      <xdr:nvSpPr>
        <xdr:cNvPr id="48" name="Text Box 20">
          <a:extLst>
            <a:ext uri="{FF2B5EF4-FFF2-40B4-BE49-F238E27FC236}">
              <a16:creationId xmlns:a16="http://schemas.microsoft.com/office/drawing/2014/main" id="{00000000-0008-0000-2400-000030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76917</xdr:rowOff>
    </xdr:to>
    <xdr:sp macro="" textlink="">
      <xdr:nvSpPr>
        <xdr:cNvPr id="49" name="Text Box 10">
          <a:extLst>
            <a:ext uri="{FF2B5EF4-FFF2-40B4-BE49-F238E27FC236}">
              <a16:creationId xmlns:a16="http://schemas.microsoft.com/office/drawing/2014/main" id="{00000000-0008-0000-2400-000031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50" name="Text Box 11">
          <a:extLst>
            <a:ext uri="{FF2B5EF4-FFF2-40B4-BE49-F238E27FC236}">
              <a16:creationId xmlns:a16="http://schemas.microsoft.com/office/drawing/2014/main" id="{00000000-0008-0000-2400-000032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60248</xdr:rowOff>
    </xdr:to>
    <xdr:sp macro="" textlink="">
      <xdr:nvSpPr>
        <xdr:cNvPr id="51" name="Text Box 12">
          <a:extLst>
            <a:ext uri="{FF2B5EF4-FFF2-40B4-BE49-F238E27FC236}">
              <a16:creationId xmlns:a16="http://schemas.microsoft.com/office/drawing/2014/main" id="{00000000-0008-0000-2400-000033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52" name="Text Box 13">
          <a:extLst>
            <a:ext uri="{FF2B5EF4-FFF2-40B4-BE49-F238E27FC236}">
              <a16:creationId xmlns:a16="http://schemas.microsoft.com/office/drawing/2014/main" id="{00000000-0008-0000-2400-000034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11</xdr:col>
      <xdr:colOff>65089</xdr:colOff>
      <xdr:row>48</xdr:row>
      <xdr:rowOff>60248</xdr:rowOff>
    </xdr:to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00000000-0008-0000-2400-000035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249239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54" name="Text Box 15">
          <a:extLst>
            <a:ext uri="{FF2B5EF4-FFF2-40B4-BE49-F238E27FC236}">
              <a16:creationId xmlns:a16="http://schemas.microsoft.com/office/drawing/2014/main" id="{00000000-0008-0000-2400-000036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76917</xdr:rowOff>
    </xdr:to>
    <xdr:sp macro="" textlink="">
      <xdr:nvSpPr>
        <xdr:cNvPr id="55" name="Text Box 16">
          <a:extLst>
            <a:ext uri="{FF2B5EF4-FFF2-40B4-BE49-F238E27FC236}">
              <a16:creationId xmlns:a16="http://schemas.microsoft.com/office/drawing/2014/main" id="{00000000-0008-0000-2400-000037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76916</xdr:rowOff>
    </xdr:to>
    <xdr:sp macro="" textlink="">
      <xdr:nvSpPr>
        <xdr:cNvPr id="56" name="Text Box 17">
          <a:extLst>
            <a:ext uri="{FF2B5EF4-FFF2-40B4-BE49-F238E27FC236}">
              <a16:creationId xmlns:a16="http://schemas.microsoft.com/office/drawing/2014/main" id="{00000000-0008-0000-2400-000038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47</xdr:row>
      <xdr:rowOff>0</xdr:rowOff>
    </xdr:from>
    <xdr:to>
      <xdr:col>9</xdr:col>
      <xdr:colOff>609600</xdr:colOff>
      <xdr:row>48</xdr:row>
      <xdr:rowOff>60248</xdr:rowOff>
    </xdr:to>
    <xdr:sp macro="" textlink="">
      <xdr:nvSpPr>
        <xdr:cNvPr id="57" name="Text Box 18">
          <a:extLst>
            <a:ext uri="{FF2B5EF4-FFF2-40B4-BE49-F238E27FC236}">
              <a16:creationId xmlns:a16="http://schemas.microsoft.com/office/drawing/2014/main" id="{00000000-0008-0000-2400-000039000000}"/>
            </a:ext>
          </a:extLst>
        </xdr:cNvPr>
        <xdr:cNvSpPr txBox="1">
          <a:spLocks noChangeArrowheads="1"/>
        </xdr:cNvSpPr>
      </xdr:nvSpPr>
      <xdr:spPr bwMode="auto">
        <a:xfrm>
          <a:off x="11772900" y="1419225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76916</xdr:rowOff>
    </xdr:to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00000000-0008-0000-2400-00003A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76916</xdr:rowOff>
    </xdr:to>
    <xdr:sp macro="" textlink="">
      <xdr:nvSpPr>
        <xdr:cNvPr id="59" name="Text Box 20">
          <a:extLst>
            <a:ext uri="{FF2B5EF4-FFF2-40B4-BE49-F238E27FC236}">
              <a16:creationId xmlns:a16="http://schemas.microsoft.com/office/drawing/2014/main" id="{00000000-0008-0000-2400-00003B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45701</xdr:rowOff>
    </xdr:to>
    <xdr:sp macro="" textlink="">
      <xdr:nvSpPr>
        <xdr:cNvPr id="60" name="Text Box 10">
          <a:extLst>
            <a:ext uri="{FF2B5EF4-FFF2-40B4-BE49-F238E27FC236}">
              <a16:creationId xmlns:a16="http://schemas.microsoft.com/office/drawing/2014/main" id="{00000000-0008-0000-2400-00003C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45700</xdr:rowOff>
    </xdr:to>
    <xdr:sp macro="" textlink="">
      <xdr:nvSpPr>
        <xdr:cNvPr id="61" name="Text Box 11">
          <a:extLst>
            <a:ext uri="{FF2B5EF4-FFF2-40B4-BE49-F238E27FC236}">
              <a16:creationId xmlns:a16="http://schemas.microsoft.com/office/drawing/2014/main" id="{00000000-0008-0000-2400-00003D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29032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2400-00003E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2400-00003F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11</xdr:col>
      <xdr:colOff>65089</xdr:colOff>
      <xdr:row>48</xdr:row>
      <xdr:rowOff>29032</xdr:rowOff>
    </xdr:to>
    <xdr:sp macro="" textlink="">
      <xdr:nvSpPr>
        <xdr:cNvPr id="64" name="Text Box 14">
          <a:extLst>
            <a:ext uri="{FF2B5EF4-FFF2-40B4-BE49-F238E27FC236}">
              <a16:creationId xmlns:a16="http://schemas.microsoft.com/office/drawing/2014/main" id="{00000000-0008-0000-2400-000040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249239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45701</xdr:rowOff>
    </xdr:to>
    <xdr:sp macro="" textlink="">
      <xdr:nvSpPr>
        <xdr:cNvPr id="65" name="Text Box 16">
          <a:extLst>
            <a:ext uri="{FF2B5EF4-FFF2-40B4-BE49-F238E27FC236}">
              <a16:creationId xmlns:a16="http://schemas.microsoft.com/office/drawing/2014/main" id="{00000000-0008-0000-2400-000041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4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45700</xdr:rowOff>
    </xdr:to>
    <xdr:sp macro="" textlink="">
      <xdr:nvSpPr>
        <xdr:cNvPr id="66" name="Text Box 17">
          <a:extLst>
            <a:ext uri="{FF2B5EF4-FFF2-40B4-BE49-F238E27FC236}">
              <a16:creationId xmlns:a16="http://schemas.microsoft.com/office/drawing/2014/main" id="{00000000-0008-0000-2400-000042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47</xdr:row>
      <xdr:rowOff>0</xdr:rowOff>
    </xdr:from>
    <xdr:to>
      <xdr:col>9</xdr:col>
      <xdr:colOff>609600</xdr:colOff>
      <xdr:row>48</xdr:row>
      <xdr:rowOff>29032</xdr:rowOff>
    </xdr:to>
    <xdr:sp macro="" textlink="">
      <xdr:nvSpPr>
        <xdr:cNvPr id="67" name="Text Box 18">
          <a:extLst>
            <a:ext uri="{FF2B5EF4-FFF2-40B4-BE49-F238E27FC236}">
              <a16:creationId xmlns:a16="http://schemas.microsoft.com/office/drawing/2014/main" id="{00000000-0008-0000-2400-000043000000}"/>
            </a:ext>
          </a:extLst>
        </xdr:cNvPr>
        <xdr:cNvSpPr txBox="1">
          <a:spLocks noChangeArrowheads="1"/>
        </xdr:cNvSpPr>
      </xdr:nvSpPr>
      <xdr:spPr bwMode="auto">
        <a:xfrm>
          <a:off x="11772900" y="14192250"/>
          <a:ext cx="114300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45700</xdr:rowOff>
    </xdr:to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00000000-0008-0000-2400-000044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45700</xdr:rowOff>
    </xdr:to>
    <xdr:sp macro="" textlink="">
      <xdr:nvSpPr>
        <xdr:cNvPr id="69" name="Text Box 20">
          <a:extLst>
            <a:ext uri="{FF2B5EF4-FFF2-40B4-BE49-F238E27FC236}">
              <a16:creationId xmlns:a16="http://schemas.microsoft.com/office/drawing/2014/main" id="{00000000-0008-0000-2400-000045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104775</xdr:colOff>
      <xdr:row>50</xdr:row>
      <xdr:rowOff>161397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2400-000046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85725</xdr:colOff>
      <xdr:row>50</xdr:row>
      <xdr:rowOff>181505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2400-000047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50</xdr:row>
      <xdr:rowOff>0</xdr:rowOff>
    </xdr:from>
    <xdr:ext cx="66675" cy="209550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2400-000048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0000000-0008-0000-2400-000049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2400-00004A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2400-00004B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2400-00004C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2400-00004D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2400-00004E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2400-00004F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2400-000050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388095</xdr:colOff>
      <xdr:row>50</xdr:row>
      <xdr:rowOff>171373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2400-000051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794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388095</xdr:colOff>
      <xdr:row>50</xdr:row>
      <xdr:rowOff>171373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2400-000052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794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61133</xdr:colOff>
      <xdr:row>2</xdr:row>
      <xdr:rowOff>355600</xdr:rowOff>
    </xdr:from>
    <xdr:to>
      <xdr:col>11</xdr:col>
      <xdr:colOff>603779</xdr:colOff>
      <xdr:row>2</xdr:row>
      <xdr:rowOff>355600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2400-000053000000}"/>
            </a:ext>
          </a:extLst>
        </xdr:cNvPr>
        <xdr:cNvCxnSpPr/>
      </xdr:nvCxnSpPr>
      <xdr:spPr>
        <a:xfrm>
          <a:off x="9922683" y="1114425"/>
          <a:ext cx="330807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36328</xdr:colOff>
      <xdr:row>5</xdr:row>
      <xdr:rowOff>373063</xdr:rowOff>
    </xdr:from>
    <xdr:to>
      <xdr:col>11</xdr:col>
      <xdr:colOff>571500</xdr:colOff>
      <xdr:row>6</xdr:row>
      <xdr:rowOff>10649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2400-000054000000}"/>
            </a:ext>
          </a:extLst>
        </xdr:cNvPr>
        <xdr:cNvCxnSpPr/>
      </xdr:nvCxnSpPr>
      <xdr:spPr>
        <a:xfrm flipV="1">
          <a:off x="9894703" y="2274888"/>
          <a:ext cx="3306947" cy="1858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46986</xdr:colOff>
      <xdr:row>6</xdr:row>
      <xdr:rowOff>349250</xdr:rowOff>
    </xdr:from>
    <xdr:to>
      <xdr:col>11</xdr:col>
      <xdr:colOff>603250</xdr:colOff>
      <xdr:row>6</xdr:row>
      <xdr:rowOff>362615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00000000-0008-0000-2400-000055000000}"/>
            </a:ext>
          </a:extLst>
        </xdr:cNvPr>
        <xdr:cNvCxnSpPr/>
      </xdr:nvCxnSpPr>
      <xdr:spPr>
        <a:xfrm flipV="1">
          <a:off x="9908536" y="2638425"/>
          <a:ext cx="3321689" cy="1019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25743</xdr:rowOff>
    </xdr:to>
    <xdr:sp macro="" textlink="">
      <xdr:nvSpPr>
        <xdr:cNvPr id="86" name="Text Box 10">
          <a:extLst>
            <a:ext uri="{FF2B5EF4-FFF2-40B4-BE49-F238E27FC236}">
              <a16:creationId xmlns:a16="http://schemas.microsoft.com/office/drawing/2014/main" id="{00000000-0008-0000-2400-000056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87" name="Text Box 11">
          <a:extLst>
            <a:ext uri="{FF2B5EF4-FFF2-40B4-BE49-F238E27FC236}">
              <a16:creationId xmlns:a16="http://schemas.microsoft.com/office/drawing/2014/main" id="{00000000-0008-0000-2400-000057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9074</xdr:rowOff>
    </xdr:to>
    <xdr:sp macro="" textlink="">
      <xdr:nvSpPr>
        <xdr:cNvPr id="88" name="Text Box 12">
          <a:extLst>
            <a:ext uri="{FF2B5EF4-FFF2-40B4-BE49-F238E27FC236}">
              <a16:creationId xmlns:a16="http://schemas.microsoft.com/office/drawing/2014/main" id="{00000000-0008-0000-2400-000058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89" name="Text Box 13">
          <a:extLst>
            <a:ext uri="{FF2B5EF4-FFF2-40B4-BE49-F238E27FC236}">
              <a16:creationId xmlns:a16="http://schemas.microsoft.com/office/drawing/2014/main" id="{00000000-0008-0000-2400-000059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65087</xdr:colOff>
      <xdr:row>48</xdr:row>
      <xdr:rowOff>9074</xdr:rowOff>
    </xdr:to>
    <xdr:sp macro="" textlink="">
      <xdr:nvSpPr>
        <xdr:cNvPr id="90" name="Text Box 14">
          <a:extLst>
            <a:ext uri="{FF2B5EF4-FFF2-40B4-BE49-F238E27FC236}">
              <a16:creationId xmlns:a16="http://schemas.microsoft.com/office/drawing/2014/main" id="{00000000-0008-0000-2400-00005A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7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25742</xdr:rowOff>
    </xdr:to>
    <xdr:sp macro="" textlink="">
      <xdr:nvSpPr>
        <xdr:cNvPr id="91" name="Text Box 15">
          <a:extLst>
            <a:ext uri="{FF2B5EF4-FFF2-40B4-BE49-F238E27FC236}">
              <a16:creationId xmlns:a16="http://schemas.microsoft.com/office/drawing/2014/main" id="{00000000-0008-0000-2400-00005B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25743</xdr:rowOff>
    </xdr:to>
    <xdr:sp macro="" textlink="">
      <xdr:nvSpPr>
        <xdr:cNvPr id="92" name="Text Box 16">
          <a:extLst>
            <a:ext uri="{FF2B5EF4-FFF2-40B4-BE49-F238E27FC236}">
              <a16:creationId xmlns:a16="http://schemas.microsoft.com/office/drawing/2014/main" id="{00000000-0008-0000-2400-00005C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54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25742</xdr:rowOff>
    </xdr:to>
    <xdr:sp macro="" textlink="">
      <xdr:nvSpPr>
        <xdr:cNvPr id="93" name="Text Box 17">
          <a:extLst>
            <a:ext uri="{FF2B5EF4-FFF2-40B4-BE49-F238E27FC236}">
              <a16:creationId xmlns:a16="http://schemas.microsoft.com/office/drawing/2014/main" id="{00000000-0008-0000-2400-00005D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9074</xdr:rowOff>
    </xdr:to>
    <xdr:sp macro="" textlink="">
      <xdr:nvSpPr>
        <xdr:cNvPr id="94" name="Text Box 18">
          <a:extLst>
            <a:ext uri="{FF2B5EF4-FFF2-40B4-BE49-F238E27FC236}">
              <a16:creationId xmlns:a16="http://schemas.microsoft.com/office/drawing/2014/main" id="{00000000-0008-0000-2400-00005E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3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25742</xdr:rowOff>
    </xdr:to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00000000-0008-0000-2400-00005F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25742</xdr:rowOff>
    </xdr:to>
    <xdr:sp macro="" textlink="">
      <xdr:nvSpPr>
        <xdr:cNvPr id="96" name="Text Box 20">
          <a:extLst>
            <a:ext uri="{FF2B5EF4-FFF2-40B4-BE49-F238E27FC236}">
              <a16:creationId xmlns:a16="http://schemas.microsoft.com/office/drawing/2014/main" id="{00000000-0008-0000-2400-000060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54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66729</xdr:rowOff>
    </xdr:to>
    <xdr:sp macro="" textlink="">
      <xdr:nvSpPr>
        <xdr:cNvPr id="97" name="Text Box 10">
          <a:extLst>
            <a:ext uri="{FF2B5EF4-FFF2-40B4-BE49-F238E27FC236}">
              <a16:creationId xmlns:a16="http://schemas.microsoft.com/office/drawing/2014/main" id="{00000000-0008-0000-2400-000061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98" name="Text Box 11">
          <a:extLst>
            <a:ext uri="{FF2B5EF4-FFF2-40B4-BE49-F238E27FC236}">
              <a16:creationId xmlns:a16="http://schemas.microsoft.com/office/drawing/2014/main" id="{00000000-0008-0000-2400-000062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50060</xdr:rowOff>
    </xdr:to>
    <xdr:sp macro="" textlink="">
      <xdr:nvSpPr>
        <xdr:cNvPr id="99" name="Text Box 12">
          <a:extLst>
            <a:ext uri="{FF2B5EF4-FFF2-40B4-BE49-F238E27FC236}">
              <a16:creationId xmlns:a16="http://schemas.microsoft.com/office/drawing/2014/main" id="{00000000-0008-0000-2400-000063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100" name="Text Box 13">
          <a:extLst>
            <a:ext uri="{FF2B5EF4-FFF2-40B4-BE49-F238E27FC236}">
              <a16:creationId xmlns:a16="http://schemas.microsoft.com/office/drawing/2014/main" id="{00000000-0008-0000-2400-000064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65088</xdr:colOff>
      <xdr:row>48</xdr:row>
      <xdr:rowOff>50060</xdr:rowOff>
    </xdr:to>
    <xdr:sp macro="" textlink="">
      <xdr:nvSpPr>
        <xdr:cNvPr id="101" name="Text Box 14">
          <a:extLst>
            <a:ext uri="{FF2B5EF4-FFF2-40B4-BE49-F238E27FC236}">
              <a16:creationId xmlns:a16="http://schemas.microsoft.com/office/drawing/2014/main" id="{00000000-0008-0000-2400-000065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8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66728</xdr:rowOff>
    </xdr:to>
    <xdr:sp macro="" textlink="">
      <xdr:nvSpPr>
        <xdr:cNvPr id="102" name="Text Box 15">
          <a:extLst>
            <a:ext uri="{FF2B5EF4-FFF2-40B4-BE49-F238E27FC236}">
              <a16:creationId xmlns:a16="http://schemas.microsoft.com/office/drawing/2014/main" id="{00000000-0008-0000-2400-000066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66729</xdr:rowOff>
    </xdr:to>
    <xdr:sp macro="" textlink="">
      <xdr:nvSpPr>
        <xdr:cNvPr id="103" name="Text Box 16">
          <a:extLst>
            <a:ext uri="{FF2B5EF4-FFF2-40B4-BE49-F238E27FC236}">
              <a16:creationId xmlns:a16="http://schemas.microsoft.com/office/drawing/2014/main" id="{00000000-0008-0000-2400-000067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66728</xdr:rowOff>
    </xdr:to>
    <xdr:sp macro="" textlink="">
      <xdr:nvSpPr>
        <xdr:cNvPr id="104" name="Text Box 17">
          <a:extLst>
            <a:ext uri="{FF2B5EF4-FFF2-40B4-BE49-F238E27FC236}">
              <a16:creationId xmlns:a16="http://schemas.microsoft.com/office/drawing/2014/main" id="{00000000-0008-0000-2400-000068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50060</xdr:rowOff>
    </xdr:to>
    <xdr:sp macro="" textlink="">
      <xdr:nvSpPr>
        <xdr:cNvPr id="105" name="Text Box 18">
          <a:extLst>
            <a:ext uri="{FF2B5EF4-FFF2-40B4-BE49-F238E27FC236}">
              <a16:creationId xmlns:a16="http://schemas.microsoft.com/office/drawing/2014/main" id="{00000000-0008-0000-2400-000069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7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66728</xdr:rowOff>
    </xdr:to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00000000-0008-0000-2400-00006A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66728</xdr:rowOff>
    </xdr:to>
    <xdr:sp macro="" textlink="">
      <xdr:nvSpPr>
        <xdr:cNvPr id="107" name="Text Box 20">
          <a:extLst>
            <a:ext uri="{FF2B5EF4-FFF2-40B4-BE49-F238E27FC236}">
              <a16:creationId xmlns:a16="http://schemas.microsoft.com/office/drawing/2014/main" id="{00000000-0008-0000-2400-00006B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66566</xdr:rowOff>
    </xdr:to>
    <xdr:sp macro="" textlink="">
      <xdr:nvSpPr>
        <xdr:cNvPr id="108" name="Text Box 10">
          <a:extLst>
            <a:ext uri="{FF2B5EF4-FFF2-40B4-BE49-F238E27FC236}">
              <a16:creationId xmlns:a16="http://schemas.microsoft.com/office/drawing/2014/main" id="{00000000-0008-0000-2400-00006C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109" name="Text Box 11">
          <a:extLst>
            <a:ext uri="{FF2B5EF4-FFF2-40B4-BE49-F238E27FC236}">
              <a16:creationId xmlns:a16="http://schemas.microsoft.com/office/drawing/2014/main" id="{00000000-0008-0000-2400-00006D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56247</xdr:rowOff>
    </xdr:to>
    <xdr:sp macro="" textlink="">
      <xdr:nvSpPr>
        <xdr:cNvPr id="110" name="Text Box 12">
          <a:extLst>
            <a:ext uri="{FF2B5EF4-FFF2-40B4-BE49-F238E27FC236}">
              <a16:creationId xmlns:a16="http://schemas.microsoft.com/office/drawing/2014/main" id="{00000000-0008-0000-2400-00006E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111" name="Text Box 13">
          <a:extLst>
            <a:ext uri="{FF2B5EF4-FFF2-40B4-BE49-F238E27FC236}">
              <a16:creationId xmlns:a16="http://schemas.microsoft.com/office/drawing/2014/main" id="{00000000-0008-0000-2400-00006F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47</xdr:row>
      <xdr:rowOff>0</xdr:rowOff>
    </xdr:from>
    <xdr:to>
      <xdr:col>12</xdr:col>
      <xdr:colOff>65087</xdr:colOff>
      <xdr:row>48</xdr:row>
      <xdr:rowOff>56247</xdr:rowOff>
    </xdr:to>
    <xdr:sp macro="" textlink="">
      <xdr:nvSpPr>
        <xdr:cNvPr id="112" name="Text Box 14">
          <a:extLst>
            <a:ext uri="{FF2B5EF4-FFF2-40B4-BE49-F238E27FC236}">
              <a16:creationId xmlns:a16="http://schemas.microsoft.com/office/drawing/2014/main" id="{00000000-0008-0000-2400-000070000000}"/>
            </a:ext>
          </a:extLst>
        </xdr:cNvPr>
        <xdr:cNvSpPr txBox="1">
          <a:spLocks noChangeArrowheads="1"/>
        </xdr:cNvSpPr>
      </xdr:nvSpPr>
      <xdr:spPr bwMode="auto">
        <a:xfrm>
          <a:off x="13125450" y="14192250"/>
          <a:ext cx="249237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66565</xdr:rowOff>
    </xdr:to>
    <xdr:sp macro="" textlink="">
      <xdr:nvSpPr>
        <xdr:cNvPr id="113" name="Text Box 15">
          <a:extLst>
            <a:ext uri="{FF2B5EF4-FFF2-40B4-BE49-F238E27FC236}">
              <a16:creationId xmlns:a16="http://schemas.microsoft.com/office/drawing/2014/main" id="{00000000-0008-0000-2400-000071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66566</xdr:rowOff>
    </xdr:to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00000000-0008-0000-2400-000072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114300</xdr:colOff>
      <xdr:row>48</xdr:row>
      <xdr:rowOff>66565</xdr:rowOff>
    </xdr:to>
    <xdr:sp macro="" textlink="">
      <xdr:nvSpPr>
        <xdr:cNvPr id="115" name="Text Box 17">
          <a:extLst>
            <a:ext uri="{FF2B5EF4-FFF2-40B4-BE49-F238E27FC236}">
              <a16:creationId xmlns:a16="http://schemas.microsoft.com/office/drawing/2014/main" id="{00000000-0008-0000-2400-000073000000}"/>
            </a:ext>
          </a:extLst>
        </xdr:cNvPr>
        <xdr:cNvSpPr txBox="1">
          <a:spLocks noChangeArrowheads="1"/>
        </xdr:cNvSpPr>
      </xdr:nvSpPr>
      <xdr:spPr bwMode="auto">
        <a:xfrm>
          <a:off x="12630150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10</xdr:col>
      <xdr:colOff>609600</xdr:colOff>
      <xdr:row>48</xdr:row>
      <xdr:rowOff>56247</xdr:rowOff>
    </xdr:to>
    <xdr:sp macro="" textlink="">
      <xdr:nvSpPr>
        <xdr:cNvPr id="116" name="Text Box 18">
          <a:extLst>
            <a:ext uri="{FF2B5EF4-FFF2-40B4-BE49-F238E27FC236}">
              <a16:creationId xmlns:a16="http://schemas.microsoft.com/office/drawing/2014/main" id="{00000000-0008-0000-2400-000074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66565</xdr:rowOff>
    </xdr:to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00000000-0008-0000-2400-000075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47</xdr:row>
      <xdr:rowOff>0</xdr:rowOff>
    </xdr:from>
    <xdr:to>
      <xdr:col>10</xdr:col>
      <xdr:colOff>304800</xdr:colOff>
      <xdr:row>48</xdr:row>
      <xdr:rowOff>66565</xdr:rowOff>
    </xdr:to>
    <xdr:sp macro="" textlink="">
      <xdr:nvSpPr>
        <xdr:cNvPr id="118" name="Text Box 20">
          <a:extLst>
            <a:ext uri="{FF2B5EF4-FFF2-40B4-BE49-F238E27FC236}">
              <a16:creationId xmlns:a16="http://schemas.microsoft.com/office/drawing/2014/main" id="{00000000-0008-0000-2400-000076000000}"/>
            </a:ext>
          </a:extLst>
        </xdr:cNvPr>
        <xdr:cNvSpPr txBox="1">
          <a:spLocks noChangeArrowheads="1"/>
        </xdr:cNvSpPr>
      </xdr:nvSpPr>
      <xdr:spPr bwMode="auto">
        <a:xfrm>
          <a:off x="12144375" y="14192250"/>
          <a:ext cx="114300" cy="29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76917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00000000-0008-0000-2400-000077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00000000-0008-0000-2400-000078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60248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00000000-0008-0000-2400-000079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2400-00007A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11</xdr:col>
      <xdr:colOff>65089</xdr:colOff>
      <xdr:row>48</xdr:row>
      <xdr:rowOff>60248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00000000-0008-0000-2400-00007B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249239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76916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00000000-0008-0000-2400-00007C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76917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00000000-0008-0000-2400-00007D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76916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00000000-0008-0000-2400-00007E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47</xdr:row>
      <xdr:rowOff>0</xdr:rowOff>
    </xdr:from>
    <xdr:to>
      <xdr:col>9</xdr:col>
      <xdr:colOff>609600</xdr:colOff>
      <xdr:row>48</xdr:row>
      <xdr:rowOff>60248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00000000-0008-0000-2400-00007F000000}"/>
            </a:ext>
          </a:extLst>
        </xdr:cNvPr>
        <xdr:cNvSpPr txBox="1">
          <a:spLocks noChangeArrowheads="1"/>
        </xdr:cNvSpPr>
      </xdr:nvSpPr>
      <xdr:spPr bwMode="auto">
        <a:xfrm>
          <a:off x="11772900" y="1419225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76916</xdr:rowOff>
    </xdr:to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00000000-0008-0000-2400-000080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76916</xdr:rowOff>
    </xdr:to>
    <xdr:sp macro="" textlink="">
      <xdr:nvSpPr>
        <xdr:cNvPr id="129" name="Text Box 20">
          <a:extLst>
            <a:ext uri="{FF2B5EF4-FFF2-40B4-BE49-F238E27FC236}">
              <a16:creationId xmlns:a16="http://schemas.microsoft.com/office/drawing/2014/main" id="{00000000-0008-0000-2400-000081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45701</xdr:rowOff>
    </xdr:to>
    <xdr:sp macro="" textlink="">
      <xdr:nvSpPr>
        <xdr:cNvPr id="130" name="Text Box 10">
          <a:extLst>
            <a:ext uri="{FF2B5EF4-FFF2-40B4-BE49-F238E27FC236}">
              <a16:creationId xmlns:a16="http://schemas.microsoft.com/office/drawing/2014/main" id="{00000000-0008-0000-2400-000082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45700</xdr:rowOff>
    </xdr:to>
    <xdr:sp macro="" textlink="">
      <xdr:nvSpPr>
        <xdr:cNvPr id="131" name="Text Box 11">
          <a:extLst>
            <a:ext uri="{FF2B5EF4-FFF2-40B4-BE49-F238E27FC236}">
              <a16:creationId xmlns:a16="http://schemas.microsoft.com/office/drawing/2014/main" id="{00000000-0008-0000-2400-000083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29032</xdr:rowOff>
    </xdr:to>
    <xdr:sp macro="" textlink="">
      <xdr:nvSpPr>
        <xdr:cNvPr id="132" name="Text Box 12">
          <a:extLst>
            <a:ext uri="{FF2B5EF4-FFF2-40B4-BE49-F238E27FC236}">
              <a16:creationId xmlns:a16="http://schemas.microsoft.com/office/drawing/2014/main" id="{00000000-0008-0000-2400-000084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114300</xdr:colOff>
      <xdr:row>48</xdr:row>
      <xdr:rowOff>45700</xdr:rowOff>
    </xdr:to>
    <xdr:sp macro="" textlink="">
      <xdr:nvSpPr>
        <xdr:cNvPr id="133" name="Text Box 13">
          <a:extLst>
            <a:ext uri="{FF2B5EF4-FFF2-40B4-BE49-F238E27FC236}">
              <a16:creationId xmlns:a16="http://schemas.microsoft.com/office/drawing/2014/main" id="{00000000-0008-0000-2400-000085000000}"/>
            </a:ext>
          </a:extLst>
        </xdr:cNvPr>
        <xdr:cNvSpPr txBox="1">
          <a:spLocks noChangeArrowheads="1"/>
        </xdr:cNvSpPr>
      </xdr:nvSpPr>
      <xdr:spPr bwMode="auto">
        <a:xfrm>
          <a:off x="112776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47</xdr:row>
      <xdr:rowOff>0</xdr:rowOff>
    </xdr:from>
    <xdr:to>
      <xdr:col>11</xdr:col>
      <xdr:colOff>65089</xdr:colOff>
      <xdr:row>48</xdr:row>
      <xdr:rowOff>29032</xdr:rowOff>
    </xdr:to>
    <xdr:sp macro="" textlink="">
      <xdr:nvSpPr>
        <xdr:cNvPr id="134" name="Text Box 14">
          <a:extLst>
            <a:ext uri="{FF2B5EF4-FFF2-40B4-BE49-F238E27FC236}">
              <a16:creationId xmlns:a16="http://schemas.microsoft.com/office/drawing/2014/main" id="{00000000-0008-0000-2400-000086000000}"/>
            </a:ext>
          </a:extLst>
        </xdr:cNvPr>
        <xdr:cNvSpPr txBox="1">
          <a:spLocks noChangeArrowheads="1"/>
        </xdr:cNvSpPr>
      </xdr:nvSpPr>
      <xdr:spPr bwMode="auto">
        <a:xfrm>
          <a:off x="12449175" y="14192250"/>
          <a:ext cx="249239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45701</xdr:rowOff>
    </xdr:to>
    <xdr:sp macro="" textlink="">
      <xdr:nvSpPr>
        <xdr:cNvPr id="135" name="Text Box 16">
          <a:extLst>
            <a:ext uri="{FF2B5EF4-FFF2-40B4-BE49-F238E27FC236}">
              <a16:creationId xmlns:a16="http://schemas.microsoft.com/office/drawing/2014/main" id="{00000000-0008-0000-2400-000087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4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114300</xdr:colOff>
      <xdr:row>48</xdr:row>
      <xdr:rowOff>45700</xdr:rowOff>
    </xdr:to>
    <xdr:sp macro="" textlink="">
      <xdr:nvSpPr>
        <xdr:cNvPr id="136" name="Text Box 17">
          <a:extLst>
            <a:ext uri="{FF2B5EF4-FFF2-40B4-BE49-F238E27FC236}">
              <a16:creationId xmlns:a16="http://schemas.microsoft.com/office/drawing/2014/main" id="{00000000-0008-0000-2400-000088000000}"/>
            </a:ext>
          </a:extLst>
        </xdr:cNvPr>
        <xdr:cNvSpPr txBox="1">
          <a:spLocks noChangeArrowheads="1"/>
        </xdr:cNvSpPr>
      </xdr:nvSpPr>
      <xdr:spPr bwMode="auto">
        <a:xfrm>
          <a:off x="11953875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47</xdr:row>
      <xdr:rowOff>0</xdr:rowOff>
    </xdr:from>
    <xdr:to>
      <xdr:col>9</xdr:col>
      <xdr:colOff>609600</xdr:colOff>
      <xdr:row>48</xdr:row>
      <xdr:rowOff>29032</xdr:rowOff>
    </xdr:to>
    <xdr:sp macro="" textlink="">
      <xdr:nvSpPr>
        <xdr:cNvPr id="137" name="Text Box 18">
          <a:extLst>
            <a:ext uri="{FF2B5EF4-FFF2-40B4-BE49-F238E27FC236}">
              <a16:creationId xmlns:a16="http://schemas.microsoft.com/office/drawing/2014/main" id="{00000000-0008-0000-2400-000089000000}"/>
            </a:ext>
          </a:extLst>
        </xdr:cNvPr>
        <xdr:cNvSpPr txBox="1">
          <a:spLocks noChangeArrowheads="1"/>
        </xdr:cNvSpPr>
      </xdr:nvSpPr>
      <xdr:spPr bwMode="auto">
        <a:xfrm>
          <a:off x="11772900" y="14192250"/>
          <a:ext cx="114300" cy="25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45700</xdr:rowOff>
    </xdr:to>
    <xdr:sp macro="" textlink="">
      <xdr:nvSpPr>
        <xdr:cNvPr id="138" name="Text Box 19">
          <a:extLst>
            <a:ext uri="{FF2B5EF4-FFF2-40B4-BE49-F238E27FC236}">
              <a16:creationId xmlns:a16="http://schemas.microsoft.com/office/drawing/2014/main" id="{00000000-0008-0000-2400-00008A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47</xdr:row>
      <xdr:rowOff>0</xdr:rowOff>
    </xdr:from>
    <xdr:to>
      <xdr:col>9</xdr:col>
      <xdr:colOff>304800</xdr:colOff>
      <xdr:row>48</xdr:row>
      <xdr:rowOff>45700</xdr:rowOff>
    </xdr:to>
    <xdr:sp macro="" textlink="">
      <xdr:nvSpPr>
        <xdr:cNvPr id="139" name="Text Box 20">
          <a:extLst>
            <a:ext uri="{FF2B5EF4-FFF2-40B4-BE49-F238E27FC236}">
              <a16:creationId xmlns:a16="http://schemas.microsoft.com/office/drawing/2014/main" id="{00000000-0008-0000-2400-00008B000000}"/>
            </a:ext>
          </a:extLst>
        </xdr:cNvPr>
        <xdr:cNvSpPr txBox="1">
          <a:spLocks noChangeArrowheads="1"/>
        </xdr:cNvSpPr>
      </xdr:nvSpPr>
      <xdr:spPr bwMode="auto">
        <a:xfrm>
          <a:off x="11468100" y="14192250"/>
          <a:ext cx="114300" cy="27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526142</xdr:colOff>
      <xdr:row>45</xdr:row>
      <xdr:rowOff>145143</xdr:rowOff>
    </xdr:from>
    <xdr:to>
      <xdr:col>11</xdr:col>
      <xdr:colOff>562676</xdr:colOff>
      <xdr:row>53</xdr:row>
      <xdr:rowOff>59248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2400-00008C000000}"/>
            </a:ext>
          </a:extLst>
        </xdr:cNvPr>
        <xdr:cNvGrpSpPr>
          <a:grpSpLocks noChangeAspect="1"/>
        </xdr:cNvGrpSpPr>
      </xdr:nvGrpSpPr>
      <xdr:grpSpPr>
        <a:xfrm>
          <a:off x="11289392" y="13730174"/>
          <a:ext cx="3060722" cy="1723855"/>
          <a:chOff x="9290130" y="16401930"/>
          <a:chExt cx="2352435" cy="1403007"/>
        </a:xfrm>
      </xdr:grpSpPr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0000000-0008-0000-2400-00008D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42" name="直線コネクタ 141">
            <a:extLst>
              <a:ext uri="{FF2B5EF4-FFF2-40B4-BE49-F238E27FC236}">
                <a16:creationId xmlns:a16="http://schemas.microsoft.com/office/drawing/2014/main" id="{00000000-0008-0000-2400-00008E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3" name="直線コネクタ 142">
            <a:extLst>
              <a:ext uri="{FF2B5EF4-FFF2-40B4-BE49-F238E27FC236}">
                <a16:creationId xmlns:a16="http://schemas.microsoft.com/office/drawing/2014/main" id="{00000000-0008-0000-2400-00008F000000}"/>
              </a:ext>
            </a:extLst>
          </xdr:cNvPr>
          <xdr:cNvCxnSpPr>
            <a:stCxn id="141" idx="0"/>
            <a:endCxn id="141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00000000-0008-0000-2400-000090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2400-000091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104775</xdr:colOff>
      <xdr:row>50</xdr:row>
      <xdr:rowOff>161397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2400-000092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85725</xdr:colOff>
      <xdr:row>50</xdr:row>
      <xdr:rowOff>181505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2400-000093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50</xdr:row>
      <xdr:rowOff>0</xdr:rowOff>
    </xdr:from>
    <xdr:ext cx="66675" cy="209550"/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2400-000094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2400-000095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2400-000096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2400-000097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2400-000098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0000000-0008-0000-2400-000099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2400-00009A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5</xdr:col>
      <xdr:colOff>232632</xdr:colOff>
      <xdr:row>50</xdr:row>
      <xdr:rowOff>171373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2400-00009B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5</xdr:col>
      <xdr:colOff>232632</xdr:colOff>
      <xdr:row>50</xdr:row>
      <xdr:rowOff>171373</xdr:rowOff>
    </xdr:to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2400-00009C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2400-00009D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2400-00009E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384920</xdr:colOff>
      <xdr:row>50</xdr:row>
      <xdr:rowOff>171373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2400-00009F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384920</xdr:colOff>
      <xdr:row>50</xdr:row>
      <xdr:rowOff>171373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2400-0000A0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104775</xdr:colOff>
      <xdr:row>50</xdr:row>
      <xdr:rowOff>161397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2400-0000A1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85725</xdr:colOff>
      <xdr:row>50</xdr:row>
      <xdr:rowOff>181505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2400-0000A2000000}"/>
            </a:ext>
          </a:extLst>
        </xdr:cNvPr>
        <xdr:cNvSpPr txBox="1">
          <a:spLocks noChangeArrowheads="1"/>
        </xdr:cNvSpPr>
      </xdr:nvSpPr>
      <xdr:spPr bwMode="auto">
        <a:xfrm>
          <a:off x="4229100" y="1487805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50</xdr:row>
      <xdr:rowOff>0</xdr:rowOff>
    </xdr:from>
    <xdr:ext cx="66675" cy="209550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2400-0000A3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2400-0000A4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750815</xdr:colOff>
      <xdr:row>50</xdr:row>
      <xdr:rowOff>162913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2400-0000A5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2400-0000A6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742950</xdr:colOff>
      <xdr:row>50</xdr:row>
      <xdr:rowOff>162913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2400-0000A7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2400-0000A8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4</xdr:col>
      <xdr:colOff>754176</xdr:colOff>
      <xdr:row>50</xdr:row>
      <xdr:rowOff>171373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2400-0000A9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5</xdr:col>
      <xdr:colOff>232632</xdr:colOff>
      <xdr:row>50</xdr:row>
      <xdr:rowOff>171373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2400-0000AA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50</xdr:row>
      <xdr:rowOff>0</xdr:rowOff>
    </xdr:from>
    <xdr:to>
      <xdr:col>5</xdr:col>
      <xdr:colOff>232632</xdr:colOff>
      <xdr:row>50</xdr:row>
      <xdr:rowOff>171373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2400-0000AB000000}"/>
            </a:ext>
          </a:extLst>
        </xdr:cNvPr>
        <xdr:cNvSpPr txBox="1">
          <a:spLocks noChangeArrowheads="1"/>
        </xdr:cNvSpPr>
      </xdr:nvSpPr>
      <xdr:spPr bwMode="auto">
        <a:xfrm>
          <a:off x="3352800" y="1487805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2400-0000AC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5</xdr:col>
      <xdr:colOff>752475</xdr:colOff>
      <xdr:row>50</xdr:row>
      <xdr:rowOff>171373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2400-0000AD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384920</xdr:colOff>
      <xdr:row>50</xdr:row>
      <xdr:rowOff>171373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2400-0000AE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50</xdr:row>
      <xdr:rowOff>0</xdr:rowOff>
    </xdr:from>
    <xdr:to>
      <xdr:col>6</xdr:col>
      <xdr:colOff>384920</xdr:colOff>
      <xdr:row>50</xdr:row>
      <xdr:rowOff>171373</xdr:rowOff>
    </xdr:to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00000000-0008-0000-2400-0000AF000000}"/>
            </a:ext>
          </a:extLst>
        </xdr:cNvPr>
        <xdr:cNvSpPr txBox="1">
          <a:spLocks noChangeArrowheads="1"/>
        </xdr:cNvSpPr>
      </xdr:nvSpPr>
      <xdr:spPr bwMode="auto">
        <a:xfrm>
          <a:off x="4162425" y="1487805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82F8-8FED-4948-9424-6BE68A357291}">
  <sheetPr>
    <tabColor theme="5" tint="0.59999389629810485"/>
    <pageSetUpPr fitToPage="1"/>
  </sheetPr>
  <dimension ref="A1:L101"/>
  <sheetViews>
    <sheetView showGridLines="0" tabSelected="1" view="pageBreakPreview" zoomScale="80" zoomScaleNormal="80" zoomScaleSheetLayoutView="80" workbookViewId="0">
      <selection activeCell="L10" sqref="L10"/>
    </sheetView>
  </sheetViews>
  <sheetFormatPr defaultColWidth="9" defaultRowHeight="18.95" customHeight="1" x14ac:dyDescent="0.15"/>
  <cols>
    <col min="1" max="1" width="4.125" style="9" customWidth="1"/>
    <col min="2" max="2" width="5.125" style="5" customWidth="1"/>
    <col min="3" max="3" width="14.625" style="5" customWidth="1"/>
    <col min="4" max="4" width="13.625" style="9" customWidth="1"/>
    <col min="5" max="6" width="11.625" style="5" customWidth="1"/>
    <col min="7" max="7" width="80.625" style="5" customWidth="1"/>
    <col min="8" max="8" width="10.625" style="5" customWidth="1"/>
    <col min="9" max="12" width="9.75" style="5" customWidth="1"/>
    <col min="13" max="16384" width="9" style="5"/>
  </cols>
  <sheetData>
    <row r="1" spans="1:12" s="2" customFormat="1" ht="30" customHeight="1" x14ac:dyDescent="0.15">
      <c r="A1" s="33"/>
      <c r="B1" s="34" t="s">
        <v>84</v>
      </c>
      <c r="C1" s="33"/>
      <c r="D1" s="33"/>
      <c r="E1" s="33"/>
      <c r="F1" s="22"/>
      <c r="G1" s="22"/>
      <c r="H1" s="119"/>
      <c r="I1" s="35"/>
      <c r="J1" s="31"/>
      <c r="L1" s="31">
        <v>546</v>
      </c>
    </row>
    <row r="2" spans="1:12" s="1" customFormat="1" ht="30" customHeight="1" x14ac:dyDescent="0.15">
      <c r="B2" s="153" t="s">
        <v>0</v>
      </c>
      <c r="C2" s="154"/>
      <c r="D2" s="155"/>
      <c r="E2" s="156"/>
      <c r="F2" s="111" t="s">
        <v>1</v>
      </c>
      <c r="G2" s="51" t="s">
        <v>50</v>
      </c>
      <c r="H2" s="26" t="s">
        <v>53</v>
      </c>
      <c r="I2" s="24"/>
      <c r="J2" s="24"/>
    </row>
    <row r="3" spans="1:12" s="1" customFormat="1" ht="30" customHeight="1" x14ac:dyDescent="0.15">
      <c r="B3" s="142" t="s">
        <v>2</v>
      </c>
      <c r="C3" s="143"/>
      <c r="D3" s="144">
        <f>F42</f>
        <v>0</v>
      </c>
      <c r="E3" s="145"/>
      <c r="F3" s="72" t="s">
        <v>3</v>
      </c>
      <c r="G3" s="45"/>
      <c r="H3" s="27"/>
      <c r="I3" s="24"/>
      <c r="J3" s="28"/>
      <c r="L3" s="28" t="s">
        <v>51</v>
      </c>
    </row>
    <row r="4" spans="1:12" s="1" customFormat="1" ht="30" customHeight="1" x14ac:dyDescent="0.15">
      <c r="B4" s="142" t="s">
        <v>4</v>
      </c>
      <c r="C4" s="143"/>
      <c r="D4" s="157"/>
      <c r="E4" s="158"/>
      <c r="F4" s="112" t="s">
        <v>5</v>
      </c>
      <c r="G4" s="47" t="s">
        <v>49</v>
      </c>
      <c r="H4" s="26" t="s">
        <v>52</v>
      </c>
      <c r="I4" s="24"/>
      <c r="J4" s="29"/>
    </row>
    <row r="5" spans="1:12" s="1" customFormat="1" ht="30" customHeight="1" x14ac:dyDescent="0.15">
      <c r="B5" s="142" t="s">
        <v>6</v>
      </c>
      <c r="C5" s="143"/>
      <c r="D5" s="144">
        <f>ROUND(D3*D4,0)</f>
        <v>0</v>
      </c>
      <c r="E5" s="145"/>
      <c r="F5" s="112" t="s">
        <v>5</v>
      </c>
      <c r="G5" s="45"/>
      <c r="H5" s="27"/>
      <c r="I5" s="24"/>
      <c r="J5" s="29"/>
    </row>
    <row r="6" spans="1:12" s="1" customFormat="1" ht="30" customHeight="1" x14ac:dyDescent="0.15">
      <c r="B6" s="142" t="s">
        <v>7</v>
      </c>
      <c r="C6" s="143"/>
      <c r="D6" s="146"/>
      <c r="E6" s="147"/>
      <c r="F6" s="148"/>
      <c r="G6" s="64" t="s">
        <v>80</v>
      </c>
      <c r="H6" s="26" t="s">
        <v>54</v>
      </c>
      <c r="I6" s="24"/>
      <c r="J6" s="28"/>
      <c r="L6" s="28" t="s">
        <v>51</v>
      </c>
    </row>
    <row r="7" spans="1:12" s="1" customFormat="1" ht="30" customHeight="1" x14ac:dyDescent="0.15">
      <c r="B7" s="149" t="s">
        <v>8</v>
      </c>
      <c r="C7" s="150"/>
      <c r="D7" s="151"/>
      <c r="E7" s="152"/>
      <c r="F7" s="48" t="s">
        <v>3</v>
      </c>
      <c r="G7" s="49" t="s">
        <v>79</v>
      </c>
      <c r="H7" s="26" t="s">
        <v>55</v>
      </c>
      <c r="I7" s="24"/>
      <c r="J7" s="24"/>
    </row>
    <row r="8" spans="1:12" s="1" customFormat="1" ht="30" customHeight="1" x14ac:dyDescent="0.15">
      <c r="B8" s="130" t="s">
        <v>81</v>
      </c>
      <c r="C8" s="130"/>
      <c r="D8" s="131"/>
      <c r="E8" s="131"/>
      <c r="F8" s="132"/>
      <c r="G8" s="2"/>
      <c r="H8" s="2"/>
      <c r="I8" s="11"/>
      <c r="J8" s="36"/>
      <c r="K8" s="36" t="s">
        <v>56</v>
      </c>
    </row>
    <row r="9" spans="1:12" s="7" customFormat="1" ht="24" customHeight="1" x14ac:dyDescent="0.15">
      <c r="B9" s="14"/>
      <c r="C9" s="15"/>
      <c r="G9" s="10"/>
      <c r="H9" s="73"/>
      <c r="I9" s="74"/>
      <c r="J9" s="32"/>
      <c r="K9" s="32"/>
      <c r="L9" s="32" t="s">
        <v>108</v>
      </c>
    </row>
    <row r="10" spans="1:12" s="8" customFormat="1" ht="21" customHeight="1" x14ac:dyDescent="0.15">
      <c r="A10" s="52" t="s">
        <v>90</v>
      </c>
      <c r="B10" s="53" t="s">
        <v>85</v>
      </c>
      <c r="C10" s="114" t="s">
        <v>96</v>
      </c>
      <c r="D10" s="110" t="s">
        <v>9</v>
      </c>
      <c r="E10" s="114" t="s">
        <v>10</v>
      </c>
      <c r="F10" s="114" t="s">
        <v>11</v>
      </c>
      <c r="G10" s="115" t="s">
        <v>86</v>
      </c>
      <c r="H10" s="54"/>
      <c r="I10" s="110" t="s">
        <v>12</v>
      </c>
      <c r="J10" s="110" t="s">
        <v>93</v>
      </c>
      <c r="K10" s="63" t="s">
        <v>94</v>
      </c>
      <c r="L10" s="55" t="s">
        <v>95</v>
      </c>
    </row>
    <row r="11" spans="1:12" s="1" customFormat="1" ht="21" customHeight="1" x14ac:dyDescent="0.15">
      <c r="A11" s="41">
        <v>1</v>
      </c>
      <c r="B11" s="121" t="s">
        <v>87</v>
      </c>
      <c r="C11" s="134" t="s">
        <v>48</v>
      </c>
      <c r="D11" s="75" t="s">
        <v>47</v>
      </c>
      <c r="E11" s="76">
        <v>14648</v>
      </c>
      <c r="F11" s="25"/>
      <c r="G11" s="116" t="s">
        <v>75</v>
      </c>
      <c r="H11" s="77"/>
      <c r="I11" s="78">
        <v>10147</v>
      </c>
      <c r="J11" s="78">
        <v>20</v>
      </c>
      <c r="K11" s="79">
        <v>4187</v>
      </c>
      <c r="L11" s="42">
        <v>195</v>
      </c>
    </row>
    <row r="12" spans="1:12" s="1" customFormat="1" ht="21" customHeight="1" x14ac:dyDescent="0.15">
      <c r="A12" s="65">
        <v>2</v>
      </c>
      <c r="B12" s="133"/>
      <c r="C12" s="135"/>
      <c r="D12" s="80" t="s">
        <v>46</v>
      </c>
      <c r="E12" s="81">
        <v>11658</v>
      </c>
      <c r="F12" s="66"/>
      <c r="G12" s="117" t="s">
        <v>97</v>
      </c>
      <c r="H12" s="113"/>
      <c r="I12" s="82">
        <v>5668</v>
      </c>
      <c r="J12" s="82">
        <v>1068</v>
      </c>
      <c r="K12" s="83">
        <v>4604</v>
      </c>
      <c r="L12" s="67">
        <v>312</v>
      </c>
    </row>
    <row r="13" spans="1:12" s="1" customFormat="1" ht="21" customHeight="1" x14ac:dyDescent="0.15">
      <c r="A13" s="65">
        <v>3</v>
      </c>
      <c r="B13" s="133"/>
      <c r="C13" s="135"/>
      <c r="D13" s="80" t="s">
        <v>45</v>
      </c>
      <c r="E13" s="81">
        <v>9340</v>
      </c>
      <c r="F13" s="66"/>
      <c r="G13" s="117" t="s">
        <v>70</v>
      </c>
      <c r="H13" s="113"/>
      <c r="I13" s="82">
        <v>3085</v>
      </c>
      <c r="J13" s="82">
        <v>506</v>
      </c>
      <c r="K13" s="83">
        <v>5348</v>
      </c>
      <c r="L13" s="67">
        <v>365</v>
      </c>
    </row>
    <row r="14" spans="1:12" s="1" customFormat="1" ht="21" customHeight="1" x14ac:dyDescent="0.15">
      <c r="A14" s="65">
        <v>4</v>
      </c>
      <c r="B14" s="133"/>
      <c r="C14" s="135"/>
      <c r="D14" s="80" t="s">
        <v>44</v>
      </c>
      <c r="E14" s="81">
        <v>14238</v>
      </c>
      <c r="F14" s="66"/>
      <c r="G14" s="117" t="s">
        <v>67</v>
      </c>
      <c r="H14" s="113"/>
      <c r="I14" s="82">
        <v>9996</v>
      </c>
      <c r="J14" s="82">
        <v>0</v>
      </c>
      <c r="K14" s="83">
        <v>3968</v>
      </c>
      <c r="L14" s="67">
        <v>290</v>
      </c>
    </row>
    <row r="15" spans="1:12" s="1" customFormat="1" ht="21" customHeight="1" x14ac:dyDescent="0.15">
      <c r="A15" s="65">
        <v>5</v>
      </c>
      <c r="B15" s="133"/>
      <c r="C15" s="135"/>
      <c r="D15" s="80" t="s">
        <v>43</v>
      </c>
      <c r="E15" s="81">
        <v>4464</v>
      </c>
      <c r="F15" s="66"/>
      <c r="G15" s="117" t="s">
        <v>68</v>
      </c>
      <c r="H15" s="68"/>
      <c r="I15" s="82">
        <v>3208</v>
      </c>
      <c r="J15" s="82">
        <v>0</v>
      </c>
      <c r="K15" s="83">
        <v>1194</v>
      </c>
      <c r="L15" s="67">
        <v>51</v>
      </c>
    </row>
    <row r="16" spans="1:12" s="1" customFormat="1" ht="21" customHeight="1" x14ac:dyDescent="0.15">
      <c r="A16" s="65">
        <v>6</v>
      </c>
      <c r="B16" s="133"/>
      <c r="C16" s="135"/>
      <c r="D16" s="80" t="s">
        <v>42</v>
      </c>
      <c r="E16" s="81">
        <v>15740</v>
      </c>
      <c r="F16" s="66"/>
      <c r="G16" s="117" t="s">
        <v>78</v>
      </c>
      <c r="H16" s="68"/>
      <c r="I16" s="82">
        <v>8500</v>
      </c>
      <c r="J16" s="82">
        <v>661</v>
      </c>
      <c r="K16" s="83">
        <v>6184</v>
      </c>
      <c r="L16" s="67">
        <v>343</v>
      </c>
    </row>
    <row r="17" spans="1:12" s="1" customFormat="1" ht="21" customHeight="1" x14ac:dyDescent="0.15">
      <c r="A17" s="65">
        <v>7</v>
      </c>
      <c r="B17" s="133"/>
      <c r="C17" s="135"/>
      <c r="D17" s="80" t="s">
        <v>41</v>
      </c>
      <c r="E17" s="81">
        <v>10746</v>
      </c>
      <c r="F17" s="66"/>
      <c r="G17" s="117" t="s">
        <v>71</v>
      </c>
      <c r="H17" s="68"/>
      <c r="I17" s="82">
        <v>4699</v>
      </c>
      <c r="J17" s="82">
        <v>581</v>
      </c>
      <c r="K17" s="83">
        <v>5225</v>
      </c>
      <c r="L17" s="67">
        <v>183</v>
      </c>
    </row>
    <row r="18" spans="1:12" s="1" customFormat="1" ht="21" customHeight="1" x14ac:dyDescent="0.15">
      <c r="A18" s="65">
        <v>8</v>
      </c>
      <c r="B18" s="133"/>
      <c r="C18" s="135"/>
      <c r="D18" s="80" t="s">
        <v>40</v>
      </c>
      <c r="E18" s="81">
        <v>17008</v>
      </c>
      <c r="F18" s="66"/>
      <c r="G18" s="117" t="s">
        <v>60</v>
      </c>
      <c r="H18" s="68"/>
      <c r="I18" s="82">
        <v>2746</v>
      </c>
      <c r="J18" s="82">
        <v>4670</v>
      </c>
      <c r="K18" s="83">
        <v>8824</v>
      </c>
      <c r="L18" s="67">
        <v>713</v>
      </c>
    </row>
    <row r="19" spans="1:12" s="1" customFormat="1" ht="21" customHeight="1" x14ac:dyDescent="0.15">
      <c r="A19" s="65">
        <v>9</v>
      </c>
      <c r="B19" s="133"/>
      <c r="C19" s="135"/>
      <c r="D19" s="80" t="s">
        <v>39</v>
      </c>
      <c r="E19" s="81">
        <v>3708</v>
      </c>
      <c r="F19" s="66"/>
      <c r="G19" s="117" t="s">
        <v>64</v>
      </c>
      <c r="H19" s="68"/>
      <c r="I19" s="82">
        <v>1222</v>
      </c>
      <c r="J19" s="82">
        <v>574</v>
      </c>
      <c r="K19" s="83">
        <v>1935</v>
      </c>
      <c r="L19" s="67">
        <v>48</v>
      </c>
    </row>
    <row r="20" spans="1:12" s="1" customFormat="1" ht="21" customHeight="1" x14ac:dyDescent="0.15">
      <c r="A20" s="65">
        <v>10</v>
      </c>
      <c r="B20" s="133"/>
      <c r="C20" s="135"/>
      <c r="D20" s="80" t="s">
        <v>38</v>
      </c>
      <c r="E20" s="81">
        <v>12396</v>
      </c>
      <c r="F20" s="66"/>
      <c r="G20" s="117" t="s">
        <v>65</v>
      </c>
      <c r="H20" s="68"/>
      <c r="I20" s="82">
        <v>1994</v>
      </c>
      <c r="J20" s="82">
        <v>1148</v>
      </c>
      <c r="K20" s="83">
        <v>8330</v>
      </c>
      <c r="L20" s="67">
        <v>740</v>
      </c>
    </row>
    <row r="21" spans="1:12" s="1" customFormat="1" ht="21" customHeight="1" x14ac:dyDescent="0.15">
      <c r="A21" s="65">
        <v>11</v>
      </c>
      <c r="B21" s="133"/>
      <c r="C21" s="135"/>
      <c r="D21" s="80" t="s">
        <v>37</v>
      </c>
      <c r="E21" s="81">
        <v>16513</v>
      </c>
      <c r="F21" s="66"/>
      <c r="G21" s="117" t="s">
        <v>61</v>
      </c>
      <c r="H21" s="68"/>
      <c r="I21" s="82">
        <v>2332</v>
      </c>
      <c r="J21" s="82">
        <v>3457</v>
      </c>
      <c r="K21" s="83">
        <v>9179</v>
      </c>
      <c r="L21" s="67">
        <v>1311</v>
      </c>
    </row>
    <row r="22" spans="1:12" s="1" customFormat="1" ht="21" customHeight="1" x14ac:dyDescent="0.15">
      <c r="A22" s="65">
        <v>12</v>
      </c>
      <c r="B22" s="133"/>
      <c r="C22" s="135"/>
      <c r="D22" s="80" t="s">
        <v>36</v>
      </c>
      <c r="E22" s="81">
        <v>6975</v>
      </c>
      <c r="F22" s="66"/>
      <c r="G22" s="117" t="s">
        <v>109</v>
      </c>
      <c r="H22" s="68"/>
      <c r="I22" s="82">
        <v>4537</v>
      </c>
      <c r="J22" s="82">
        <v>128</v>
      </c>
      <c r="K22" s="83">
        <v>2062</v>
      </c>
      <c r="L22" s="67">
        <v>180</v>
      </c>
    </row>
    <row r="23" spans="1:12" s="1" customFormat="1" ht="21" customHeight="1" x14ac:dyDescent="0.15">
      <c r="A23" s="65">
        <v>13</v>
      </c>
      <c r="B23" s="133"/>
      <c r="C23" s="135"/>
      <c r="D23" s="80" t="s">
        <v>35</v>
      </c>
      <c r="E23" s="81">
        <v>5016</v>
      </c>
      <c r="F23" s="66"/>
      <c r="G23" s="117" t="s">
        <v>76</v>
      </c>
      <c r="H23" s="68"/>
      <c r="I23" s="82">
        <v>4253</v>
      </c>
      <c r="J23" s="82">
        <v>92</v>
      </c>
      <c r="K23" s="83">
        <v>513</v>
      </c>
      <c r="L23" s="67">
        <v>91</v>
      </c>
    </row>
    <row r="24" spans="1:12" s="1" customFormat="1" ht="21" customHeight="1" x14ac:dyDescent="0.15">
      <c r="A24" s="65">
        <v>14</v>
      </c>
      <c r="B24" s="133"/>
      <c r="C24" s="135"/>
      <c r="D24" s="80" t="s">
        <v>34</v>
      </c>
      <c r="E24" s="81">
        <v>7457</v>
      </c>
      <c r="F24" s="66"/>
      <c r="G24" s="117" t="s">
        <v>69</v>
      </c>
      <c r="H24" s="68"/>
      <c r="I24" s="82">
        <v>4675</v>
      </c>
      <c r="J24" s="82">
        <v>207</v>
      </c>
      <c r="K24" s="83">
        <v>2445</v>
      </c>
      <c r="L24" s="67">
        <v>88</v>
      </c>
    </row>
    <row r="25" spans="1:12" s="1" customFormat="1" ht="21" customHeight="1" x14ac:dyDescent="0.15">
      <c r="A25" s="65">
        <v>15</v>
      </c>
      <c r="B25" s="133"/>
      <c r="C25" s="135"/>
      <c r="D25" s="80" t="s">
        <v>33</v>
      </c>
      <c r="E25" s="81">
        <v>8713</v>
      </c>
      <c r="F25" s="66"/>
      <c r="G25" s="117" t="s">
        <v>72</v>
      </c>
      <c r="H25" s="68"/>
      <c r="I25" s="82">
        <v>4256</v>
      </c>
      <c r="J25" s="82">
        <v>1279</v>
      </c>
      <c r="K25" s="83">
        <v>2874</v>
      </c>
      <c r="L25" s="67">
        <v>277</v>
      </c>
    </row>
    <row r="26" spans="1:12" s="1" customFormat="1" ht="56.25" customHeight="1" x14ac:dyDescent="0.15">
      <c r="A26" s="65">
        <v>16</v>
      </c>
      <c r="B26" s="133"/>
      <c r="C26" s="39">
        <f>SUM(E11:E38)</f>
        <v>236656</v>
      </c>
      <c r="D26" s="80" t="s">
        <v>32</v>
      </c>
      <c r="E26" s="81">
        <v>20110</v>
      </c>
      <c r="F26" s="66"/>
      <c r="G26" s="136" t="s">
        <v>98</v>
      </c>
      <c r="H26" s="137"/>
      <c r="I26" s="84">
        <v>1705</v>
      </c>
      <c r="J26" s="84">
        <v>5283</v>
      </c>
      <c r="K26" s="85">
        <v>10492</v>
      </c>
      <c r="L26" s="69">
        <v>2346</v>
      </c>
    </row>
    <row r="27" spans="1:12" s="1" customFormat="1" ht="28.5" customHeight="1" x14ac:dyDescent="0.15">
      <c r="A27" s="65">
        <v>17</v>
      </c>
      <c r="B27" s="133"/>
      <c r="C27" s="109"/>
      <c r="D27" s="80" t="s">
        <v>31</v>
      </c>
      <c r="E27" s="81">
        <v>6077</v>
      </c>
      <c r="F27" s="66"/>
      <c r="G27" s="138" t="s">
        <v>30</v>
      </c>
      <c r="H27" s="139"/>
      <c r="I27" s="86">
        <v>2271</v>
      </c>
      <c r="J27" s="86">
        <v>1282</v>
      </c>
      <c r="K27" s="87">
        <v>2301</v>
      </c>
      <c r="L27" s="70">
        <v>170</v>
      </c>
    </row>
    <row r="28" spans="1:12" s="1" customFormat="1" ht="21" customHeight="1" x14ac:dyDescent="0.15">
      <c r="A28" s="65">
        <v>18</v>
      </c>
      <c r="B28" s="133"/>
      <c r="C28" s="44"/>
      <c r="D28" s="80" t="s">
        <v>29</v>
      </c>
      <c r="E28" s="81">
        <v>3559</v>
      </c>
      <c r="F28" s="66"/>
      <c r="G28" s="71" t="s">
        <v>66</v>
      </c>
      <c r="H28" s="88"/>
      <c r="I28" s="86">
        <v>2854</v>
      </c>
      <c r="J28" s="86">
        <v>75</v>
      </c>
      <c r="K28" s="87">
        <v>572</v>
      </c>
      <c r="L28" s="70">
        <v>24</v>
      </c>
    </row>
    <row r="29" spans="1:12" s="1" customFormat="1" ht="21" customHeight="1" x14ac:dyDescent="0.15">
      <c r="A29" s="65">
        <v>19</v>
      </c>
      <c r="B29" s="133"/>
      <c r="C29" s="44"/>
      <c r="D29" s="80" t="s">
        <v>28</v>
      </c>
      <c r="E29" s="81">
        <v>3204</v>
      </c>
      <c r="F29" s="66"/>
      <c r="G29" s="71" t="s">
        <v>62</v>
      </c>
      <c r="H29" s="88"/>
      <c r="I29" s="86">
        <v>2317</v>
      </c>
      <c r="J29" s="86">
        <v>65</v>
      </c>
      <c r="K29" s="87">
        <v>786</v>
      </c>
      <c r="L29" s="70">
        <v>34</v>
      </c>
    </row>
    <row r="30" spans="1:12" s="1" customFormat="1" ht="21" customHeight="1" x14ac:dyDescent="0.15">
      <c r="A30" s="65">
        <v>20</v>
      </c>
      <c r="B30" s="133"/>
      <c r="C30" s="44"/>
      <c r="D30" s="80" t="s">
        <v>27</v>
      </c>
      <c r="E30" s="81">
        <v>4721</v>
      </c>
      <c r="F30" s="66"/>
      <c r="G30" s="117" t="s">
        <v>59</v>
      </c>
      <c r="H30" s="68"/>
      <c r="I30" s="82">
        <v>2600</v>
      </c>
      <c r="J30" s="82">
        <v>363</v>
      </c>
      <c r="K30" s="83">
        <v>1548</v>
      </c>
      <c r="L30" s="67">
        <v>162</v>
      </c>
    </row>
    <row r="31" spans="1:12" s="1" customFormat="1" ht="21" customHeight="1" x14ac:dyDescent="0.15">
      <c r="A31" s="65">
        <v>21</v>
      </c>
      <c r="B31" s="133"/>
      <c r="C31" s="44"/>
      <c r="D31" s="80" t="s">
        <v>26</v>
      </c>
      <c r="E31" s="81">
        <v>8023</v>
      </c>
      <c r="F31" s="66"/>
      <c r="G31" s="117" t="s">
        <v>77</v>
      </c>
      <c r="H31" s="68"/>
      <c r="I31" s="82">
        <v>4617</v>
      </c>
      <c r="J31" s="82">
        <v>178</v>
      </c>
      <c r="K31" s="83">
        <v>2916</v>
      </c>
      <c r="L31" s="67">
        <v>227</v>
      </c>
    </row>
    <row r="32" spans="1:12" s="1" customFormat="1" ht="21" customHeight="1" x14ac:dyDescent="0.15">
      <c r="A32" s="65">
        <v>22</v>
      </c>
      <c r="B32" s="133"/>
      <c r="C32" s="118"/>
      <c r="D32" s="80" t="s">
        <v>25</v>
      </c>
      <c r="E32" s="81">
        <v>3198</v>
      </c>
      <c r="F32" s="66"/>
      <c r="G32" s="117" t="s">
        <v>73</v>
      </c>
      <c r="H32" s="68"/>
      <c r="I32" s="82">
        <v>2421</v>
      </c>
      <c r="J32" s="82">
        <v>0</v>
      </c>
      <c r="K32" s="83">
        <v>701</v>
      </c>
      <c r="L32" s="67">
        <v>44</v>
      </c>
    </row>
    <row r="33" spans="1:12" s="1" customFormat="1" ht="21" customHeight="1" x14ac:dyDescent="0.15">
      <c r="A33" s="65">
        <v>23</v>
      </c>
      <c r="B33" s="133"/>
      <c r="C33" s="44"/>
      <c r="D33" s="80" t="s">
        <v>24</v>
      </c>
      <c r="E33" s="81">
        <v>6562</v>
      </c>
      <c r="F33" s="66"/>
      <c r="G33" s="117" t="s">
        <v>74</v>
      </c>
      <c r="H33" s="68"/>
      <c r="I33" s="82">
        <v>5230</v>
      </c>
      <c r="J33" s="82">
        <v>0</v>
      </c>
      <c r="K33" s="83">
        <v>1250</v>
      </c>
      <c r="L33" s="67">
        <v>69</v>
      </c>
    </row>
    <row r="34" spans="1:12" s="1" customFormat="1" ht="21" customHeight="1" x14ac:dyDescent="0.15">
      <c r="A34" s="65">
        <v>24</v>
      </c>
      <c r="B34" s="133"/>
      <c r="C34" s="44"/>
      <c r="D34" s="80" t="s">
        <v>23</v>
      </c>
      <c r="E34" s="81">
        <v>13870</v>
      </c>
      <c r="F34" s="66"/>
      <c r="G34" s="140" t="s">
        <v>101</v>
      </c>
      <c r="H34" s="141"/>
      <c r="I34" s="82">
        <v>10215</v>
      </c>
      <c r="J34" s="82">
        <v>0</v>
      </c>
      <c r="K34" s="83">
        <v>3169</v>
      </c>
      <c r="L34" s="67">
        <v>361</v>
      </c>
    </row>
    <row r="35" spans="1:12" s="1" customFormat="1" ht="21" customHeight="1" x14ac:dyDescent="0.15">
      <c r="A35" s="65">
        <v>25</v>
      </c>
      <c r="B35" s="133"/>
      <c r="C35" s="44"/>
      <c r="D35" s="80" t="s">
        <v>22</v>
      </c>
      <c r="E35" s="81">
        <v>1603</v>
      </c>
      <c r="F35" s="66"/>
      <c r="G35" s="117" t="s">
        <v>100</v>
      </c>
      <c r="H35" s="68"/>
      <c r="I35" s="82">
        <v>1436</v>
      </c>
      <c r="J35" s="82">
        <v>0</v>
      </c>
      <c r="K35" s="83">
        <v>136</v>
      </c>
      <c r="L35" s="67">
        <v>27</v>
      </c>
    </row>
    <row r="36" spans="1:12" s="1" customFormat="1" ht="21" customHeight="1" x14ac:dyDescent="0.15">
      <c r="A36" s="65">
        <v>26</v>
      </c>
      <c r="B36" s="133"/>
      <c r="C36" s="44"/>
      <c r="D36" s="80" t="s">
        <v>21</v>
      </c>
      <c r="E36" s="81">
        <v>1675</v>
      </c>
      <c r="F36" s="66"/>
      <c r="G36" s="117" t="s">
        <v>20</v>
      </c>
      <c r="H36" s="68"/>
      <c r="I36" s="82">
        <v>1334</v>
      </c>
      <c r="J36" s="82">
        <v>0</v>
      </c>
      <c r="K36" s="83">
        <v>244</v>
      </c>
      <c r="L36" s="67">
        <v>61</v>
      </c>
    </row>
    <row r="37" spans="1:12" s="1" customFormat="1" ht="21" customHeight="1" x14ac:dyDescent="0.15">
      <c r="A37" s="65">
        <v>27</v>
      </c>
      <c r="B37" s="133"/>
      <c r="C37" s="44"/>
      <c r="D37" s="80" t="s">
        <v>19</v>
      </c>
      <c r="E37" s="81">
        <v>1046</v>
      </c>
      <c r="F37" s="66"/>
      <c r="G37" s="117" t="s">
        <v>18</v>
      </c>
      <c r="H37" s="68"/>
      <c r="I37" s="82">
        <v>821</v>
      </c>
      <c r="J37" s="82">
        <v>0</v>
      </c>
      <c r="K37" s="83">
        <v>158</v>
      </c>
      <c r="L37" s="67">
        <v>17</v>
      </c>
    </row>
    <row r="38" spans="1:12" s="1" customFormat="1" ht="21" customHeight="1" x14ac:dyDescent="0.15">
      <c r="A38" s="56">
        <v>28</v>
      </c>
      <c r="B38" s="122"/>
      <c r="C38" s="89"/>
      <c r="D38" s="90" t="s">
        <v>17</v>
      </c>
      <c r="E38" s="57">
        <v>4388</v>
      </c>
      <c r="F38" s="50"/>
      <c r="G38" s="91" t="s">
        <v>16</v>
      </c>
      <c r="H38" s="58"/>
      <c r="I38" s="92">
        <v>3455</v>
      </c>
      <c r="J38" s="92">
        <v>0</v>
      </c>
      <c r="K38" s="93">
        <v>800</v>
      </c>
      <c r="L38" s="59">
        <v>92</v>
      </c>
    </row>
    <row r="39" spans="1:12" s="1" customFormat="1" ht="30" customHeight="1" x14ac:dyDescent="0.15">
      <c r="A39" s="60">
        <v>29</v>
      </c>
      <c r="B39" s="121" t="s">
        <v>82</v>
      </c>
      <c r="C39" s="61" t="s">
        <v>15</v>
      </c>
      <c r="D39" s="75" t="s">
        <v>88</v>
      </c>
      <c r="E39" s="76">
        <v>19329</v>
      </c>
      <c r="F39" s="25"/>
      <c r="G39" s="123" t="s">
        <v>99</v>
      </c>
      <c r="H39" s="124"/>
      <c r="I39" s="78">
        <v>13340</v>
      </c>
      <c r="J39" s="78">
        <v>242</v>
      </c>
      <c r="K39" s="79">
        <v>5195</v>
      </c>
      <c r="L39" s="42">
        <v>490</v>
      </c>
    </row>
    <row r="40" spans="1:12" s="1" customFormat="1" ht="21" customHeight="1" x14ac:dyDescent="0.15">
      <c r="A40" s="62">
        <v>30</v>
      </c>
      <c r="B40" s="122"/>
      <c r="C40" s="94">
        <f>SUM(E39:E40)</f>
        <v>24845</v>
      </c>
      <c r="D40" s="12" t="s">
        <v>14</v>
      </c>
      <c r="E40" s="95">
        <v>5516</v>
      </c>
      <c r="F40" s="96"/>
      <c r="G40" s="91" t="s">
        <v>63</v>
      </c>
      <c r="H40" s="58"/>
      <c r="I40" s="92">
        <v>3995</v>
      </c>
      <c r="J40" s="92">
        <v>63</v>
      </c>
      <c r="K40" s="93">
        <v>1205</v>
      </c>
      <c r="L40" s="59">
        <v>134</v>
      </c>
    </row>
    <row r="41" spans="1:12" s="8" customFormat="1" ht="36" customHeight="1" thickBot="1" x14ac:dyDescent="0.2">
      <c r="A41" s="46">
        <v>31</v>
      </c>
      <c r="B41" s="97" t="s">
        <v>83</v>
      </c>
      <c r="C41" s="98" t="s">
        <v>89</v>
      </c>
      <c r="D41" s="99" t="s">
        <v>103</v>
      </c>
      <c r="E41" s="100">
        <v>8884</v>
      </c>
      <c r="F41" s="101"/>
      <c r="G41" s="102" t="s">
        <v>13</v>
      </c>
      <c r="H41" s="103"/>
      <c r="I41" s="104">
        <v>4462</v>
      </c>
      <c r="J41" s="104">
        <v>377</v>
      </c>
      <c r="K41" s="105">
        <v>3843</v>
      </c>
      <c r="L41" s="43">
        <v>266</v>
      </c>
    </row>
    <row r="42" spans="1:12" s="1" customFormat="1" ht="24.95" customHeight="1" thickTop="1" x14ac:dyDescent="0.15">
      <c r="A42" s="30"/>
      <c r="B42" s="125" t="s">
        <v>58</v>
      </c>
      <c r="C42" s="126"/>
      <c r="D42" s="127"/>
      <c r="E42" s="20">
        <f>SUM(E11:E41)</f>
        <v>270385</v>
      </c>
      <c r="F42" s="20">
        <f>SUM(F11:F41)</f>
        <v>0</v>
      </c>
      <c r="G42" s="106"/>
      <c r="H42" s="107"/>
      <c r="I42" s="108">
        <f t="shared" ref="I42:L42" si="0">SUM(I11:I41)</f>
        <v>134391</v>
      </c>
      <c r="J42" s="108">
        <f t="shared" si="0"/>
        <v>22319</v>
      </c>
      <c r="K42" s="106">
        <f t="shared" si="0"/>
        <v>102188</v>
      </c>
      <c r="L42" s="40">
        <f t="shared" si="0"/>
        <v>9711</v>
      </c>
    </row>
    <row r="43" spans="1:12" s="1" customFormat="1" ht="18" customHeight="1" x14ac:dyDescent="0.15">
      <c r="E43" s="37"/>
      <c r="F43" s="37"/>
      <c r="G43" s="3"/>
      <c r="H43" s="3"/>
      <c r="I43" s="37"/>
      <c r="J43" s="37"/>
      <c r="K43" s="37"/>
      <c r="L43" s="37"/>
    </row>
    <row r="44" spans="1:12" s="1" customFormat="1" ht="18" customHeight="1" x14ac:dyDescent="0.15">
      <c r="B44" s="2" t="s">
        <v>107</v>
      </c>
      <c r="E44" s="37"/>
      <c r="F44" s="37"/>
      <c r="G44" s="3"/>
      <c r="H44" s="3"/>
      <c r="I44" s="37"/>
      <c r="J44" s="37"/>
    </row>
    <row r="45" spans="1:12" s="1" customFormat="1" ht="18" customHeight="1" x14ac:dyDescent="0.15">
      <c r="B45" s="2" t="s">
        <v>106</v>
      </c>
      <c r="E45" s="37"/>
      <c r="F45" s="37"/>
      <c r="G45" s="38"/>
      <c r="H45" s="38"/>
      <c r="I45" s="37"/>
      <c r="J45" s="37"/>
    </row>
    <row r="46" spans="1:12" s="1" customFormat="1" ht="18" customHeight="1" x14ac:dyDescent="0.15">
      <c r="B46" s="9" t="s">
        <v>104</v>
      </c>
      <c r="E46" s="37"/>
      <c r="F46" s="37"/>
      <c r="G46" s="38"/>
      <c r="H46" s="38"/>
      <c r="I46" s="37"/>
      <c r="J46" s="37"/>
    </row>
    <row r="47" spans="1:12" s="1" customFormat="1" ht="18" customHeight="1" x14ac:dyDescent="0.15">
      <c r="B47" s="9" t="s">
        <v>57</v>
      </c>
      <c r="E47" s="37"/>
      <c r="F47" s="37"/>
      <c r="G47" s="38"/>
      <c r="H47" s="38"/>
      <c r="I47" s="37"/>
      <c r="J47" s="37"/>
    </row>
    <row r="48" spans="1:12" s="1" customFormat="1" ht="18" customHeight="1" x14ac:dyDescent="0.15">
      <c r="B48" s="11" t="s">
        <v>91</v>
      </c>
      <c r="E48" s="37"/>
      <c r="F48" s="37"/>
      <c r="G48" s="38"/>
      <c r="H48" s="38"/>
      <c r="I48" s="37"/>
      <c r="J48" s="37"/>
    </row>
    <row r="49" spans="1:11" s="1" customFormat="1" ht="18" customHeight="1" x14ac:dyDescent="0.15">
      <c r="A49" s="17"/>
      <c r="B49" s="23" t="s">
        <v>92</v>
      </c>
      <c r="C49" s="17"/>
      <c r="D49" s="17"/>
      <c r="E49" s="18"/>
      <c r="F49" s="19"/>
      <c r="G49" s="13"/>
      <c r="I49" s="21"/>
      <c r="J49" s="21"/>
      <c r="K49" s="6"/>
    </row>
    <row r="50" spans="1:11" s="1" customFormat="1" ht="18" customHeight="1" x14ac:dyDescent="0.15">
      <c r="A50" s="17"/>
      <c r="B50" s="120" t="s">
        <v>102</v>
      </c>
      <c r="C50" s="17"/>
      <c r="D50" s="17"/>
      <c r="E50" s="18"/>
      <c r="F50" s="19"/>
      <c r="G50" s="13"/>
      <c r="I50" s="21"/>
      <c r="J50" s="21"/>
      <c r="K50" s="6"/>
    </row>
    <row r="51" spans="1:11" s="4" customFormat="1" ht="18" customHeight="1" x14ac:dyDescent="0.15">
      <c r="B51" s="128" t="s">
        <v>105</v>
      </c>
      <c r="C51" s="129"/>
      <c r="D51" s="129"/>
      <c r="E51" s="129"/>
      <c r="F51" s="129"/>
      <c r="G51" s="129"/>
      <c r="H51" s="16"/>
      <c r="I51" s="16"/>
      <c r="J51" s="16"/>
    </row>
    <row r="52" spans="1:11" ht="18" customHeight="1" x14ac:dyDescent="0.15">
      <c r="A52" s="5"/>
      <c r="B52" s="129"/>
      <c r="C52" s="129"/>
      <c r="D52" s="129"/>
      <c r="E52" s="129"/>
      <c r="F52" s="129"/>
      <c r="G52" s="129"/>
    </row>
    <row r="53" spans="1:11" ht="18" customHeight="1" x14ac:dyDescent="0.15">
      <c r="A53" s="5"/>
      <c r="B53" s="129"/>
      <c r="C53" s="129"/>
      <c r="D53" s="129"/>
      <c r="E53" s="129"/>
      <c r="F53" s="129"/>
      <c r="G53" s="129"/>
    </row>
    <row r="54" spans="1:11" ht="18" customHeight="1" x14ac:dyDescent="0.15"/>
    <row r="55" spans="1:11" ht="18" customHeight="1" x14ac:dyDescent="0.15"/>
    <row r="56" spans="1:11" ht="18" customHeight="1" x14ac:dyDescent="0.15">
      <c r="A56" s="5"/>
      <c r="D56" s="5"/>
    </row>
    <row r="57" spans="1:11" ht="18" customHeight="1" x14ac:dyDescent="0.15">
      <c r="A57" s="5"/>
      <c r="D57" s="5"/>
    </row>
    <row r="58" spans="1:11" ht="18" customHeight="1" x14ac:dyDescent="0.15">
      <c r="A58" s="5"/>
      <c r="D58" s="5"/>
    </row>
    <row r="59" spans="1:11" ht="13.5" x14ac:dyDescent="0.15">
      <c r="A59" s="5"/>
      <c r="D59" s="5"/>
    </row>
    <row r="60" spans="1:11" ht="13.5" x14ac:dyDescent="0.15">
      <c r="A60" s="5"/>
      <c r="D60" s="5"/>
    </row>
    <row r="61" spans="1:11" ht="13.5" x14ac:dyDescent="0.15">
      <c r="A61" s="5"/>
      <c r="D61" s="5"/>
    </row>
    <row r="62" spans="1:11" ht="13.5" x14ac:dyDescent="0.15">
      <c r="A62" s="5"/>
      <c r="D62" s="5"/>
    </row>
    <row r="63" spans="1:11" ht="13.5" x14ac:dyDescent="0.15">
      <c r="A63" s="5"/>
      <c r="D63" s="5"/>
    </row>
    <row r="64" spans="1:11" ht="13.5" x14ac:dyDescent="0.15">
      <c r="A64" s="5"/>
      <c r="D64" s="5"/>
    </row>
    <row r="65" s="5" customFormat="1" ht="13.5" x14ac:dyDescent="0.15"/>
    <row r="66" s="5" customFormat="1" ht="13.5" x14ac:dyDescent="0.15"/>
    <row r="67" s="5" customFormat="1" ht="13.5" x14ac:dyDescent="0.15"/>
    <row r="68" s="5" customFormat="1" ht="13.5" x14ac:dyDescent="0.15"/>
    <row r="69" s="5" customFormat="1" ht="13.5" x14ac:dyDescent="0.15"/>
    <row r="70" s="5" customFormat="1" ht="13.5" x14ac:dyDescent="0.15"/>
    <row r="71" s="5" customFormat="1" ht="13.5" x14ac:dyDescent="0.15"/>
    <row r="72" s="5" customFormat="1" ht="13.5" x14ac:dyDescent="0.15"/>
    <row r="73" s="5" customFormat="1" ht="13.5" x14ac:dyDescent="0.15"/>
    <row r="74" s="5" customFormat="1" ht="13.5" x14ac:dyDescent="0.15"/>
    <row r="75" s="5" customFormat="1" ht="13.5" x14ac:dyDescent="0.15"/>
    <row r="76" s="5" customFormat="1" ht="13.5" x14ac:dyDescent="0.15"/>
    <row r="77" s="5" customFormat="1" ht="13.5" x14ac:dyDescent="0.15"/>
    <row r="78" s="5" customFormat="1" ht="13.5" x14ac:dyDescent="0.15"/>
    <row r="79" s="5" customFormat="1" ht="13.5" x14ac:dyDescent="0.15"/>
    <row r="80" s="5" customFormat="1" ht="13.5" x14ac:dyDescent="0.15"/>
    <row r="81" s="5" customFormat="1" ht="13.5" x14ac:dyDescent="0.15"/>
    <row r="82" s="5" customFormat="1" ht="13.5" x14ac:dyDescent="0.15"/>
    <row r="83" s="5" customFormat="1" ht="13.5" x14ac:dyDescent="0.15"/>
    <row r="84" s="5" customFormat="1" ht="13.5" x14ac:dyDescent="0.15"/>
    <row r="85" s="5" customFormat="1" ht="13.5" x14ac:dyDescent="0.15"/>
    <row r="86" s="5" customFormat="1" ht="13.5" x14ac:dyDescent="0.15"/>
    <row r="87" s="5" customFormat="1" ht="13.5" x14ac:dyDescent="0.15"/>
    <row r="88" s="5" customFormat="1" ht="13.5" x14ac:dyDescent="0.15"/>
    <row r="89" s="5" customFormat="1" ht="13.5" x14ac:dyDescent="0.15"/>
    <row r="90" s="5" customFormat="1" ht="13.5" x14ac:dyDescent="0.15"/>
    <row r="91" s="5" customFormat="1" ht="13.5" x14ac:dyDescent="0.15"/>
    <row r="92" s="5" customFormat="1" ht="13.5" x14ac:dyDescent="0.15"/>
    <row r="93" s="5" customFormat="1" ht="13.5" x14ac:dyDescent="0.15"/>
    <row r="94" s="5" customFormat="1" ht="13.5" x14ac:dyDescent="0.15"/>
    <row r="95" s="5" customFormat="1" ht="13.5" x14ac:dyDescent="0.15"/>
    <row r="96" s="5" customFormat="1" ht="13.5" x14ac:dyDescent="0.15"/>
    <row r="97" s="5" customFormat="1" ht="13.5" x14ac:dyDescent="0.15"/>
    <row r="98" s="5" customFormat="1" ht="13.5" x14ac:dyDescent="0.15"/>
    <row r="99" s="5" customFormat="1" ht="13.5" x14ac:dyDescent="0.15"/>
    <row r="100" s="5" customFormat="1" ht="13.5" x14ac:dyDescent="0.15"/>
    <row r="101" s="5" customFormat="1" ht="13.5" x14ac:dyDescent="0.15"/>
  </sheetData>
  <sheetProtection formatCells="0" insertHyperlinks="0"/>
  <mergeCells count="23"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F6"/>
    <mergeCell ref="B7:C7"/>
    <mergeCell ref="D7:E7"/>
    <mergeCell ref="B39:B40"/>
    <mergeCell ref="G39:H39"/>
    <mergeCell ref="B42:D42"/>
    <mergeCell ref="B51:G53"/>
    <mergeCell ref="B8:C8"/>
    <mergeCell ref="D8:F8"/>
    <mergeCell ref="B11:B38"/>
    <mergeCell ref="C11:C25"/>
    <mergeCell ref="G26:H26"/>
    <mergeCell ref="G27:H27"/>
    <mergeCell ref="G34:H34"/>
  </mergeCells>
  <phoneticPr fontId="69"/>
  <conditionalFormatting sqref="E11:E38">
    <cfRule type="expression" dxfId="0" priority="1">
      <formula>"≠’$E$38"</formula>
    </cfRule>
  </conditionalFormatting>
  <conditionalFormatting sqref="I17:L19">
    <cfRule type="cellIs" priority="2" operator="notEqual">
      <formula>"赤字に変更"</formula>
    </cfRule>
  </conditionalFormatting>
  <printOptions horizontalCentered="1"/>
  <pageMargins left="0.15748031496062992" right="0.15748031496062992" top="0.47244094488188981" bottom="0.15748031496062992" header="7.874015748031496E-2" footer="7.874015748031496E-2"/>
  <pageSetup paperSize="9" scale="53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cd45282f-eeb6-4b65-a16a-f44e6ef48c98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9b0c27de-784b-4938-9709-35b688f5df0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かごしま</vt:lpstr>
      <vt:lpstr>かごしま!Print_Area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