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0211D393-CF27-4C33-B26F-09D58C246027}" xr6:coauthVersionLast="36" xr6:coauthVersionMax="36" xr10:uidLastSave="{00000000-0000-0000-0000-000000000000}"/>
  <bookViews>
    <workbookView xWindow="0" yWindow="0" windowWidth="28800" windowHeight="12015" xr2:uid="{7E6A90CD-A5C3-46FB-9E61-1E0410F8D422}"/>
  </bookViews>
  <sheets>
    <sheet name="静岡" sheetId="1" r:id="rId1"/>
  </sheets>
  <externalReferences>
    <externalReference r:id="rId2"/>
    <externalReference r:id="rId3"/>
    <externalReference r:id="rId4"/>
  </externalReferences>
  <definedNames>
    <definedName name="_xlnm._FilterDatabase" localSheetId="0">静岡!$B$10:$K$10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静岡!$A$1:$K$53</definedName>
    <definedName name="Z_12B79591_0D7E_424A_BCB9_01520579CC20_.wvu.FilterData" localSheetId="0" hidden="1">静岡!$B$10:$K$10</definedName>
    <definedName name="Z_12B79591_0D7E_424A_BCB9_01520579CC20_.wvu.PrintArea" localSheetId="0" hidden="1">静岡!$B$1:$K$52</definedName>
    <definedName name="い" localSheetId="0" hidden="1">#REF!</definedName>
    <definedName name="い" hidden="1">#REF!</definedName>
    <definedName name="う" localSheetId="0" hidden="1">#REF!</definedName>
    <definedName name="う" hidden="1">#REF!</definedName>
    <definedName name="うえ" localSheetId="0" hidden="1">#REF!</definedName>
    <definedName name="うえ" hidden="1">#REF!</definedName>
    <definedName name="おい" localSheetId="0" hidden="1">#REF!</definedName>
    <definedName name="おい" hidden="1">#REF!</definedName>
    <definedName name="よこ" localSheetId="0" hidden="1">#REF!</definedName>
    <definedName name="よこ" hidden="1">#REF!</definedName>
    <definedName name="新さいたま" localSheetId="0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J39" i="1"/>
  <c r="G39" i="1"/>
  <c r="F39" i="1"/>
  <c r="C35" i="1"/>
  <c r="C24" i="1"/>
  <c r="C12" i="1"/>
  <c r="D3" i="1"/>
  <c r="D5" i="1" s="1"/>
</calcChain>
</file>

<file path=xl/sharedStrings.xml><?xml version="1.0" encoding="utf-8"?>
<sst xmlns="http://schemas.openxmlformats.org/spreadsheetml/2006/main" count="78" uniqueCount="74">
  <si>
    <t>リビング静岡</t>
    <rPh sb="4" eb="6">
      <t>シズオカ</t>
    </rPh>
    <phoneticPr fontId="6"/>
  </si>
  <si>
    <t>折込号</t>
    <rPh sb="0" eb="2">
      <t>オリコミ</t>
    </rPh>
    <rPh sb="2" eb="3">
      <t>ゴウ</t>
    </rPh>
    <phoneticPr fontId="11"/>
  </si>
  <si>
    <t>号</t>
    <rPh sb="0" eb="1">
      <t>ゴウ</t>
    </rPh>
    <phoneticPr fontId="11"/>
  </si>
  <si>
    <t>広告主 ：</t>
    <rPh sb="0" eb="3">
      <t>コウコクヌシ</t>
    </rPh>
    <phoneticPr fontId="11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</si>
  <si>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</si>
  <si>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11"/>
  </si>
  <si>
    <t>部</t>
    <rPh sb="0" eb="1">
      <t>ブ</t>
    </rPh>
    <phoneticPr fontId="11"/>
  </si>
  <si>
    <t>㊞</t>
    <phoneticPr fontId="12"/>
  </si>
  <si>
    <t>単　価</t>
    <rPh sb="0" eb="1">
      <t>タン</t>
    </rPh>
    <rPh sb="2" eb="3">
      <t>アタイ</t>
    </rPh>
    <phoneticPr fontId="11"/>
  </si>
  <si>
    <t>円</t>
    <rPh sb="0" eb="1">
      <t>エン</t>
    </rPh>
    <phoneticPr fontId="11"/>
  </si>
  <si>
    <t>チラシ内容 ：</t>
    <rPh sb="3" eb="5">
      <t>ナイヨウ</t>
    </rPh>
    <phoneticPr fontId="11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</si>
  <si>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</si>
  <si>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11"/>
  </si>
  <si>
    <t>納品日</t>
    <rPh sb="0" eb="3">
      <t>ノウヒンビ</t>
    </rPh>
    <phoneticPr fontId="11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</si>
  <si>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</si>
  <si>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11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</si>
  <si>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</si>
  <si>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</si>
  <si>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</si>
  <si>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</t>
    <phoneticPr fontId="12"/>
  </si>
  <si>
    <t>CD</t>
    <phoneticPr fontId="12"/>
  </si>
  <si>
    <t>No</t>
    <phoneticPr fontId="11"/>
  </si>
  <si>
    <t>地区</t>
    <rPh sb="0" eb="2">
      <t>チク</t>
    </rPh>
    <phoneticPr fontId="17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</si>
  <si>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</si>
  <si>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</si>
  <si>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11"/>
  </si>
  <si>
    <t>配布町丁</t>
  </si>
  <si>
    <t>戸建部数</t>
    <phoneticPr fontId="11"/>
  </si>
  <si>
    <t>集合部数</t>
  </si>
  <si>
    <t>Ａ</t>
  </si>
  <si>
    <t>葵区</t>
    <rPh sb="0" eb="2">
      <t>アオイク</t>
    </rPh>
    <phoneticPr fontId="6"/>
  </si>
  <si>
    <t>千代１-２丁目、山崎１-２丁目、羽鳥大門町、羽鳥本町、羽鳥１丁目、羽鳥４-７丁目</t>
    <phoneticPr fontId="4"/>
  </si>
  <si>
    <t>上伝馬、与一１-３丁目、与一６丁目、伊呂波町、堤町、平和１-３丁目、昭府１丁目、松富上組、松富４丁目、
桜町１-２丁目、新伝馬１-3丁目、秋山町、美川町</t>
    <phoneticPr fontId="4"/>
  </si>
  <si>
    <t>井宮町、八千代町、北番町、南田町、土太夫町、安倍町、安西１-２丁目、安西５丁目、宮ケ崎町、弥勒２丁目、
末広町、材木町、柚木町、水道町、片羽町、田町１-７丁目、神明町、篭上、若松町</t>
    <phoneticPr fontId="4"/>
  </si>
  <si>
    <t>一番町、七番町、三番町、上新富町、上桶屋町、中町、二番町、五番町、住吉町２丁目、八千代町、八番町、
六番町、北番町、四番町、土太夫町、大工町、大鋸町、安西４丁目、宮ケ崎町、富士見町、屋形町、幸町、新富町１-６
丁目、本通西町、本通１-１０丁目、研屋町、茶町１-２丁目、葵町、車町、通車町、金座町、錦町、馬場町</t>
    <phoneticPr fontId="4"/>
  </si>
  <si>
    <t>七間町、上石町、両替町１-２丁目、人宿町１-２丁目、南安倍１-２丁目、双葉町、吉野町、呉服町２丁目、天王町、川
越町、川辺町１-２丁目、常磐町１-３丁目、弥勒１-２丁目、新通１-２丁目、昭和町、本通西町、
本通１丁-１０丁目、桜木町、梅屋町、清閑町、西門町、駒形通１-６丁目、駿河町</t>
    <phoneticPr fontId="4"/>
  </si>
  <si>
    <t>伝馬町、宮前町、御幸町、日出町、春日１丁目、春日２丁目、春日３丁目、東町、柚木、栄町、横田町、相生町、音羽
町、鷹匠１丁目、鷹匠２丁目</t>
    <phoneticPr fontId="4"/>
  </si>
  <si>
    <t>上沓谷町、上足洗、千代田、城内町、太田町、巴町、御幸町、春日町、昭和町、東草深町、東鷹匠町、横内町、
水落町、沓谷１丁目、瓦場町、紺屋町、西草深町、銭座町、鷹匠３丁目</t>
    <phoneticPr fontId="4"/>
  </si>
  <si>
    <t>北安東４丁目、唐瀬１-３丁目、大岩本町、大岩町、大岩１-４丁目、岳美、岳美１丁目、池ケ谷、池ケ谷東</t>
    <phoneticPr fontId="4"/>
  </si>
  <si>
    <t>安東１-３丁目、北安東１-５丁目</t>
    <phoneticPr fontId="4"/>
  </si>
  <si>
    <t>上足洗１-４丁目、千代田１丁目、城北、城北２丁目、城東町、緑町、西千代田町</t>
    <phoneticPr fontId="4"/>
  </si>
  <si>
    <t>上土２丁目、千代田２-６丁目、古庄２-６丁目、川合１-2丁目、東千代田２-３丁目、沓谷、沓谷１-６丁目、
長沼３丁目</t>
    <phoneticPr fontId="4"/>
  </si>
  <si>
    <t>南沼上３丁目、南瀬名町、瀬名中央１-２丁目、瀬名川１-２丁目、瀬名２-４丁目</t>
    <phoneticPr fontId="4"/>
  </si>
  <si>
    <t>Ｂ</t>
  </si>
  <si>
    <t>駿河区</t>
    <rPh sb="0" eb="3">
      <t>スルガク</t>
    </rPh>
    <phoneticPr fontId="12"/>
  </si>
  <si>
    <t>丸子新田、丸子芹が谷町、丸子７丁目、北丸子１-２丁目、向手越１-２丁目、向敷地、寺田、手越、手越原、鎌田</t>
    <phoneticPr fontId="4"/>
  </si>
  <si>
    <t>みずほ１-４丁目、上川原、丸子新田、東新田、東新田１-５丁目</t>
    <phoneticPr fontId="4"/>
  </si>
  <si>
    <t>下川原１-３丁目、下川原６丁目、光陽町、広野1-６丁目、みずほ5丁目、東新田４-５丁目、青木</t>
    <phoneticPr fontId="4"/>
  </si>
  <si>
    <t>中原、南安倍、南安倍３丁目、宮本町、寿町、新川１-２丁目、津島町、緑が丘町、西中原１-２丁目、見瀬</t>
    <phoneticPr fontId="4"/>
  </si>
  <si>
    <t>南町、新川２丁目、泉町、見瀬、馬淵１-４丁目</t>
    <phoneticPr fontId="4"/>
  </si>
  <si>
    <t>中原、中島、中村町、中田本町、中田１-４丁目、中野新田、緑が丘町、見瀬、馬淵４丁目</t>
    <phoneticPr fontId="4"/>
  </si>
  <si>
    <t>下島、中島、大谷、大谷２-３丁目、西島、西脇、高松</t>
    <phoneticPr fontId="4"/>
  </si>
  <si>
    <t>中吉田、国吉田３-５丁目、小鹿、栗原、池田、聖一色、谷田</t>
    <phoneticPr fontId="4"/>
  </si>
  <si>
    <t>さつき町、八幡山、八幡１-５丁目、南町、大和１-２丁目、大坪町、小黒１-３丁目、曲金１-２丁目、森下町、
稲川２-３丁目、豊原町</t>
    <phoneticPr fontId="4"/>
  </si>
  <si>
    <t>八幡５丁目、南八幡町、大坪町、小鹿１-３丁目、曲金１-７丁目、有明町、有東１-２丁目、石田１丁目、
豊田１-３丁目</t>
    <phoneticPr fontId="4"/>
  </si>
  <si>
    <t>中村町、中田本町、中野新田、富士見台１-２丁目、有東３丁目、登呂１-2丁目、登呂４丁目、
登呂６丁目、石田２-３丁目、西脇</t>
    <phoneticPr fontId="4"/>
  </si>
  <si>
    <t>C</t>
  </si>
  <si>
    <t>清水区</t>
    <phoneticPr fontId="6"/>
  </si>
  <si>
    <t>二の丸町、八坂南町、大手１-３丁目、天神１-２丁目、宝町、宮代町、小芝町、島崎町、巴町、旭町、本郷町、
永楽町、江尻台町、江尻東１-３丁目、江尻町、相生町、真砂町、秋吉町、西久保１丁目、辻２-５丁目、銀座、
高橋南町</t>
    <phoneticPr fontId="4"/>
  </si>
  <si>
    <t>元城町、入江南町、入江１-３丁目、北脇、北脇新田、恵比寿町、新富町、有東坂、東大曲町、桜橋町、淡島町、
渋川、渋川１-２丁目、西大曲町、追分１-４丁目、長崎新田、高橋町、鶴舞町、吉川、上原、半左衛門新田、七ツ新屋、
七ツ新屋２丁目</t>
    <phoneticPr fontId="4"/>
  </si>
  <si>
    <t>今泉、大坪１-２丁目、平川地、有東坂、有東坂１-２丁目、船原１-２丁目、船越東町</t>
    <phoneticPr fontId="4"/>
  </si>
  <si>
    <t>七ツ新屋１丁目、上原１-２丁目、御門台、有度本町、草薙、草薙一里山、草薙２-３丁目、谷田、馬走、馬走北</t>
    <phoneticPr fontId="4"/>
  </si>
  <si>
    <t>入江岡町、堂林１-２丁目、大沢町、桜が丘町、浜田町、神田町、西高町、青葉町</t>
    <phoneticPr fontId="4"/>
  </si>
  <si>
    <t>合　計</t>
    <rPh sb="0" eb="1">
      <t>ア</t>
    </rPh>
    <rPh sb="2" eb="3">
      <t>ケイ</t>
    </rPh>
    <phoneticPr fontId="17"/>
  </si>
  <si>
    <t>・第二週発行のみ</t>
  </si>
  <si>
    <t>・A４サイズのみ扱い。</t>
  </si>
  <si>
    <t>・B４以上の場合は２つ折りにしてA４サイズ以下にする。</t>
  </si>
  <si>
    <t>・４つ折りは料金が違ってくるので応相談。</t>
  </si>
  <si>
    <t>・グループ単位未満の折込みにつきましては対応しておりません。</t>
    <phoneticPr fontId="12"/>
  </si>
  <si>
    <t>※ 上記町内全世帯配布ではありません</t>
    <phoneticPr fontId="12"/>
  </si>
  <si>
    <t>※ 一般紙折込と手法が相違しますので、必ず予備部数(２％）を加えて納品してください。お申込みはグループ単位になります</t>
    <phoneticPr fontId="12"/>
  </si>
  <si>
    <t>※ 部数・町丁名などの記載内容は表示期間内であっても、住宅事情等により変更されることがあります</t>
    <phoneticPr fontId="12"/>
  </si>
  <si>
    <t>※赤字の町名につきましては、配布エリアが複数グループに区分されております。</t>
    <rPh sb="1" eb="3">
      <t>アカジ</t>
    </rPh>
    <rPh sb="4" eb="6">
      <t>チョウメイ</t>
    </rPh>
    <rPh sb="14" eb="16">
      <t>ハイフ</t>
    </rPh>
    <rPh sb="20" eb="22">
      <t>フクスウ</t>
    </rPh>
    <rPh sb="27" eb="29">
      <t>クブン</t>
    </rPh>
    <phoneticPr fontId="12"/>
  </si>
  <si>
    <r>
      <rPr>
        <sz val="14"/>
        <rFont val="Meiryo UI"/>
        <family val="3"/>
        <charset val="128"/>
      </rPr>
      <t>【ご納品先】リック 静岡オフィス「リビング係」</t>
    </r>
    <r>
      <rPr>
        <b/>
        <sz val="14"/>
        <rFont val="Meiryo UI"/>
        <family val="3"/>
        <charset val="128"/>
      </rPr>
      <t xml:space="preserve">
住所：静岡県静岡市駿河区下川原6丁目7-13  ／ TEL：054-269-4439　／　担当者：</t>
    </r>
    <rPh sb="24" eb="26">
      <t>ジュウショ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</si>
</sst>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b/>
      <sz val="20"/>
      <name val="ＭＳ Ｐゴシック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2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12"/>
      <color theme="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8" fillId="0" borderId="0"/>
  </cellStyleXfs>
  <cellXfs count="157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right" shrinkToFit="1"/>
    </xf>
    <xf numFmtId="0" fontId="9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1" xfId="3" applyNumberFormat="1" applyFont="1" applyBorder="1" applyAlignment="1" applyProtection="1">
      <alignment horizontal="right" vertical="center"/>
      <protection locked="0"/>
    </xf>
    <xf numFmtId="176" fontId="7" fillId="0" borderId="3" xfId="3" applyNumberFormat="1" applyFont="1" applyBorder="1" applyAlignment="1" applyProtection="1">
      <alignment horizontal="right" vertical="center"/>
      <protection locked="0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 applyProtection="1">
      <alignment horizontal="left" vertical="center"/>
      <protection locked="0"/>
    </xf>
    <xf numFmtId="0" fontId="7" fillId="0" borderId="5" xfId="1" applyFont="1" applyBorder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38" fontId="7" fillId="0" borderId="6" xfId="3" applyFont="1" applyFill="1" applyBorder="1" applyAlignment="1">
      <alignment horizontal="right" vertical="center"/>
    </xf>
    <xf numFmtId="38" fontId="7" fillId="0" borderId="8" xfId="3" applyFont="1" applyFill="1" applyBorder="1" applyAlignment="1">
      <alignment horizontal="right" vertical="center"/>
    </xf>
    <xf numFmtId="177" fontId="7" fillId="0" borderId="7" xfId="1" applyNumberFormat="1" applyFont="1" applyBorder="1" applyAlignment="1">
      <alignment horizontal="center" vertical="center"/>
    </xf>
    <xf numFmtId="0" fontId="7" fillId="0" borderId="9" xfId="1" applyFont="1" applyBorder="1" applyAlignment="1" applyProtection="1">
      <alignment horizontal="left" vertical="center"/>
      <protection locked="0"/>
    </xf>
    <xf numFmtId="0" fontId="7" fillId="0" borderId="5" xfId="1" applyFont="1" applyBorder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right" vertical="center" indent="1"/>
      <protection locked="0"/>
    </xf>
    <xf numFmtId="40" fontId="7" fillId="0" borderId="6" xfId="3" applyNumberFormat="1" applyFont="1" applyFill="1" applyBorder="1" applyAlignment="1" applyProtection="1">
      <alignment horizontal="right" vertical="center"/>
      <protection locked="0"/>
    </xf>
    <xf numFmtId="40" fontId="7" fillId="0" borderId="8" xfId="3" applyNumberFormat="1" applyFont="1" applyFill="1" applyBorder="1" applyAlignment="1" applyProtection="1">
      <alignment horizontal="right" vertical="center"/>
      <protection locked="0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 applyProtection="1">
      <alignment horizontal="left" vertical="center"/>
      <protection locked="0"/>
    </xf>
    <xf numFmtId="178" fontId="7" fillId="0" borderId="6" xfId="3" applyNumberFormat="1" applyFont="1" applyBorder="1" applyAlignment="1" applyProtection="1">
      <alignment horizontal="center" vertical="center"/>
      <protection locked="0"/>
    </xf>
    <xf numFmtId="178" fontId="7" fillId="0" borderId="8" xfId="3" applyNumberFormat="1" applyFont="1" applyBorder="1" applyAlignment="1" applyProtection="1">
      <alignment horizontal="center" vertical="center"/>
      <protection locked="0"/>
    </xf>
    <xf numFmtId="178" fontId="7" fillId="0" borderId="7" xfId="3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left" vertical="center"/>
      <protection locked="0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38" fontId="7" fillId="0" borderId="12" xfId="3" applyFont="1" applyFill="1" applyBorder="1" applyAlignment="1" applyProtection="1">
      <alignment horizontal="right" vertical="center"/>
      <protection locked="0"/>
    </xf>
    <xf numFmtId="38" fontId="7" fillId="0" borderId="14" xfId="3" applyFont="1" applyFill="1" applyBorder="1" applyAlignment="1" applyProtection="1">
      <alignment horizontal="right" vertical="center"/>
      <protection locked="0"/>
    </xf>
    <xf numFmtId="178" fontId="7" fillId="0" borderId="13" xfId="1" applyNumberFormat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 applyProtection="1">
      <alignment horizontal="left" vertical="center"/>
      <protection locked="0"/>
    </xf>
    <xf numFmtId="0" fontId="7" fillId="0" borderId="16" xfId="1" applyFont="1" applyBorder="1" applyAlignment="1">
      <alignment horizontal="center" vertical="center"/>
    </xf>
    <xf numFmtId="179" fontId="7" fillId="0" borderId="16" xfId="1" applyNumberFormat="1" applyFont="1" applyBorder="1" applyAlignment="1">
      <alignment horizontal="right" vertical="center"/>
    </xf>
    <xf numFmtId="0" fontId="7" fillId="0" borderId="16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3" fillId="0" borderId="0" xfId="1" applyFont="1" applyAlignment="1">
      <alignment horizontal="right" vertical="top"/>
    </xf>
    <xf numFmtId="0" fontId="14" fillId="0" borderId="0" xfId="1" applyFont="1" applyAlignment="1">
      <alignment horizontal="center"/>
    </xf>
    <xf numFmtId="0" fontId="15" fillId="0" borderId="0" xfId="1" applyFont="1" applyAlignment="1"/>
    <xf numFmtId="0" fontId="14" fillId="0" borderId="17" xfId="1" applyFont="1" applyBorder="1" applyAlignment="1">
      <alignment horizontal="center"/>
    </xf>
    <xf numFmtId="55" fontId="14" fillId="0" borderId="0" xfId="1" applyNumberFormat="1" applyFont="1" applyAlignment="1">
      <alignment horizontal="right"/>
    </xf>
    <xf numFmtId="55" fontId="10" fillId="0" borderId="17" xfId="1" applyNumberFormat="1" applyFont="1" applyBorder="1" applyAlignment="1"/>
    <xf numFmtId="0" fontId="16" fillId="0" borderId="17" xfId="1" quotePrefix="1" applyFont="1" applyBorder="1" applyAlignment="1"/>
    <xf numFmtId="38" fontId="10" fillId="0" borderId="0" xfId="3" applyFont="1" applyFill="1" applyBorder="1" applyAlignment="1">
      <alignment horizontal="right" vertical="center"/>
    </xf>
    <xf numFmtId="0" fontId="15" fillId="2" borderId="18" xfId="1" applyFont="1" applyFill="1" applyBorder="1" applyAlignment="1">
      <alignment horizontal="center" vertical="center" shrinkToFit="1"/>
    </xf>
    <xf numFmtId="0" fontId="10" fillId="2" borderId="18" xfId="1" applyFont="1" applyFill="1" applyBorder="1" applyAlignment="1">
      <alignment horizontal="center" vertical="center" shrinkToFit="1"/>
    </xf>
    <xf numFmtId="0" fontId="10" fillId="2" borderId="19" xfId="1" applyFont="1" applyFill="1" applyBorder="1" applyAlignment="1">
      <alignment horizontal="center" vertical="center" shrinkToFit="1"/>
    </xf>
    <xf numFmtId="0" fontId="10" fillId="2" borderId="20" xfId="1" applyFont="1" applyFill="1" applyBorder="1" applyAlignment="1">
      <alignment horizontal="center" vertical="center" shrinkToFit="1"/>
    </xf>
    <xf numFmtId="0" fontId="10" fillId="2" borderId="21" xfId="1" applyFont="1" applyFill="1" applyBorder="1" applyAlignment="1">
      <alignment horizontal="center" vertical="center" shrinkToFit="1"/>
    </xf>
    <xf numFmtId="0" fontId="10" fillId="2" borderId="22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wrapText="1"/>
    </xf>
    <xf numFmtId="38" fontId="14" fillId="0" borderId="25" xfId="3" applyFont="1" applyFill="1" applyBorder="1" applyAlignment="1">
      <alignment horizontal="right" vertical="center"/>
    </xf>
    <xf numFmtId="38" fontId="14" fillId="0" borderId="25" xfId="3" applyFont="1" applyFill="1" applyBorder="1" applyAlignment="1" applyProtection="1">
      <alignment vertical="center"/>
      <protection locked="0"/>
    </xf>
    <xf numFmtId="0" fontId="16" fillId="0" borderId="26" xfId="1" applyFont="1" applyBorder="1" applyAlignment="1" applyProtection="1">
      <alignment horizontal="left" vertical="center"/>
      <protection locked="0"/>
    </xf>
    <xf numFmtId="180" fontId="19" fillId="0" borderId="27" xfId="5" quotePrefix="1" applyNumberFormat="1" applyFont="1" applyFill="1" applyBorder="1" applyAlignment="1" applyProtection="1">
      <alignment horizontal="center" vertical="center"/>
      <protection locked="0"/>
    </xf>
    <xf numFmtId="38" fontId="14" fillId="0" borderId="25" xfId="3" quotePrefix="1" applyFont="1" applyFill="1" applyBorder="1" applyAlignment="1">
      <alignment vertical="center"/>
    </xf>
    <xf numFmtId="38" fontId="14" fillId="0" borderId="28" xfId="3" quotePrefix="1" applyFont="1" applyFill="1" applyBorder="1" applyAlignment="1">
      <alignment vertical="center"/>
    </xf>
    <xf numFmtId="0" fontId="10" fillId="0" borderId="29" xfId="1" applyFont="1" applyBorder="1" applyAlignment="1">
      <alignment horizontal="center" vertical="center" wrapText="1"/>
    </xf>
    <xf numFmtId="0" fontId="10" fillId="0" borderId="30" xfId="4" applyFont="1" applyBorder="1" applyAlignment="1">
      <alignment horizontal="center" vertical="center" shrinkToFit="1"/>
    </xf>
    <xf numFmtId="181" fontId="14" fillId="0" borderId="31" xfId="1" applyNumberFormat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wrapText="1"/>
    </xf>
    <xf numFmtId="38" fontId="14" fillId="0" borderId="32" xfId="3" applyFont="1" applyFill="1" applyBorder="1" applyAlignment="1">
      <alignment horizontal="right" vertical="center"/>
    </xf>
    <xf numFmtId="38" fontId="14" fillId="0" borderId="32" xfId="3" applyFont="1" applyFill="1" applyBorder="1" applyAlignment="1" applyProtection="1">
      <alignment vertical="center"/>
      <protection locked="0"/>
    </xf>
    <xf numFmtId="0" fontId="16" fillId="0" borderId="33" xfId="1" applyFont="1" applyBorder="1" applyAlignment="1" applyProtection="1">
      <alignment horizontal="left" vertical="center" wrapText="1"/>
      <protection locked="0"/>
    </xf>
    <xf numFmtId="180" fontId="19" fillId="0" borderId="34" xfId="5" quotePrefix="1" applyNumberFormat="1" applyFont="1" applyFill="1" applyBorder="1" applyAlignment="1" applyProtection="1">
      <alignment horizontal="center" vertical="center"/>
      <protection locked="0"/>
    </xf>
    <xf numFmtId="38" fontId="14" fillId="0" borderId="32" xfId="3" quotePrefix="1" applyFont="1" applyFill="1" applyBorder="1" applyAlignment="1">
      <alignment vertical="center"/>
    </xf>
    <xf numFmtId="38" fontId="14" fillId="0" borderId="35" xfId="3" quotePrefix="1" applyFont="1" applyFill="1" applyBorder="1" applyAlignment="1">
      <alignment vertical="center"/>
    </xf>
    <xf numFmtId="0" fontId="14" fillId="0" borderId="31" xfId="1" applyFont="1" applyBorder="1" applyAlignment="1">
      <alignment horizontal="center" vertical="center" shrinkToFit="1"/>
    </xf>
    <xf numFmtId="0" fontId="16" fillId="0" borderId="33" xfId="1" applyFont="1" applyBorder="1" applyAlignment="1" applyProtection="1">
      <alignment vertical="center" wrapText="1"/>
      <protection locked="0"/>
    </xf>
    <xf numFmtId="0" fontId="16" fillId="0" borderId="34" xfId="1" applyFont="1" applyBorder="1" applyAlignment="1" applyProtection="1">
      <alignment vertical="center" wrapText="1"/>
      <protection locked="0"/>
    </xf>
    <xf numFmtId="0" fontId="16" fillId="0" borderId="33" xfId="1" applyFont="1" applyBorder="1" applyAlignment="1" applyProtection="1">
      <alignment vertical="center" wrapText="1" shrinkToFit="1"/>
      <protection locked="0"/>
    </xf>
    <xf numFmtId="0" fontId="16" fillId="0" borderId="34" xfId="1" applyFont="1" applyBorder="1" applyAlignment="1" applyProtection="1">
      <alignment vertical="center" shrinkToFit="1"/>
      <protection locked="0"/>
    </xf>
    <xf numFmtId="38" fontId="14" fillId="0" borderId="31" xfId="6" applyFont="1" applyBorder="1" applyAlignment="1">
      <alignment horizontal="center" vertical="center" shrinkToFit="1"/>
    </xf>
    <xf numFmtId="0" fontId="16" fillId="0" borderId="33" xfId="1" applyFont="1" applyBorder="1" applyAlignment="1" applyProtection="1">
      <alignment horizontal="left" vertical="center"/>
      <protection locked="0"/>
    </xf>
    <xf numFmtId="180" fontId="19" fillId="0" borderId="34" xfId="5" applyNumberFormat="1" applyFont="1" applyFill="1" applyBorder="1" applyAlignment="1" applyProtection="1">
      <alignment horizontal="center" vertical="center"/>
      <protection locked="0"/>
    </xf>
    <xf numFmtId="0" fontId="20" fillId="0" borderId="31" xfId="1" applyFont="1" applyBorder="1" applyAlignment="1">
      <alignment vertical="center" shrinkToFit="1"/>
    </xf>
    <xf numFmtId="0" fontId="10" fillId="0" borderId="36" xfId="1" applyFont="1" applyBorder="1" applyAlignment="1">
      <alignment horizontal="center" vertical="center" wrapText="1"/>
    </xf>
    <xf numFmtId="0" fontId="10" fillId="0" borderId="37" xfId="4" applyFont="1" applyBorder="1" applyAlignment="1">
      <alignment horizontal="center" vertical="center" shrinkToFit="1"/>
    </xf>
    <xf numFmtId="181" fontId="14" fillId="0" borderId="38" xfId="1" applyNumberFormat="1" applyFont="1" applyBorder="1" applyAlignment="1">
      <alignment horizontal="center" vertical="center" shrinkToFit="1"/>
    </xf>
    <xf numFmtId="0" fontId="14" fillId="0" borderId="39" xfId="1" applyFont="1" applyBorder="1" applyAlignment="1">
      <alignment horizontal="center" vertical="center" wrapText="1"/>
    </xf>
    <xf numFmtId="38" fontId="14" fillId="0" borderId="39" xfId="3" applyFont="1" applyFill="1" applyBorder="1" applyAlignment="1">
      <alignment horizontal="right" vertical="center"/>
    </xf>
    <xf numFmtId="38" fontId="14" fillId="0" borderId="39" xfId="3" applyFont="1" applyFill="1" applyBorder="1" applyAlignment="1" applyProtection="1">
      <alignment vertical="center"/>
      <protection locked="0"/>
    </xf>
    <xf numFmtId="0" fontId="16" fillId="0" borderId="40" xfId="1" applyFont="1" applyBorder="1" applyAlignment="1" applyProtection="1">
      <alignment horizontal="left" vertical="center" wrapText="1"/>
      <protection locked="0"/>
    </xf>
    <xf numFmtId="180" fontId="19" fillId="0" borderId="41" xfId="5" applyNumberFormat="1" applyFont="1" applyFill="1" applyBorder="1" applyAlignment="1" applyProtection="1">
      <alignment horizontal="center" vertical="center"/>
      <protection locked="0"/>
    </xf>
    <xf numFmtId="38" fontId="14" fillId="0" borderId="39" xfId="3" quotePrefix="1" applyFont="1" applyFill="1" applyBorder="1" applyAlignment="1">
      <alignment vertical="center"/>
    </xf>
    <xf numFmtId="38" fontId="14" fillId="0" borderId="42" xfId="3" quotePrefix="1" applyFont="1" applyFill="1" applyBorder="1" applyAlignment="1">
      <alignment vertical="center"/>
    </xf>
    <xf numFmtId="0" fontId="10" fillId="0" borderId="43" xfId="1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shrinkToFit="1"/>
    </xf>
    <xf numFmtId="0" fontId="14" fillId="0" borderId="44" xfId="1" applyFont="1" applyBorder="1" applyAlignment="1">
      <alignment horizontal="center" vertical="center" wrapText="1"/>
    </xf>
    <xf numFmtId="38" fontId="14" fillId="0" borderId="44" xfId="3" applyFont="1" applyFill="1" applyBorder="1" applyAlignment="1">
      <alignment horizontal="right" vertical="center"/>
    </xf>
    <xf numFmtId="38" fontId="14" fillId="0" borderId="44" xfId="3" applyFont="1" applyFill="1" applyBorder="1" applyAlignment="1" applyProtection="1">
      <alignment vertical="center"/>
      <protection locked="0"/>
    </xf>
    <xf numFmtId="0" fontId="16" fillId="0" borderId="45" xfId="1" applyFont="1" applyBorder="1" applyAlignment="1" applyProtection="1">
      <alignment horizontal="left" vertical="center" wrapText="1"/>
      <protection locked="0"/>
    </xf>
    <xf numFmtId="180" fontId="19" fillId="0" borderId="46" xfId="5" applyNumberFormat="1" applyFont="1" applyFill="1" applyBorder="1" applyAlignment="1" applyProtection="1">
      <alignment horizontal="center" vertical="center"/>
      <protection locked="0"/>
    </xf>
    <xf numFmtId="38" fontId="14" fillId="0" borderId="44" xfId="3" quotePrefix="1" applyFont="1" applyFill="1" applyBorder="1" applyAlignment="1">
      <alignment vertical="center"/>
    </xf>
    <xf numFmtId="38" fontId="14" fillId="0" borderId="47" xfId="3" quotePrefix="1" applyFont="1" applyFill="1" applyBorder="1" applyAlignment="1">
      <alignment vertical="center"/>
    </xf>
    <xf numFmtId="0" fontId="16" fillId="0" borderId="33" xfId="1" applyFont="1" applyBorder="1" applyAlignment="1" applyProtection="1">
      <alignment horizontal="left" vertical="center" wrapText="1" shrinkToFit="1"/>
      <protection locked="0"/>
    </xf>
    <xf numFmtId="38" fontId="14" fillId="0" borderId="31" xfId="1" applyNumberFormat="1" applyFont="1" applyBorder="1" applyAlignment="1">
      <alignment horizontal="center" vertical="center" shrinkToFit="1"/>
    </xf>
    <xf numFmtId="0" fontId="14" fillId="0" borderId="31" xfId="1" applyFont="1" applyBorder="1" applyAlignment="1">
      <alignment vertical="center" shrinkToFit="1"/>
    </xf>
    <xf numFmtId="0" fontId="10" fillId="0" borderId="0" xfId="1" applyFont="1" applyAlignment="1">
      <alignment horizontal="center" vertical="center"/>
    </xf>
    <xf numFmtId="0" fontId="16" fillId="0" borderId="44" xfId="1" applyFont="1" applyBorder="1" applyAlignment="1" applyProtection="1">
      <alignment vertical="center" wrapText="1"/>
      <protection locked="0"/>
    </xf>
    <xf numFmtId="0" fontId="16" fillId="0" borderId="44" xfId="1" applyFont="1" applyBorder="1" applyProtection="1">
      <alignment vertical="center"/>
      <protection locked="0"/>
    </xf>
    <xf numFmtId="0" fontId="16" fillId="0" borderId="32" xfId="1" applyFont="1" applyBorder="1" applyAlignment="1" applyProtection="1">
      <alignment vertical="center" wrapText="1"/>
      <protection locked="0"/>
    </xf>
    <xf numFmtId="0" fontId="16" fillId="0" borderId="32" xfId="1" applyFont="1" applyBorder="1" applyProtection="1">
      <alignment vertical="center"/>
      <protection locked="0"/>
    </xf>
    <xf numFmtId="0" fontId="14" fillId="0" borderId="48" xfId="1" applyFont="1" applyBorder="1" applyAlignment="1">
      <alignment horizontal="center" vertical="center" wrapText="1"/>
    </xf>
    <xf numFmtId="38" fontId="14" fillId="0" borderId="48" xfId="3" applyFont="1" applyFill="1" applyBorder="1" applyAlignment="1">
      <alignment horizontal="right" vertical="center"/>
    </xf>
    <xf numFmtId="38" fontId="14" fillId="0" borderId="48" xfId="3" applyFont="1" applyFill="1" applyBorder="1" applyAlignment="1" applyProtection="1">
      <alignment vertical="center"/>
      <protection locked="0"/>
    </xf>
    <xf numFmtId="38" fontId="14" fillId="0" borderId="48" xfId="3" quotePrefix="1" applyFont="1" applyFill="1" applyBorder="1" applyAlignment="1">
      <alignment vertical="center"/>
    </xf>
    <xf numFmtId="38" fontId="14" fillId="0" borderId="49" xfId="3" quotePrefix="1" applyFont="1" applyFill="1" applyBorder="1" applyAlignment="1">
      <alignment vertical="center"/>
    </xf>
    <xf numFmtId="0" fontId="16" fillId="0" borderId="50" xfId="1" applyFont="1" applyBorder="1" applyAlignment="1" applyProtection="1">
      <alignment vertical="center" wrapText="1"/>
      <protection locked="0"/>
    </xf>
    <xf numFmtId="0" fontId="16" fillId="0" borderId="50" xfId="1" applyFont="1" applyBorder="1" applyProtection="1">
      <alignment vertical="center"/>
      <protection locked="0"/>
    </xf>
    <xf numFmtId="0" fontId="10" fillId="0" borderId="51" xfId="1" applyFont="1" applyBorder="1" applyAlignment="1">
      <alignment horizontal="center" vertical="center"/>
    </xf>
    <xf numFmtId="0" fontId="14" fillId="0" borderId="52" xfId="7" applyFont="1" applyBorder="1" applyAlignment="1">
      <alignment horizontal="center" vertical="center"/>
    </xf>
    <xf numFmtId="0" fontId="14" fillId="0" borderId="53" xfId="7" applyFont="1" applyBorder="1" applyAlignment="1">
      <alignment horizontal="center" vertical="center"/>
    </xf>
    <xf numFmtId="0" fontId="14" fillId="0" borderId="54" xfId="7" applyFont="1" applyBorder="1" applyAlignment="1">
      <alignment horizontal="center" vertical="center"/>
    </xf>
    <xf numFmtId="38" fontId="14" fillId="0" borderId="53" xfId="3" applyFont="1" applyFill="1" applyBorder="1" applyAlignment="1">
      <alignment horizontal="right" vertical="center"/>
    </xf>
    <xf numFmtId="38" fontId="14" fillId="0" borderId="53" xfId="3" applyFont="1" applyFill="1" applyBorder="1" applyAlignment="1">
      <alignment horizontal="right" vertical="center" shrinkToFit="1"/>
    </xf>
    <xf numFmtId="0" fontId="14" fillId="0" borderId="55" xfId="1" applyFont="1" applyBorder="1" applyAlignment="1" applyProtection="1">
      <alignment horizontal="center" vertical="center" shrinkToFit="1"/>
      <protection locked="0"/>
    </xf>
    <xf numFmtId="180" fontId="15" fillId="0" borderId="54" xfId="1" applyNumberFormat="1" applyFont="1" applyBorder="1" applyAlignment="1" applyProtection="1">
      <alignment horizontal="center" vertical="center" shrinkToFit="1"/>
      <protection locked="0"/>
    </xf>
    <xf numFmtId="38" fontId="14" fillId="0" borderId="55" xfId="3" applyFont="1" applyFill="1" applyBorder="1" applyAlignment="1">
      <alignment vertical="center" shrinkToFit="1"/>
    </xf>
    <xf numFmtId="38" fontId="14" fillId="0" borderId="56" xfId="3" applyFont="1" applyFill="1" applyBorder="1" applyAlignment="1">
      <alignment vertical="center" shrinkToFit="1"/>
    </xf>
    <xf numFmtId="0" fontId="14" fillId="0" borderId="0" xfId="7" applyFont="1" applyAlignment="1">
      <alignment horizontal="center"/>
    </xf>
    <xf numFmtId="38" fontId="10" fillId="0" borderId="0" xfId="3" applyFont="1" applyFill="1" applyBorder="1" applyAlignment="1"/>
    <xf numFmtId="38" fontId="10" fillId="0" borderId="0" xfId="3" applyFont="1" applyFill="1" applyBorder="1" applyAlignment="1">
      <alignment horizontal="right" shrinkToFit="1"/>
    </xf>
    <xf numFmtId="0" fontId="14" fillId="0" borderId="0" xfId="1" applyFont="1" applyAlignment="1">
      <alignment horizontal="center" shrinkToFit="1"/>
    </xf>
    <xf numFmtId="180" fontId="15" fillId="0" borderId="0" xfId="1" applyNumberFormat="1" applyFont="1" applyAlignment="1">
      <alignment horizontal="center" shrinkToFit="1"/>
    </xf>
    <xf numFmtId="38" fontId="15" fillId="0" borderId="0" xfId="3" applyFont="1" applyFill="1" applyBorder="1" applyAlignment="1">
      <alignment shrinkToFit="1"/>
    </xf>
    <xf numFmtId="0" fontId="21" fillId="0" borderId="0" xfId="7" applyFont="1" applyAlignment="1">
      <alignment horizontal="left"/>
    </xf>
    <xf numFmtId="0" fontId="10" fillId="0" borderId="0" xfId="7" applyFont="1" applyAlignment="1">
      <alignment vertical="center"/>
    </xf>
    <xf numFmtId="0" fontId="14" fillId="0" borderId="0" xfId="7" applyFont="1" applyAlignment="1">
      <alignment horizontal="center" vertical="center"/>
    </xf>
    <xf numFmtId="38" fontId="14" fillId="0" borderId="0" xfId="3" applyFont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22" fillId="0" borderId="0" xfId="1" applyFont="1" applyAlignment="1">
      <alignment horizontal="center" vertical="center"/>
    </xf>
    <xf numFmtId="0" fontId="10" fillId="0" borderId="0" xfId="1" applyFont="1" applyAlignment="1">
      <alignment horizontal="left"/>
    </xf>
    <xf numFmtId="38" fontId="14" fillId="0" borderId="0" xfId="5" applyFont="1" applyFill="1" applyBorder="1" applyAlignment="1">
      <alignment horizontal="center"/>
    </xf>
    <xf numFmtId="179" fontId="14" fillId="0" borderId="0" xfId="3" applyNumberFormat="1" applyFont="1" applyFill="1" applyBorder="1" applyAlignment="1">
      <alignment horizontal="right" shrinkToFit="1"/>
    </xf>
    <xf numFmtId="0" fontId="10" fillId="0" borderId="0" xfId="1" applyFont="1" applyAlignment="1">
      <alignment horizontal="left" shrinkToFit="1"/>
    </xf>
    <xf numFmtId="179" fontId="14" fillId="0" borderId="0" xfId="3" applyNumberFormat="1" applyFont="1" applyBorder="1" applyAlignment="1">
      <alignment horizontal="right"/>
    </xf>
    <xf numFmtId="0" fontId="23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/>
    </xf>
    <xf numFmtId="0" fontId="10" fillId="0" borderId="0" xfId="1" applyFont="1" applyAlignment="1"/>
    <xf numFmtId="0" fontId="23" fillId="0" borderId="0" xfId="1" applyFont="1" applyAlignment="1"/>
    <xf numFmtId="0" fontId="10" fillId="0" borderId="0" xfId="1" applyFont="1" applyAlignment="1">
      <alignment horizontal="right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/>
    </xf>
  </cellXfs>
  <cellStyles count="8">
    <cellStyle name="桁区切り 2 2" xfId="5" xr:uid="{C6BE1E78-BB63-4552-9D0C-DE0D19D020FB}"/>
    <cellStyle name="桁区切り 2 4" xfId="3" xr:uid="{855BCB7F-38AB-4805-886D-7212663875D8}"/>
    <cellStyle name="桁区切り 40 3" xfId="6" xr:uid="{03759750-BF1A-4D07-9E54-63EBD31EC236}"/>
    <cellStyle name="標準" xfId="0" builtinId="0"/>
    <cellStyle name="標準 15" xfId="4" xr:uid="{CB548E07-B68D-4B11-992C-25B3E6684260}"/>
    <cellStyle name="標準 2 2" xfId="7" xr:uid="{E7EE8CDD-EB8B-49D2-A145-3C8CCE044635}"/>
    <cellStyle name="標準 2 3" xfId="1" xr:uid="{0C44B634-1EE8-4346-9167-F4A8D234CC56}"/>
    <cellStyle name="標準 28 4 3" xfId="2" xr:uid="{D7493C26-8C77-430F-9FCF-9DBCB60F0A45}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649B2AB-FE77-44E4-AE1A-E9EE1595E812}"/>
            </a:ext>
          </a:extLst>
        </xdr:cNvPr>
        <xdr:cNvCxnSpPr/>
      </xdr:nvCxnSpPr>
      <xdr:spPr>
        <a:xfrm>
          <a:off x="8910917" y="1143000"/>
          <a:ext cx="364303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4B20797-C592-4F1C-884E-3423236124A0}"/>
            </a:ext>
          </a:extLst>
        </xdr:cNvPr>
        <xdr:cNvCxnSpPr/>
      </xdr:nvCxnSpPr>
      <xdr:spPr>
        <a:xfrm>
          <a:off x="8919082" y="1905000"/>
          <a:ext cx="363486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1BDF519-4135-48A9-9C66-2A55EE380BC9}"/>
            </a:ext>
          </a:extLst>
        </xdr:cNvPr>
        <xdr:cNvCxnSpPr/>
      </xdr:nvCxnSpPr>
      <xdr:spPr>
        <a:xfrm>
          <a:off x="8908197" y="2288721"/>
          <a:ext cx="364575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ECDD214E-FC3C-48D7-809C-570890AD194D}"/>
            </a:ext>
          </a:extLst>
        </xdr:cNvPr>
        <xdr:cNvCxnSpPr/>
      </xdr:nvCxnSpPr>
      <xdr:spPr>
        <a:xfrm>
          <a:off x="8897312" y="2672442"/>
          <a:ext cx="36582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4.&#38745;&#23713;__&#12522;&#12499;&#12531;&#12464;&#25240;&#36796;&#37096;&#25968;&#34920;&#20860;&#30003;&#36796;&#26360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静岡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D7A6-267E-452B-99E4-8243307E0445}">
  <sheetPr>
    <pageSetUpPr fitToPage="1"/>
  </sheetPr>
  <dimension ref="A1:K66"/>
  <sheetViews>
    <sheetView tabSelected="1" view="pageBreakPreview" topLeftCell="A4" zoomScale="70" zoomScaleNormal="70" zoomScaleSheetLayoutView="70" workbookViewId="0">
      <selection activeCell="T37" sqref="T37"/>
    </sheetView>
  </sheetViews>
  <sheetFormatPr defaultColWidth="9" defaultRowHeight="13.5" x14ac:dyDescent="0.15"/>
  <cols>
    <col min="1" max="1" width="4.125" style="153" customWidth="1"/>
    <col min="2" max="2" width="3.5" style="153" customWidth="1"/>
    <col min="3" max="3" width="11.5" style="153" customWidth="1"/>
    <col min="4" max="4" width="5" style="153" customWidth="1"/>
    <col min="5" max="5" width="8.375" style="153" bestFit="1" customWidth="1"/>
    <col min="6" max="7" width="11.5" style="153" customWidth="1"/>
    <col min="8" max="8" width="60.75" style="153" customWidth="1"/>
    <col min="9" max="9" width="25.5" style="153" customWidth="1"/>
    <col min="10" max="11" width="11.5" style="153" customWidth="1"/>
    <col min="12" max="16384" width="9" style="153"/>
  </cols>
  <sheetData>
    <row r="1" spans="1:11" s="6" customFormat="1" ht="30" customHeight="1" x14ac:dyDescent="0.3">
      <c r="A1" s="1"/>
      <c r="B1" s="2" t="s">
        <v>0</v>
      </c>
      <c r="C1" s="1"/>
      <c r="D1" s="1"/>
      <c r="E1" s="1"/>
      <c r="F1" s="1"/>
      <c r="G1" s="1"/>
      <c r="H1" s="3"/>
      <c r="I1" s="4"/>
      <c r="J1" s="4"/>
      <c r="K1" s="5">
        <v>516</v>
      </c>
    </row>
    <row r="2" spans="1:11" s="7" customFormat="1" ht="30" customHeight="1" x14ac:dyDescent="0.25">
      <c r="B2" s="8" t="s">
        <v>1</v>
      </c>
      <c r="C2" s="9"/>
      <c r="D2" s="10"/>
      <c r="E2" s="11"/>
      <c r="F2" s="11"/>
      <c r="G2" s="12" t="s">
        <v>2</v>
      </c>
      <c r="H2" s="13" t="s">
        <v>3</v>
      </c>
      <c r="I2" s="14" t="s">
        <v>4</v>
      </c>
      <c r="J2" s="15"/>
      <c r="K2" s="15"/>
    </row>
    <row r="3" spans="1:11" s="7" customFormat="1" ht="30" customHeight="1" x14ac:dyDescent="0.25">
      <c r="B3" s="16" t="s">
        <v>5</v>
      </c>
      <c r="C3" s="17"/>
      <c r="D3" s="18">
        <f>G39</f>
        <v>0</v>
      </c>
      <c r="E3" s="19"/>
      <c r="F3" s="19"/>
      <c r="G3" s="20" t="s">
        <v>6</v>
      </c>
      <c r="H3" s="21"/>
      <c r="I3" s="22"/>
      <c r="J3" s="15"/>
      <c r="K3" s="23" t="s">
        <v>7</v>
      </c>
    </row>
    <row r="4" spans="1:11" s="7" customFormat="1" ht="30" customHeight="1" x14ac:dyDescent="0.25">
      <c r="B4" s="16" t="s">
        <v>8</v>
      </c>
      <c r="C4" s="17"/>
      <c r="D4" s="24">
        <v>5</v>
      </c>
      <c r="E4" s="25"/>
      <c r="F4" s="25"/>
      <c r="G4" s="26" t="s">
        <v>9</v>
      </c>
      <c r="H4" s="27" t="s">
        <v>10</v>
      </c>
      <c r="I4" s="14" t="s">
        <v>11</v>
      </c>
      <c r="J4" s="15"/>
      <c r="K4" s="15"/>
    </row>
    <row r="5" spans="1:11" s="7" customFormat="1" ht="30" customHeight="1" x14ac:dyDescent="0.25">
      <c r="B5" s="16" t="s">
        <v>12</v>
      </c>
      <c r="C5" s="17"/>
      <c r="D5" s="18">
        <f>ROUND(D3*D4,0)</f>
        <v>0</v>
      </c>
      <c r="E5" s="19"/>
      <c r="F5" s="19"/>
      <c r="G5" s="26" t="s">
        <v>9</v>
      </c>
      <c r="H5" s="21"/>
      <c r="I5" s="22"/>
      <c r="J5" s="15"/>
      <c r="K5" s="15"/>
    </row>
    <row r="6" spans="1:11" s="7" customFormat="1" ht="30" customHeight="1" x14ac:dyDescent="0.25">
      <c r="B6" s="16" t="s">
        <v>13</v>
      </c>
      <c r="C6" s="17"/>
      <c r="D6" s="28"/>
      <c r="E6" s="29"/>
      <c r="F6" s="29"/>
      <c r="G6" s="30"/>
      <c r="H6" s="31"/>
      <c r="I6" s="14" t="s">
        <v>14</v>
      </c>
      <c r="J6" s="15"/>
      <c r="K6" s="23" t="s">
        <v>7</v>
      </c>
    </row>
    <row r="7" spans="1:11" s="7" customFormat="1" ht="30" customHeight="1" x14ac:dyDescent="0.25">
      <c r="B7" s="32" t="s">
        <v>15</v>
      </c>
      <c r="C7" s="33"/>
      <c r="D7" s="34"/>
      <c r="E7" s="35"/>
      <c r="F7" s="35"/>
      <c r="G7" s="36" t="s">
        <v>6</v>
      </c>
      <c r="H7" s="37"/>
      <c r="I7" s="14" t="s">
        <v>16</v>
      </c>
      <c r="J7" s="15"/>
      <c r="K7" s="15"/>
    </row>
    <row r="8" spans="1:11" s="7" customFormat="1" ht="30" customHeight="1" x14ac:dyDescent="0.25">
      <c r="B8" s="38" t="s">
        <v>17</v>
      </c>
      <c r="C8" s="38"/>
      <c r="D8" s="39"/>
      <c r="E8" s="39"/>
      <c r="F8" s="39"/>
      <c r="G8" s="40"/>
      <c r="H8" s="41"/>
      <c r="I8" s="41"/>
      <c r="J8" s="42"/>
      <c r="K8" s="43" t="s">
        <v>18</v>
      </c>
    </row>
    <row r="9" spans="1:11" s="44" customFormat="1" ht="24" customHeight="1" x14ac:dyDescent="0.25">
      <c r="B9" s="45"/>
      <c r="C9" s="46"/>
      <c r="H9" s="47"/>
      <c r="I9" s="48"/>
      <c r="J9" s="49"/>
      <c r="K9" s="50" t="s">
        <v>19</v>
      </c>
    </row>
    <row r="10" spans="1:11" s="57" customFormat="1" ht="19.5" customHeight="1" x14ac:dyDescent="0.4">
      <c r="A10" s="51" t="s">
        <v>20</v>
      </c>
      <c r="B10" s="52" t="s">
        <v>21</v>
      </c>
      <c r="C10" s="53" t="s">
        <v>22</v>
      </c>
      <c r="D10" s="53" t="s">
        <v>23</v>
      </c>
      <c r="E10" s="53" t="s">
        <v>20</v>
      </c>
      <c r="F10" s="53" t="s">
        <v>24</v>
      </c>
      <c r="G10" s="53" t="s">
        <v>25</v>
      </c>
      <c r="H10" s="54" t="s">
        <v>26</v>
      </c>
      <c r="I10" s="55"/>
      <c r="J10" s="53" t="s">
        <v>27</v>
      </c>
      <c r="K10" s="56" t="s">
        <v>28</v>
      </c>
    </row>
    <row r="11" spans="1:11" s="7" customFormat="1" ht="16.5" x14ac:dyDescent="0.25">
      <c r="A11" s="58">
        <v>1</v>
      </c>
      <c r="B11" s="59" t="s">
        <v>29</v>
      </c>
      <c r="C11" s="60" t="s">
        <v>30</v>
      </c>
      <c r="D11" s="61">
        <v>1</v>
      </c>
      <c r="E11" s="61"/>
      <c r="F11" s="62">
        <v>4140</v>
      </c>
      <c r="G11" s="63"/>
      <c r="H11" s="64" t="s">
        <v>31</v>
      </c>
      <c r="I11" s="65"/>
      <c r="J11" s="66"/>
      <c r="K11" s="67"/>
    </row>
    <row r="12" spans="1:11" s="7" customFormat="1" ht="47.25" x14ac:dyDescent="0.25">
      <c r="A12" s="68">
        <v>2</v>
      </c>
      <c r="B12" s="69"/>
      <c r="C12" s="70">
        <f>SUM(F11:F22)</f>
        <v>53590</v>
      </c>
      <c r="D12" s="71">
        <v>2</v>
      </c>
      <c r="E12" s="71"/>
      <c r="F12" s="72">
        <v>5030</v>
      </c>
      <c r="G12" s="73"/>
      <c r="H12" s="74" t="s">
        <v>32</v>
      </c>
      <c r="I12" s="75"/>
      <c r="J12" s="76"/>
      <c r="K12" s="77"/>
    </row>
    <row r="13" spans="1:11" s="7" customFormat="1" ht="63" x14ac:dyDescent="0.25">
      <c r="A13" s="68">
        <v>3</v>
      </c>
      <c r="B13" s="69"/>
      <c r="C13" s="78"/>
      <c r="D13" s="71">
        <v>3</v>
      </c>
      <c r="E13" s="71"/>
      <c r="F13" s="72">
        <v>5380</v>
      </c>
      <c r="G13" s="73"/>
      <c r="H13" s="79" t="s">
        <v>33</v>
      </c>
      <c r="I13" s="80"/>
      <c r="J13" s="76"/>
      <c r="K13" s="77"/>
    </row>
    <row r="14" spans="1:11" s="7" customFormat="1" ht="94.5" x14ac:dyDescent="0.25">
      <c r="A14" s="68">
        <v>4</v>
      </c>
      <c r="B14" s="69"/>
      <c r="C14" s="70"/>
      <c r="D14" s="71">
        <v>4</v>
      </c>
      <c r="E14" s="71"/>
      <c r="F14" s="72">
        <v>3860</v>
      </c>
      <c r="G14" s="73"/>
      <c r="H14" s="81" t="s">
        <v>34</v>
      </c>
      <c r="I14" s="82"/>
      <c r="J14" s="76"/>
      <c r="K14" s="77"/>
    </row>
    <row r="15" spans="1:11" s="7" customFormat="1" ht="94.5" x14ac:dyDescent="0.25">
      <c r="A15" s="68">
        <v>5</v>
      </c>
      <c r="B15" s="69"/>
      <c r="C15" s="83"/>
      <c r="D15" s="71">
        <v>5</v>
      </c>
      <c r="E15" s="71"/>
      <c r="F15" s="72">
        <v>4580</v>
      </c>
      <c r="G15" s="73"/>
      <c r="H15" s="79" t="s">
        <v>35</v>
      </c>
      <c r="I15" s="80"/>
      <c r="J15" s="76"/>
      <c r="K15" s="77"/>
    </row>
    <row r="16" spans="1:11" s="7" customFormat="1" ht="47.25" x14ac:dyDescent="0.25">
      <c r="A16" s="68">
        <v>6</v>
      </c>
      <c r="B16" s="69"/>
      <c r="C16" s="78"/>
      <c r="D16" s="71">
        <v>6</v>
      </c>
      <c r="E16" s="71"/>
      <c r="F16" s="72">
        <v>3560</v>
      </c>
      <c r="G16" s="73"/>
      <c r="H16" s="79" t="s">
        <v>36</v>
      </c>
      <c r="I16" s="80"/>
      <c r="J16" s="76"/>
      <c r="K16" s="77"/>
    </row>
    <row r="17" spans="1:11" s="7" customFormat="1" ht="47.25" x14ac:dyDescent="0.25">
      <c r="A17" s="68">
        <v>7</v>
      </c>
      <c r="B17" s="69"/>
      <c r="C17" s="78"/>
      <c r="D17" s="71">
        <v>7</v>
      </c>
      <c r="E17" s="71"/>
      <c r="F17" s="72">
        <v>3130</v>
      </c>
      <c r="G17" s="73"/>
      <c r="H17" s="74" t="s">
        <v>37</v>
      </c>
      <c r="I17" s="75"/>
      <c r="J17" s="76"/>
      <c r="K17" s="77"/>
    </row>
    <row r="18" spans="1:11" s="7" customFormat="1" ht="31.5" x14ac:dyDescent="0.25">
      <c r="A18" s="68">
        <v>8</v>
      </c>
      <c r="B18" s="69"/>
      <c r="C18" s="78"/>
      <c r="D18" s="71">
        <v>8</v>
      </c>
      <c r="E18" s="71"/>
      <c r="F18" s="72">
        <v>4550</v>
      </c>
      <c r="G18" s="73"/>
      <c r="H18" s="79" t="s">
        <v>38</v>
      </c>
      <c r="I18" s="80"/>
      <c r="J18" s="76"/>
      <c r="K18" s="77"/>
    </row>
    <row r="19" spans="1:11" s="7" customFormat="1" ht="16.5" x14ac:dyDescent="0.25">
      <c r="A19" s="68">
        <v>9</v>
      </c>
      <c r="B19" s="69"/>
      <c r="C19" s="70"/>
      <c r="D19" s="71">
        <v>9</v>
      </c>
      <c r="E19" s="71"/>
      <c r="F19" s="72">
        <v>5610</v>
      </c>
      <c r="G19" s="73"/>
      <c r="H19" s="84" t="s">
        <v>39</v>
      </c>
      <c r="I19" s="85"/>
      <c r="J19" s="76"/>
      <c r="K19" s="77"/>
    </row>
    <row r="20" spans="1:11" s="7" customFormat="1" ht="16.5" x14ac:dyDescent="0.25">
      <c r="A20" s="68">
        <v>10</v>
      </c>
      <c r="B20" s="69"/>
      <c r="C20" s="70"/>
      <c r="D20" s="71">
        <v>10</v>
      </c>
      <c r="E20" s="71"/>
      <c r="F20" s="72">
        <v>3650</v>
      </c>
      <c r="G20" s="73"/>
      <c r="H20" s="84" t="s">
        <v>40</v>
      </c>
      <c r="I20" s="85"/>
      <c r="J20" s="76"/>
      <c r="K20" s="77"/>
    </row>
    <row r="21" spans="1:11" s="7" customFormat="1" ht="47.25" x14ac:dyDescent="0.25">
      <c r="A21" s="68">
        <v>11</v>
      </c>
      <c r="B21" s="69"/>
      <c r="C21" s="86"/>
      <c r="D21" s="71">
        <v>11</v>
      </c>
      <c r="E21" s="71"/>
      <c r="F21" s="72">
        <v>6820</v>
      </c>
      <c r="G21" s="73"/>
      <c r="H21" s="74" t="s">
        <v>41</v>
      </c>
      <c r="I21" s="85"/>
      <c r="J21" s="76"/>
      <c r="K21" s="77"/>
    </row>
    <row r="22" spans="1:11" s="7" customFormat="1" ht="31.5" x14ac:dyDescent="0.25">
      <c r="A22" s="87">
        <v>16</v>
      </c>
      <c r="B22" s="88"/>
      <c r="C22" s="89"/>
      <c r="D22" s="90">
        <v>12</v>
      </c>
      <c r="E22" s="90"/>
      <c r="F22" s="91">
        <v>3280</v>
      </c>
      <c r="G22" s="92"/>
      <c r="H22" s="93" t="s">
        <v>42</v>
      </c>
      <c r="I22" s="94"/>
      <c r="J22" s="95"/>
      <c r="K22" s="96"/>
    </row>
    <row r="23" spans="1:11" s="7" customFormat="1" ht="19.5" customHeight="1" x14ac:dyDescent="0.25">
      <c r="A23" s="97">
        <v>17</v>
      </c>
      <c r="B23" s="59" t="s">
        <v>43</v>
      </c>
      <c r="C23" s="98" t="s">
        <v>44</v>
      </c>
      <c r="D23" s="99">
        <v>1</v>
      </c>
      <c r="E23" s="99"/>
      <c r="F23" s="100">
        <v>3020</v>
      </c>
      <c r="G23" s="101"/>
      <c r="H23" s="102" t="s">
        <v>45</v>
      </c>
      <c r="I23" s="103"/>
      <c r="J23" s="104"/>
      <c r="K23" s="105"/>
    </row>
    <row r="24" spans="1:11" s="7" customFormat="1" ht="19.5" customHeight="1" x14ac:dyDescent="0.25">
      <c r="A24" s="68">
        <v>18</v>
      </c>
      <c r="B24" s="69"/>
      <c r="C24" s="70">
        <f>SUM(F23:F33)</f>
        <v>48880</v>
      </c>
      <c r="D24" s="71">
        <v>2</v>
      </c>
      <c r="E24" s="71"/>
      <c r="F24" s="72">
        <v>3610</v>
      </c>
      <c r="G24" s="73"/>
      <c r="H24" s="74" t="s">
        <v>46</v>
      </c>
      <c r="I24" s="85"/>
      <c r="J24" s="76"/>
      <c r="K24" s="77"/>
    </row>
    <row r="25" spans="1:11" s="7" customFormat="1" ht="19.5" customHeight="1" x14ac:dyDescent="0.25">
      <c r="A25" s="68">
        <v>19</v>
      </c>
      <c r="B25" s="69"/>
      <c r="C25" s="78"/>
      <c r="D25" s="71">
        <v>3</v>
      </c>
      <c r="E25" s="71"/>
      <c r="F25" s="72">
        <v>3830</v>
      </c>
      <c r="G25" s="73"/>
      <c r="H25" s="106" t="s">
        <v>47</v>
      </c>
      <c r="I25" s="85"/>
      <c r="J25" s="76"/>
      <c r="K25" s="77"/>
    </row>
    <row r="26" spans="1:11" s="7" customFormat="1" ht="19.5" customHeight="1" x14ac:dyDescent="0.25">
      <c r="A26" s="68">
        <v>20</v>
      </c>
      <c r="B26" s="69"/>
      <c r="C26" s="70"/>
      <c r="D26" s="71">
        <v>4</v>
      </c>
      <c r="E26" s="71"/>
      <c r="F26" s="72">
        <v>3500</v>
      </c>
      <c r="G26" s="73"/>
      <c r="H26" s="106" t="s">
        <v>48</v>
      </c>
      <c r="I26" s="85"/>
      <c r="J26" s="76"/>
      <c r="K26" s="77"/>
    </row>
    <row r="27" spans="1:11" s="7" customFormat="1" ht="19.5" customHeight="1" x14ac:dyDescent="0.25">
      <c r="A27" s="68">
        <v>21</v>
      </c>
      <c r="B27" s="69"/>
      <c r="C27" s="78"/>
      <c r="D27" s="71">
        <v>5</v>
      </c>
      <c r="E27" s="71"/>
      <c r="F27" s="72">
        <v>4340</v>
      </c>
      <c r="G27" s="73"/>
      <c r="H27" s="74" t="s">
        <v>49</v>
      </c>
      <c r="I27" s="85"/>
      <c r="J27" s="76"/>
      <c r="K27" s="77"/>
    </row>
    <row r="28" spans="1:11" s="7" customFormat="1" ht="19.5" customHeight="1" x14ac:dyDescent="0.25">
      <c r="A28" s="68">
        <v>22</v>
      </c>
      <c r="B28" s="69"/>
      <c r="C28" s="107"/>
      <c r="D28" s="71">
        <v>6</v>
      </c>
      <c r="E28" s="71"/>
      <c r="F28" s="72">
        <v>5160</v>
      </c>
      <c r="G28" s="73"/>
      <c r="H28" s="74" t="s">
        <v>50</v>
      </c>
      <c r="I28" s="85"/>
      <c r="J28" s="76"/>
      <c r="K28" s="77"/>
    </row>
    <row r="29" spans="1:11" s="7" customFormat="1" ht="19.5" customHeight="1" x14ac:dyDescent="0.25">
      <c r="A29" s="68">
        <v>23</v>
      </c>
      <c r="B29" s="69"/>
      <c r="C29" s="70"/>
      <c r="D29" s="71">
        <v>7</v>
      </c>
      <c r="E29" s="71"/>
      <c r="F29" s="72">
        <v>2830</v>
      </c>
      <c r="G29" s="73"/>
      <c r="H29" s="74" t="s">
        <v>51</v>
      </c>
      <c r="I29" s="85"/>
      <c r="J29" s="76"/>
      <c r="K29" s="77"/>
    </row>
    <row r="30" spans="1:11" s="109" customFormat="1" ht="19.5" customHeight="1" x14ac:dyDescent="0.4">
      <c r="A30" s="68">
        <v>24</v>
      </c>
      <c r="B30" s="69"/>
      <c r="C30" s="108"/>
      <c r="D30" s="71">
        <v>8</v>
      </c>
      <c r="E30" s="71"/>
      <c r="F30" s="72">
        <v>5510</v>
      </c>
      <c r="G30" s="73"/>
      <c r="H30" s="74" t="s">
        <v>52</v>
      </c>
      <c r="I30" s="85"/>
      <c r="J30" s="76"/>
      <c r="K30" s="77"/>
    </row>
    <row r="31" spans="1:11" s="109" customFormat="1" ht="19.5" customHeight="1" x14ac:dyDescent="0.4">
      <c r="A31" s="68">
        <v>25</v>
      </c>
      <c r="B31" s="69"/>
      <c r="C31" s="108"/>
      <c r="D31" s="71">
        <v>9</v>
      </c>
      <c r="E31" s="71"/>
      <c r="F31" s="72">
        <v>4200</v>
      </c>
      <c r="G31" s="73"/>
      <c r="H31" s="74" t="s">
        <v>53</v>
      </c>
      <c r="I31" s="85"/>
      <c r="J31" s="76"/>
      <c r="K31" s="77"/>
    </row>
    <row r="32" spans="1:11" s="109" customFormat="1" ht="19.5" customHeight="1" x14ac:dyDescent="0.4">
      <c r="A32" s="68">
        <v>26</v>
      </c>
      <c r="B32" s="69"/>
      <c r="C32" s="78"/>
      <c r="D32" s="71">
        <v>10</v>
      </c>
      <c r="E32" s="71"/>
      <c r="F32" s="72">
        <v>7870</v>
      </c>
      <c r="G32" s="73"/>
      <c r="H32" s="74" t="s">
        <v>54</v>
      </c>
      <c r="I32" s="85"/>
      <c r="J32" s="76"/>
      <c r="K32" s="77"/>
    </row>
    <row r="33" spans="1:11" s="109" customFormat="1" ht="19.5" customHeight="1" x14ac:dyDescent="0.4">
      <c r="A33" s="68">
        <v>27</v>
      </c>
      <c r="B33" s="69"/>
      <c r="C33" s="70"/>
      <c r="D33" s="71">
        <v>11</v>
      </c>
      <c r="E33" s="71"/>
      <c r="F33" s="72">
        <v>5010</v>
      </c>
      <c r="G33" s="73"/>
      <c r="H33" s="81" t="s">
        <v>55</v>
      </c>
      <c r="I33" s="82"/>
      <c r="J33" s="76"/>
      <c r="K33" s="77"/>
    </row>
    <row r="34" spans="1:11" s="109" customFormat="1" ht="78.75" x14ac:dyDescent="0.4">
      <c r="A34" s="97">
        <v>31</v>
      </c>
      <c r="B34" s="59" t="s">
        <v>56</v>
      </c>
      <c r="C34" s="98" t="s">
        <v>57</v>
      </c>
      <c r="D34" s="99">
        <v>1</v>
      </c>
      <c r="E34" s="99"/>
      <c r="F34" s="100">
        <v>4210</v>
      </c>
      <c r="G34" s="101"/>
      <c r="H34" s="110" t="s">
        <v>58</v>
      </c>
      <c r="I34" s="111"/>
      <c r="J34" s="104"/>
      <c r="K34" s="105"/>
    </row>
    <row r="35" spans="1:11" s="109" customFormat="1" ht="78.75" x14ac:dyDescent="0.4">
      <c r="A35" s="68">
        <v>32</v>
      </c>
      <c r="B35" s="69"/>
      <c r="C35" s="70">
        <f>SUM(F34:F38)</f>
        <v>17530</v>
      </c>
      <c r="D35" s="71">
        <v>2</v>
      </c>
      <c r="E35" s="71"/>
      <c r="F35" s="72">
        <v>5450</v>
      </c>
      <c r="G35" s="73"/>
      <c r="H35" s="112" t="s">
        <v>59</v>
      </c>
      <c r="I35" s="113"/>
      <c r="J35" s="76"/>
      <c r="K35" s="77"/>
    </row>
    <row r="36" spans="1:11" s="109" customFormat="1" ht="31.5" x14ac:dyDescent="0.4">
      <c r="A36" s="68">
        <v>33</v>
      </c>
      <c r="B36" s="69"/>
      <c r="C36" s="78"/>
      <c r="D36" s="71">
        <v>3</v>
      </c>
      <c r="E36" s="71"/>
      <c r="F36" s="72">
        <v>2800</v>
      </c>
      <c r="G36" s="73"/>
      <c r="H36" s="112" t="s">
        <v>60</v>
      </c>
      <c r="I36" s="113"/>
      <c r="J36" s="76"/>
      <c r="K36" s="77"/>
    </row>
    <row r="37" spans="1:11" s="109" customFormat="1" ht="31.5" x14ac:dyDescent="0.4">
      <c r="A37" s="68">
        <v>34</v>
      </c>
      <c r="B37" s="69"/>
      <c r="C37" s="70"/>
      <c r="D37" s="114">
        <v>4</v>
      </c>
      <c r="E37" s="114"/>
      <c r="F37" s="115">
        <v>3430</v>
      </c>
      <c r="G37" s="116"/>
      <c r="H37" s="112" t="s">
        <v>61</v>
      </c>
      <c r="I37" s="113"/>
      <c r="J37" s="117"/>
      <c r="K37" s="118"/>
    </row>
    <row r="38" spans="1:11" s="109" customFormat="1" ht="32.25" thickBot="1" x14ac:dyDescent="0.45">
      <c r="A38" s="68">
        <v>35</v>
      </c>
      <c r="B38" s="69"/>
      <c r="C38" s="108"/>
      <c r="D38" s="71">
        <v>5</v>
      </c>
      <c r="E38" s="71"/>
      <c r="F38" s="72">
        <v>1640</v>
      </c>
      <c r="G38" s="73"/>
      <c r="H38" s="119" t="s">
        <v>62</v>
      </c>
      <c r="I38" s="120"/>
      <c r="J38" s="76"/>
      <c r="K38" s="77"/>
    </row>
    <row r="39" spans="1:11" s="109" customFormat="1" ht="19.5" customHeight="1" thickTop="1" x14ac:dyDescent="0.4">
      <c r="A39" s="121"/>
      <c r="B39" s="122" t="s">
        <v>63</v>
      </c>
      <c r="C39" s="123"/>
      <c r="D39" s="123"/>
      <c r="E39" s="124"/>
      <c r="F39" s="125">
        <f>SUM(F11:F38)</f>
        <v>120000</v>
      </c>
      <c r="G39" s="126">
        <f>SUM(G11:G38)</f>
        <v>0</v>
      </c>
      <c r="H39" s="127"/>
      <c r="I39" s="128"/>
      <c r="J39" s="129">
        <f>SUM(J11:J38)</f>
        <v>0</v>
      </c>
      <c r="K39" s="130">
        <f>SUM(K11:K38)</f>
        <v>0</v>
      </c>
    </row>
    <row r="40" spans="1:11" s="109" customFormat="1" ht="6.75" customHeight="1" x14ac:dyDescent="0.25">
      <c r="A40" s="131"/>
      <c r="B40" s="131"/>
      <c r="C40" s="131"/>
      <c r="D40" s="131"/>
      <c r="E40" s="131"/>
      <c r="F40" s="132"/>
      <c r="G40" s="133"/>
      <c r="H40" s="134"/>
      <c r="I40" s="135"/>
      <c r="J40" s="136"/>
      <c r="K40" s="136"/>
    </row>
    <row r="41" spans="1:11" s="109" customFormat="1" ht="17.100000000000001" customHeight="1" x14ac:dyDescent="0.25">
      <c r="A41" s="131"/>
      <c r="B41" s="137" t="s">
        <v>64</v>
      </c>
      <c r="C41" s="131"/>
      <c r="D41" s="131"/>
      <c r="E41" s="131"/>
      <c r="F41" s="132"/>
      <c r="G41" s="133"/>
      <c r="H41" s="134"/>
      <c r="I41" s="135"/>
      <c r="J41" s="136"/>
      <c r="K41" s="136"/>
    </row>
    <row r="42" spans="1:11" s="109" customFormat="1" ht="17.100000000000001" customHeight="1" x14ac:dyDescent="0.25">
      <c r="A42" s="131"/>
      <c r="B42" s="137" t="s">
        <v>65</v>
      </c>
      <c r="C42" s="131"/>
      <c r="D42" s="131"/>
      <c r="E42" s="131"/>
      <c r="F42" s="132"/>
      <c r="G42" s="133"/>
      <c r="H42" s="134"/>
      <c r="I42" s="135"/>
      <c r="J42" s="136"/>
      <c r="K42" s="136"/>
    </row>
    <row r="43" spans="1:11" s="109" customFormat="1" ht="17.100000000000001" customHeight="1" x14ac:dyDescent="0.25">
      <c r="A43" s="131"/>
      <c r="B43" s="137" t="s">
        <v>66</v>
      </c>
      <c r="C43" s="131"/>
      <c r="D43" s="131"/>
      <c r="E43" s="131"/>
      <c r="F43" s="132"/>
      <c r="G43" s="133"/>
      <c r="H43" s="134"/>
      <c r="I43" s="135"/>
      <c r="J43" s="136"/>
      <c r="K43" s="136"/>
    </row>
    <row r="44" spans="1:11" s="109" customFormat="1" ht="17.100000000000001" customHeight="1" x14ac:dyDescent="0.25">
      <c r="A44" s="131"/>
      <c r="B44" s="137" t="s">
        <v>67</v>
      </c>
      <c r="C44" s="131"/>
      <c r="D44" s="131"/>
      <c r="E44" s="131"/>
      <c r="F44" s="132"/>
      <c r="G44" s="133"/>
      <c r="H44" s="134"/>
      <c r="I44" s="135"/>
      <c r="J44" s="136"/>
      <c r="K44" s="136"/>
    </row>
    <row r="45" spans="1:11" s="109" customFormat="1" ht="17.100000000000001" customHeight="1" x14ac:dyDescent="0.25">
      <c r="A45" s="131"/>
      <c r="B45" s="137" t="s">
        <v>68</v>
      </c>
      <c r="C45" s="131"/>
      <c r="D45" s="131"/>
      <c r="E45" s="131"/>
      <c r="F45" s="132"/>
      <c r="G45" s="133"/>
      <c r="H45" s="134"/>
      <c r="I45" s="135"/>
      <c r="J45" s="136"/>
      <c r="K45" s="136"/>
    </row>
    <row r="46" spans="1:11" s="109" customFormat="1" ht="18" customHeight="1" x14ac:dyDescent="0.4">
      <c r="A46" s="42"/>
      <c r="B46" s="138" t="s">
        <v>69</v>
      </c>
      <c r="C46" s="139"/>
      <c r="D46" s="139"/>
      <c r="E46" s="139"/>
      <c r="F46" s="140"/>
      <c r="G46" s="140"/>
      <c r="I46" s="42"/>
      <c r="J46" s="42"/>
      <c r="K46" s="141"/>
    </row>
    <row r="47" spans="1:11" s="109" customFormat="1" ht="18" customHeight="1" x14ac:dyDescent="0.4">
      <c r="A47" s="42"/>
      <c r="B47" s="42" t="s">
        <v>70</v>
      </c>
      <c r="C47" s="142"/>
      <c r="I47" s="42"/>
      <c r="J47" s="42"/>
      <c r="K47" s="141"/>
    </row>
    <row r="48" spans="1:11" s="109" customFormat="1" ht="18" customHeight="1" x14ac:dyDescent="0.4">
      <c r="A48" s="42"/>
      <c r="B48" s="138" t="s">
        <v>71</v>
      </c>
      <c r="C48" s="142"/>
      <c r="I48" s="42"/>
      <c r="J48" s="42"/>
      <c r="K48" s="141"/>
    </row>
    <row r="49" spans="1:11" s="7" customFormat="1" ht="18" customHeight="1" x14ac:dyDescent="0.25">
      <c r="A49" s="42"/>
      <c r="B49" s="143" t="s">
        <v>72</v>
      </c>
      <c r="C49" s="131"/>
      <c r="D49" s="131"/>
      <c r="E49" s="131"/>
      <c r="F49" s="144"/>
      <c r="G49" s="145"/>
      <c r="H49" s="146"/>
      <c r="I49" s="42"/>
      <c r="J49" s="147"/>
      <c r="K49" s="147"/>
    </row>
    <row r="50" spans="1:11" s="7" customFormat="1" ht="18" customHeight="1" x14ac:dyDescent="0.25">
      <c r="A50" s="131"/>
      <c r="B50" s="148" t="s">
        <v>73</v>
      </c>
      <c r="C50" s="149"/>
      <c r="D50" s="149"/>
      <c r="E50" s="149"/>
      <c r="F50" s="149"/>
      <c r="G50" s="149"/>
      <c r="H50" s="149"/>
      <c r="J50" s="150"/>
    </row>
    <row r="51" spans="1:11" s="109" customFormat="1" ht="18" customHeight="1" x14ac:dyDescent="0.25">
      <c r="A51" s="7"/>
      <c r="B51" s="149"/>
      <c r="C51" s="149"/>
      <c r="D51" s="149"/>
      <c r="E51" s="149"/>
      <c r="F51" s="149"/>
      <c r="G51" s="149"/>
      <c r="H51" s="149"/>
      <c r="I51" s="150"/>
    </row>
    <row r="52" spans="1:11" s="7" customFormat="1" ht="18" customHeight="1" x14ac:dyDescent="0.25">
      <c r="A52" s="109"/>
      <c r="B52" s="149"/>
      <c r="C52" s="149"/>
      <c r="D52" s="149"/>
      <c r="E52" s="149"/>
      <c r="F52" s="149"/>
      <c r="G52" s="149"/>
      <c r="H52" s="149"/>
      <c r="I52" s="42"/>
    </row>
    <row r="53" spans="1:11" s="7" customFormat="1" ht="18" customHeight="1" x14ac:dyDescent="0.3">
      <c r="B53" s="151"/>
      <c r="C53" s="151"/>
      <c r="D53" s="151"/>
      <c r="E53" s="151"/>
      <c r="F53" s="151"/>
      <c r="G53" s="151"/>
      <c r="H53" s="151"/>
      <c r="I53" s="42"/>
    </row>
    <row r="54" spans="1:11" ht="18" customHeight="1" x14ac:dyDescent="0.25">
      <c r="A54" s="109"/>
      <c r="B54" s="109"/>
      <c r="C54" s="7"/>
      <c r="D54" s="109"/>
      <c r="E54" s="109"/>
      <c r="F54" s="152"/>
      <c r="G54" s="152"/>
      <c r="H54" s="143"/>
      <c r="I54" s="7"/>
    </row>
    <row r="55" spans="1:11" ht="18" customHeight="1" x14ac:dyDescent="0.15">
      <c r="B55" s="154"/>
      <c r="F55" s="155"/>
      <c r="G55" s="155"/>
      <c r="H55" s="156"/>
    </row>
    <row r="56" spans="1:11" ht="16.149999999999999" customHeight="1" x14ac:dyDescent="0.15">
      <c r="B56" s="154"/>
      <c r="F56" s="155"/>
      <c r="G56" s="155"/>
    </row>
    <row r="57" spans="1:11" ht="16.149999999999999" customHeight="1" x14ac:dyDescent="0.15">
      <c r="F57" s="155"/>
      <c r="G57" s="155"/>
    </row>
    <row r="58" spans="1:11" ht="16.149999999999999" customHeight="1" x14ac:dyDescent="0.15"/>
    <row r="59" spans="1:11" ht="16.149999999999999" customHeight="1" x14ac:dyDescent="0.15"/>
    <row r="60" spans="1:11" ht="16.149999999999999" customHeight="1" x14ac:dyDescent="0.15"/>
    <row r="61" spans="1:11" ht="16.149999999999999" customHeight="1" x14ac:dyDescent="0.15"/>
    <row r="62" spans="1:11" ht="16.149999999999999" customHeight="1" x14ac:dyDescent="0.15"/>
    <row r="63" spans="1:11" ht="16.149999999999999" customHeight="1" x14ac:dyDescent="0.15"/>
    <row r="64" spans="1:11" ht="16.149999999999999" customHeight="1" x14ac:dyDescent="0.15"/>
    <row r="65" ht="16.149999999999999" customHeight="1" x14ac:dyDescent="0.15"/>
    <row r="66" ht="16.149999999999999" customHeight="1" x14ac:dyDescent="0.15"/>
  </sheetData>
  <sheetProtection formatCells="0" insertHyperlinks="0"/>
  <mergeCells count="20">
    <mergeCell ref="B39:D39"/>
    <mergeCell ref="B50:H52"/>
    <mergeCell ref="B8:C8"/>
    <mergeCell ref="D8:G8"/>
    <mergeCell ref="H10:I10"/>
    <mergeCell ref="B11:B22"/>
    <mergeCell ref="B23:B33"/>
    <mergeCell ref="B34:B38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2 C24 C35">
    <cfRule type="cellIs" dxfId="2" priority="1" operator="notEqual">
      <formula>#REF!</formula>
    </cfRule>
  </conditionalFormatting>
  <conditionalFormatting sqref="F11:F39">
    <cfRule type="expression" dxfId="1" priority="2">
      <formula>F11&lt;&gt;#REF!</formula>
    </cfRule>
  </conditionalFormatting>
  <conditionalFormatting sqref="J11:K39">
    <cfRule type="expression" dxfId="0" priority="3">
      <formula>J11&lt;&gt;#REF!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51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静岡</vt:lpstr>
      <vt:lpstr>静岡!_FilterDatabase</vt:lpstr>
      <vt:lpstr>静岡!Print_Area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2026-08-27T07:47:22Z</dcterms:created>
  <dcterms:modified xsi:type="dcterms:W3CDTF">2026-08-27T07:47:53Z</dcterms:modified>
</cp:coreProperties>
</file>