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C9812D17-DE40-4ACD-AF2F-346F5B57C412}" xr6:coauthVersionLast="36" xr6:coauthVersionMax="36" xr10:uidLastSave="{00000000-0000-0000-0000-000000000000}"/>
  <bookViews>
    <workbookView xWindow="0" yWindow="0" windowWidth="28800" windowHeight="12015" xr2:uid="{704787DF-E8F9-47C8-9EEC-FC560C76912B}"/>
  </bookViews>
  <sheets>
    <sheet name="さいたま" sheetId="1" r:id="rId1"/>
  </sheets>
  <externalReferences>
    <externalReference r:id="rId2"/>
    <externalReference r:id="rId3"/>
  </externalReferences>
  <definedNames>
    <definedName name="_xlnm._FilterDatabase" localSheetId="0">さいたま!$B$10:$H$10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さいたま!$A$1:$M$48</definedName>
    <definedName name="Z_12B79591_0D7E_424A_BCB9_01520579CC20_.wvu.FilterData" localSheetId="0" hidden="1">さいたま!$B$10:$H$10</definedName>
    <definedName name="Z_12B79591_0D7E_424A_BCB9_01520579CC20_.wvu.PrintArea" localSheetId="0" hidden="1">さいたま!$B$1:$M$48</definedName>
    <definedName name="い" localSheetId="0" hidden="1">#REF!</definedName>
    <definedName name="い" hidden="1">#REF!</definedName>
    <definedName name="う" localSheetId="0" hidden="1">#REF!</definedName>
    <definedName name="う" hidden="1">#REF!</definedName>
    <definedName name="うえ" localSheetId="0" hidden="1">#REF!</definedName>
    <definedName name="うえ" hidden="1">#REF!</definedName>
    <definedName name="おい" localSheetId="0" hidden="1">#REF!</definedName>
    <definedName name="おい" hidden="1">#REF!</definedName>
    <definedName name="よこ" localSheetId="0" hidden="1">#REF!</definedName>
    <definedName name="よこ" hidden="1">#REF!</definedName>
    <definedName name="新さいたま" localSheetId="0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D3" i="1" s="1"/>
  <c r="D5" i="1" s="1"/>
  <c r="F39" i="1"/>
</calcChain>
</file>

<file path=xl/sharedStrings.xml><?xml version="1.0" encoding="utf-8"?>
<sst xmlns="http://schemas.openxmlformats.org/spreadsheetml/2006/main" count="118" uniqueCount="95">
  <si>
    <t>リビングさいたま</t>
    <phoneticPr fontId="7"/>
  </si>
  <si>
    <t>（株）サンケイリビング新聞社 御中</t>
    <phoneticPr fontId="10"/>
  </si>
  <si>
    <t>折込号</t>
    <rPh sb="0" eb="2">
      <t>オリコミ</t>
    </rPh>
    <rPh sb="2" eb="3">
      <t>ゴウ</t>
    </rPh>
    <phoneticPr fontId="7"/>
  </si>
  <si>
    <t>号</t>
    <rPh sb="0" eb="1">
      <t>ゴウ</t>
    </rPh>
    <phoneticPr fontId="7"/>
  </si>
  <si>
    <t>広告主 ：</t>
    <rPh sb="0" eb="3">
      <t>コウコクヌシ</t>
    </rPh>
    <phoneticPr fontId="7"/>
  </si>
  <si>
    <t xml:space="preserve">  御社名：</t>
    <rPh sb="2" eb="3">
      <t>ゴ</t>
    </rPh>
    <rPh sb="3" eb="4">
      <t>メイ</t>
    </rPh>
    <phoneticPr fontId="10"/>
  </si>
  <si>
    <t>部　数</t>
    <rPh sb="0" eb="1">
      <t>ブ</t>
    </rPh>
    <rPh sb="2" eb="3">
      <t>カズ</t>
    </rPh>
    <phoneticPr fontId="7"/>
  </si>
  <si>
    <t>部</t>
    <rPh sb="0" eb="1">
      <t>ブ</t>
    </rPh>
    <phoneticPr fontId="7"/>
  </si>
  <si>
    <t>チラシ内容 ：</t>
    <rPh sb="3" eb="5">
      <t>ナイヨウ</t>
    </rPh>
    <phoneticPr fontId="7"/>
  </si>
  <si>
    <t xml:space="preserve">  </t>
    <phoneticPr fontId="10"/>
  </si>
  <si>
    <t>単　価</t>
    <rPh sb="0" eb="1">
      <t>タン</t>
    </rPh>
    <rPh sb="2" eb="3">
      <t>アタイ</t>
    </rPh>
    <phoneticPr fontId="7"/>
  </si>
  <si>
    <t>円</t>
    <rPh sb="0" eb="1">
      <t>エン</t>
    </rPh>
    <phoneticPr fontId="7"/>
  </si>
  <si>
    <t>サイズ ：</t>
    <phoneticPr fontId="7"/>
  </si>
  <si>
    <t xml:space="preserve">  ご所属：</t>
    <phoneticPr fontId="5"/>
  </si>
  <si>
    <t>料　金</t>
    <rPh sb="0" eb="1">
      <t>リョウ</t>
    </rPh>
    <rPh sb="2" eb="3">
      <t>キン</t>
    </rPh>
    <phoneticPr fontId="7"/>
  </si>
  <si>
    <t>※必要事項にご記入のうえ、ご担当者印を必ずご捺印ください</t>
    <phoneticPr fontId="5"/>
  </si>
  <si>
    <t>　ご担当者名：</t>
    <phoneticPr fontId="5"/>
  </si>
  <si>
    <t>㊞</t>
    <phoneticPr fontId="5"/>
  </si>
  <si>
    <t>納品日</t>
    <rPh sb="0" eb="3">
      <t>ノウヒンビ</t>
    </rPh>
    <phoneticPr fontId="7"/>
  </si>
  <si>
    <t>　TEL：</t>
    <phoneticPr fontId="10"/>
  </si>
  <si>
    <t>納品部数</t>
    <rPh sb="0" eb="2">
      <t>ノウヒン</t>
    </rPh>
    <rPh sb="2" eb="4">
      <t>ブスウ</t>
    </rPh>
    <phoneticPr fontId="7"/>
  </si>
  <si>
    <t>　メール：</t>
    <phoneticPr fontId="5"/>
  </si>
  <si>
    <t>2025年10月～</t>
    <phoneticPr fontId="5"/>
  </si>
  <si>
    <t>No</t>
    <phoneticPr fontId="7"/>
  </si>
  <si>
    <t>地区</t>
    <rPh sb="0" eb="2">
      <t>チク</t>
    </rPh>
    <phoneticPr fontId="20"/>
  </si>
  <si>
    <t>グループ</t>
  </si>
  <si>
    <t>CD</t>
    <phoneticPr fontId="5"/>
  </si>
  <si>
    <t>折込部数</t>
    <rPh sb="0" eb="2">
      <t>オリコミ</t>
    </rPh>
    <rPh sb="2" eb="4">
      <t>ブスウ</t>
    </rPh>
    <phoneticPr fontId="10"/>
  </si>
  <si>
    <t>実施</t>
    <rPh sb="0" eb="2">
      <t>ジッシ</t>
    </rPh>
    <phoneticPr fontId="7"/>
  </si>
  <si>
    <t>配布町丁</t>
  </si>
  <si>
    <t>①</t>
  </si>
  <si>
    <t>南区</t>
  </si>
  <si>
    <t>A</t>
  </si>
  <si>
    <t>南浦和1・3、大谷場1・2、太田窪4・5、大字大谷口</t>
    <phoneticPr fontId="5"/>
  </si>
  <si>
    <t>B</t>
    <phoneticPr fontId="5"/>
  </si>
  <si>
    <t>文蔵1・2・5、南本町1・2、辻2・4～6、白幡4～6、根岸1・3～5</t>
    <phoneticPr fontId="5"/>
  </si>
  <si>
    <t>C</t>
    <phoneticPr fontId="5"/>
  </si>
  <si>
    <t>四谷1～3、鹿手袋1・2・5・6、別所2・3、曲本1・2、沼影1</t>
    <phoneticPr fontId="5"/>
  </si>
  <si>
    <t>②</t>
  </si>
  <si>
    <t>桜区</t>
  </si>
  <si>
    <t>A</t>
    <phoneticPr fontId="5"/>
  </si>
  <si>
    <t>町谷3・4、桜田1･2、道場1～3、南元宿1・2、町谷1、山久保1・2、西堀2～7、田島1～5</t>
    <phoneticPr fontId="5"/>
  </si>
  <si>
    <t>③</t>
    <phoneticPr fontId="5"/>
  </si>
  <si>
    <t>浦和区</t>
  </si>
  <si>
    <t>神明1・2、岸町1～4・7、常盤1・3・5・9・10、仲町1・4、高砂4</t>
    <phoneticPr fontId="5"/>
  </si>
  <si>
    <t>北浦和1・3～5、針ヶ谷1～4、上木崎1・2・5～8、皇山町</t>
    <phoneticPr fontId="5"/>
  </si>
  <si>
    <t>領家1・2・4・5・7、木崎5、大東1・3、瀬ヶ崎2～5、駒場1・2</t>
    <phoneticPr fontId="5"/>
  </si>
  <si>
    <t>D</t>
    <phoneticPr fontId="5"/>
  </si>
  <si>
    <t>本太1～3・5、元町1・2、東仲町、前地1・2、東高砂町</t>
    <phoneticPr fontId="5"/>
  </si>
  <si>
    <t>④</t>
    <phoneticPr fontId="5"/>
  </si>
  <si>
    <t>緑区</t>
  </si>
  <si>
    <t>原山1～4、道祖土4、太田窪1、大字三室、宮本1・2、東浦和2・4・7～9</t>
    <phoneticPr fontId="5"/>
  </si>
  <si>
    <t>⑤</t>
    <phoneticPr fontId="5"/>
  </si>
  <si>
    <t>中央区</t>
  </si>
  <si>
    <t>新中里1～5、大戸1～6、鈴谷2～9</t>
    <phoneticPr fontId="5"/>
  </si>
  <si>
    <t>上峰1～4、八王子2～4、桜ヶ丘1・2、本町西1～4、本町東1～7</t>
    <phoneticPr fontId="5"/>
  </si>
  <si>
    <t>下落合2～7、大字下落合、上落合1～9</t>
    <phoneticPr fontId="5"/>
  </si>
  <si>
    <t>⑥</t>
    <phoneticPr fontId="5"/>
  </si>
  <si>
    <t>大宮区</t>
  </si>
  <si>
    <t>上小町、桜木町1・2・4</t>
    <phoneticPr fontId="5"/>
  </si>
  <si>
    <t>櫛引町1、三橋1～3</t>
    <phoneticPr fontId="5"/>
  </si>
  <si>
    <t>大成町1～3、桜木町3</t>
    <phoneticPr fontId="5"/>
  </si>
  <si>
    <t>寿能町1・2、土手町1～3、高鼻町1～3、堀の内町1・2、東町1・2</t>
    <phoneticPr fontId="5"/>
  </si>
  <si>
    <t>E</t>
    <phoneticPr fontId="5"/>
  </si>
  <si>
    <t>北袋町1・2、浅間町1・2、吉敷町2～4、天沼町1・2</t>
    <phoneticPr fontId="5"/>
  </si>
  <si>
    <t>⑦</t>
    <phoneticPr fontId="5"/>
  </si>
  <si>
    <t>西区</t>
    <rPh sb="0" eb="2">
      <t>ニシク</t>
    </rPh>
    <phoneticPr fontId="2"/>
  </si>
  <si>
    <t>大字指扇、大字指扇領別所</t>
    <phoneticPr fontId="5"/>
  </si>
  <si>
    <t>⑧</t>
    <phoneticPr fontId="5"/>
  </si>
  <si>
    <t>北区</t>
  </si>
  <si>
    <t>大成町4、日進町1・2、櫛引町2</t>
    <phoneticPr fontId="5"/>
  </si>
  <si>
    <t>奈良町、別所町、日進町3</t>
    <phoneticPr fontId="5"/>
  </si>
  <si>
    <t>本郷町、吉野町1</t>
    <phoneticPr fontId="5"/>
  </si>
  <si>
    <t>宮原町1～4</t>
    <phoneticPr fontId="5"/>
  </si>
  <si>
    <t>植竹町1、盆栽町、土呂町1・2、土呂町、東大成町1</t>
    <phoneticPr fontId="5"/>
  </si>
  <si>
    <t>⑨</t>
    <phoneticPr fontId="5"/>
  </si>
  <si>
    <t>見沼区</t>
  </si>
  <si>
    <t>大字小深作、春野1～4、深作1～3、丸ヶ崎町、春岡1～3</t>
    <phoneticPr fontId="5"/>
  </si>
  <si>
    <t>B</t>
  </si>
  <si>
    <t>大字南中丸、大字中川、大字南中野、堀崎町、大和田町2、島町、島町1</t>
    <phoneticPr fontId="5"/>
  </si>
  <si>
    <t>東大宮1～7</t>
    <phoneticPr fontId="5"/>
  </si>
  <si>
    <t>⑩</t>
    <phoneticPr fontId="5"/>
  </si>
  <si>
    <t>上尾市</t>
    <rPh sb="0" eb="3">
      <t>アゲオシ</t>
    </rPh>
    <phoneticPr fontId="2"/>
  </si>
  <si>
    <t>愛宕1・2、本町1・2、東町1・3</t>
    <phoneticPr fontId="5"/>
  </si>
  <si>
    <t>⑪</t>
    <phoneticPr fontId="5"/>
  </si>
  <si>
    <t>岩槻区</t>
    <rPh sb="0" eb="2">
      <t>イワツキ</t>
    </rPh>
    <rPh sb="2" eb="3">
      <t>ク</t>
    </rPh>
    <phoneticPr fontId="2"/>
  </si>
  <si>
    <t>美幸町、日の出町、本丸2～4、宮町1・2</t>
    <phoneticPr fontId="5"/>
  </si>
  <si>
    <t>合　計</t>
    <rPh sb="0" eb="1">
      <t>ア</t>
    </rPh>
    <rPh sb="2" eb="3">
      <t>ケイ</t>
    </rPh>
    <phoneticPr fontId="20"/>
  </si>
  <si>
    <t>※大きなチラシはB4・D4サイズ以内に折って納品ください</t>
  </si>
  <si>
    <t>※ 一般紙折込と手法が相違しますので、必ず予備部数(2％）を加えて納品してください</t>
    <phoneticPr fontId="5"/>
  </si>
  <si>
    <t>※ 部数・町丁名などの記載内容は表示期間内であっても、住宅事情等により変更されることがあります</t>
  </si>
  <si>
    <r>
      <t>★納品時のお願い★</t>
    </r>
    <r>
      <rPr>
        <b/>
        <u/>
        <sz val="11"/>
        <color theme="4"/>
        <rFont val="Meiryo UI"/>
        <family val="3"/>
        <charset val="128"/>
      </rPr>
      <t>送り状（伝票）に、必ず下記の情報を記載してください。</t>
    </r>
    <r>
      <rPr>
        <b/>
        <sz val="11"/>
        <color theme="4"/>
        <rFont val="Meiryo UI"/>
        <family val="3"/>
        <charset val="128"/>
      </rPr>
      <t xml:space="preserve">
・リビング〇〇（エリア）用
・広告主名
・発行号
・枚数（部数）
※例：「リビング多摩／〇〇株式会社（広告主名）／〇月〇日号／〇〇枚」</t>
    </r>
    <rPh sb="6" eb="7">
      <t>ネガ</t>
    </rPh>
    <rPh sb="18" eb="19">
      <t>カナラ</t>
    </rPh>
    <rPh sb="20" eb="22">
      <t>カキ</t>
    </rPh>
    <rPh sb="23" eb="25">
      <t>ジョウホウ</t>
    </rPh>
    <rPh sb="26" eb="28">
      <t>キサイ</t>
    </rPh>
    <phoneticPr fontId="5"/>
  </si>
  <si>
    <t>【ご納品先】</t>
    <phoneticPr fontId="5"/>
  </si>
  <si>
    <t>〒345-0025　埼玉県北葛飾郡杉戸町清地3-12-35　メディア便　春日部デポ
 ㈱メディア・ソリューション・センター　「リビングチラシ」係 /担当者：鑓田　
TEL：042-595-9050（立川本社）</t>
    <phoneticPr fontId="5"/>
  </si>
  <si>
    <t>2026年2月更新</t>
    <rPh sb="4" eb="5">
      <t>ネン</t>
    </rPh>
    <rPh sb="6" eb="7">
      <t>ガツ</t>
    </rPh>
    <rPh sb="7" eb="9">
      <t>コウシン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</si>
</sst>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2"/>
      <charset val="128"/>
    </font>
    <font>
      <sz val="16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Wingdings"/>
      <charset val="2"/>
    </font>
    <font>
      <u/>
      <sz val="11"/>
      <color theme="10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4"/>
      <name val="Meiryo UI"/>
      <family val="3"/>
      <charset val="128"/>
    </font>
    <font>
      <b/>
      <u/>
      <sz val="11"/>
      <color theme="4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189">
    <xf numFmtId="0" fontId="0" fillId="0" borderId="0" xfId="0">
      <alignment vertical="center"/>
    </xf>
    <xf numFmtId="0" fontId="4" fillId="0" borderId="0" xfId="1" applyFont="1" applyAlignment="1"/>
    <xf numFmtId="0" fontId="6" fillId="0" borderId="0" xfId="2" applyFont="1">
      <alignment vertical="center"/>
    </xf>
    <xf numFmtId="0" fontId="8" fillId="0" borderId="0" xfId="1" applyFont="1" applyAlignment="1"/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right" shrinkToFit="1"/>
    </xf>
    <xf numFmtId="0" fontId="12" fillId="0" borderId="0" xfId="1" applyFont="1" applyAlignment="1">
      <alignment horizontal="right" shrinkToFit="1"/>
    </xf>
    <xf numFmtId="0" fontId="13" fillId="0" borderId="0" xfId="2" applyFont="1" applyAlignment="1">
      <alignment horizontal="right" vertical="top"/>
    </xf>
    <xf numFmtId="0" fontId="4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76" fontId="9" fillId="0" borderId="1" xfId="3" applyNumberFormat="1" applyFont="1" applyBorder="1" applyAlignment="1" applyProtection="1">
      <alignment horizontal="right" vertical="center"/>
      <protection locked="0"/>
    </xf>
    <xf numFmtId="176" fontId="9" fillId="0" borderId="3" xfId="3" applyNumberFormat="1" applyFont="1" applyBorder="1" applyAlignment="1" applyProtection="1">
      <alignment horizontal="right" vertical="center"/>
      <protection locked="0"/>
    </xf>
    <xf numFmtId="0" fontId="9" fillId="0" borderId="3" xfId="1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left" vertical="center"/>
      <protection locked="0"/>
    </xf>
    <xf numFmtId="0" fontId="9" fillId="0" borderId="2" xfId="1" applyFont="1" applyBorder="1" applyAlignment="1" applyProtection="1">
      <alignment horizontal="left" vertical="center"/>
      <protection locked="0"/>
    </xf>
    <xf numFmtId="0" fontId="9" fillId="0" borderId="0" xfId="1" applyFont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38" fontId="9" fillId="0" borderId="4" xfId="3" applyFont="1" applyFill="1" applyBorder="1" applyAlignment="1">
      <alignment horizontal="right" vertical="center"/>
    </xf>
    <xf numFmtId="38" fontId="9" fillId="0" borderId="6" xfId="3" applyFont="1" applyFill="1" applyBorder="1" applyAlignment="1">
      <alignment horizontal="right" vertical="center"/>
    </xf>
    <xf numFmtId="177" fontId="9" fillId="0" borderId="6" xfId="1" applyNumberFormat="1" applyFont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40" fontId="9" fillId="0" borderId="4" xfId="3" applyNumberFormat="1" applyFont="1" applyFill="1" applyBorder="1" applyAlignment="1" applyProtection="1">
      <alignment horizontal="right" vertical="center"/>
      <protection locked="0"/>
    </xf>
    <xf numFmtId="40" fontId="9" fillId="0" borderId="6" xfId="3" applyNumberFormat="1" applyFont="1" applyFill="1" applyBorder="1" applyAlignment="1" applyProtection="1">
      <alignment horizontal="right" vertical="center"/>
      <protection locked="0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 applyProtection="1">
      <alignment horizontal="left" vertical="center"/>
      <protection locked="0"/>
    </xf>
    <xf numFmtId="0" fontId="9" fillId="0" borderId="8" xfId="1" applyFont="1" applyBorder="1" applyAlignment="1" applyProtection="1">
      <alignment horizontal="left" vertical="center"/>
      <protection locked="0"/>
    </xf>
    <xf numFmtId="0" fontId="15" fillId="0" borderId="9" xfId="1" applyFont="1" applyBorder="1" applyAlignment="1" applyProtection="1">
      <alignment horizontal="left" vertical="center" wrapText="1"/>
      <protection locked="0"/>
    </xf>
    <xf numFmtId="0" fontId="15" fillId="0" borderId="10" xfId="1" applyFont="1" applyBorder="1" applyAlignment="1" applyProtection="1">
      <alignment horizontal="left" vertical="center" wrapText="1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16" fillId="0" borderId="0" xfId="1" applyFont="1" applyAlignment="1">
      <alignment horizontal="center"/>
    </xf>
    <xf numFmtId="178" fontId="9" fillId="0" borderId="4" xfId="3" applyNumberFormat="1" applyFont="1" applyBorder="1" applyAlignment="1" applyProtection="1">
      <alignment horizontal="center" vertical="center"/>
      <protection locked="0"/>
    </xf>
    <xf numFmtId="178" fontId="9" fillId="0" borderId="6" xfId="3" applyNumberFormat="1" applyFont="1" applyBorder="1" applyAlignment="1" applyProtection="1">
      <alignment horizontal="center" vertical="center"/>
      <protection locked="0"/>
    </xf>
    <xf numFmtId="0" fontId="15" fillId="0" borderId="11" xfId="1" applyFont="1" applyBorder="1" applyAlignment="1" applyProtection="1">
      <alignment horizontal="left" vertical="center" wrapText="1"/>
      <protection locked="0"/>
    </xf>
    <xf numFmtId="0" fontId="15" fillId="0" borderId="12" xfId="1" applyFont="1" applyBorder="1" applyAlignment="1" applyProtection="1">
      <alignment horizontal="left" vertical="center" wrapText="1"/>
      <protection locked="0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38" fontId="9" fillId="0" borderId="13" xfId="3" applyFont="1" applyFill="1" applyBorder="1" applyAlignment="1" applyProtection="1">
      <alignment horizontal="right" vertical="center"/>
      <protection locked="0"/>
    </xf>
    <xf numFmtId="38" fontId="9" fillId="0" borderId="15" xfId="3" applyFont="1" applyFill="1" applyBorder="1" applyAlignment="1" applyProtection="1">
      <alignment horizontal="right" vertical="center"/>
      <protection locked="0"/>
    </xf>
    <xf numFmtId="178" fontId="9" fillId="0" borderId="15" xfId="1" applyNumberFormat="1" applyFont="1" applyBorder="1" applyAlignment="1" applyProtection="1">
      <alignment horizontal="center" vertical="center"/>
      <protection locked="0"/>
    </xf>
    <xf numFmtId="0" fontId="15" fillId="0" borderId="16" xfId="1" applyFont="1" applyBorder="1" applyAlignment="1" applyProtection="1">
      <alignment horizontal="left" vertical="center" wrapText="1"/>
      <protection locked="0"/>
    </xf>
    <xf numFmtId="0" fontId="15" fillId="0" borderId="17" xfId="1" applyFont="1" applyBorder="1" applyAlignment="1" applyProtection="1">
      <alignment horizontal="left" vertical="center" wrapText="1"/>
      <protection locked="0"/>
    </xf>
    <xf numFmtId="0" fontId="9" fillId="0" borderId="0" xfId="1" applyFont="1">
      <alignment vertical="center"/>
    </xf>
    <xf numFmtId="0" fontId="17" fillId="0" borderId="0" xfId="4" applyBorder="1" applyAlignment="1">
      <alignment horizontal="left" vertical="center"/>
    </xf>
    <xf numFmtId="0" fontId="14" fillId="0" borderId="0" xfId="1" applyFont="1" applyAlignment="1">
      <alignment horizontal="left"/>
    </xf>
    <xf numFmtId="0" fontId="9" fillId="0" borderId="18" xfId="1" applyFont="1" applyBorder="1" applyAlignment="1">
      <alignment horizontal="center" vertical="center"/>
    </xf>
    <xf numFmtId="179" fontId="9" fillId="0" borderId="18" xfId="1" applyNumberFormat="1" applyFont="1" applyBorder="1" applyAlignment="1">
      <alignment horizontal="right" vertical="center"/>
    </xf>
    <xf numFmtId="0" fontId="9" fillId="0" borderId="18" xfId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0" fontId="18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9" fillId="0" borderId="0" xfId="1" applyFont="1" applyAlignment="1"/>
    <xf numFmtId="55" fontId="15" fillId="0" borderId="0" xfId="1" applyNumberFormat="1" applyFont="1" applyAlignment="1">
      <alignment horizontal="right"/>
    </xf>
    <xf numFmtId="55" fontId="15" fillId="0" borderId="19" xfId="1" applyNumberFormat="1" applyFont="1" applyBorder="1" applyAlignment="1">
      <alignment horizontal="right"/>
    </xf>
    <xf numFmtId="0" fontId="19" fillId="2" borderId="20" xfId="1" applyFont="1" applyFill="1" applyBorder="1" applyAlignment="1">
      <alignment horizontal="center" vertical="center" shrinkToFit="1"/>
    </xf>
    <xf numFmtId="0" fontId="14" fillId="2" borderId="20" xfId="1" applyFont="1" applyFill="1" applyBorder="1" applyAlignment="1">
      <alignment horizontal="center" vertical="center" shrinkToFit="1"/>
    </xf>
    <xf numFmtId="0" fontId="14" fillId="2" borderId="21" xfId="1" applyFont="1" applyFill="1" applyBorder="1" applyAlignment="1">
      <alignment horizontal="center" vertical="center" shrinkToFit="1"/>
    </xf>
    <xf numFmtId="0" fontId="14" fillId="2" borderId="22" xfId="1" applyFont="1" applyFill="1" applyBorder="1" applyAlignment="1">
      <alignment horizontal="center" vertical="center" shrinkToFit="1"/>
    </xf>
    <xf numFmtId="0" fontId="14" fillId="2" borderId="23" xfId="1" applyFont="1" applyFill="1" applyBorder="1" applyAlignment="1">
      <alignment horizontal="center" vertical="center" shrinkToFit="1"/>
    </xf>
    <xf numFmtId="0" fontId="14" fillId="2" borderId="24" xfId="1" applyFont="1" applyFill="1" applyBorder="1" applyAlignment="1">
      <alignment horizontal="center" vertical="center" shrinkToFit="1"/>
    </xf>
    <xf numFmtId="0" fontId="14" fillId="2" borderId="25" xfId="1" applyFont="1" applyFill="1" applyBorder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4" fillId="0" borderId="20" xfId="1" applyFont="1" applyBorder="1" applyAlignment="1">
      <alignment horizontal="center" vertical="center" wrapText="1"/>
    </xf>
    <xf numFmtId="0" fontId="14" fillId="0" borderId="20" xfId="5" applyFont="1" applyBorder="1" applyAlignment="1">
      <alignment horizontal="center" vertical="center" shrinkToFit="1"/>
    </xf>
    <xf numFmtId="0" fontId="15" fillId="0" borderId="18" xfId="1" applyFont="1" applyBorder="1" applyAlignment="1">
      <alignment horizontal="center" vertical="center" shrinkToFit="1"/>
    </xf>
    <xf numFmtId="0" fontId="15" fillId="0" borderId="21" xfId="1" applyFont="1" applyBorder="1" applyAlignment="1">
      <alignment horizontal="center" vertical="center" wrapText="1"/>
    </xf>
    <xf numFmtId="38" fontId="15" fillId="0" borderId="21" xfId="3" applyFont="1" applyFill="1" applyBorder="1" applyAlignment="1">
      <alignment horizontal="right" vertical="center"/>
    </xf>
    <xf numFmtId="38" fontId="15" fillId="0" borderId="22" xfId="3" applyFont="1" applyFill="1" applyBorder="1" applyAlignment="1" applyProtection="1">
      <alignment vertical="center"/>
      <protection locked="0"/>
    </xf>
    <xf numFmtId="0" fontId="14" fillId="0" borderId="26" xfId="1" applyFont="1" applyBorder="1" applyAlignment="1" applyProtection="1">
      <alignment horizontal="left" vertical="center"/>
      <protection locked="0"/>
    </xf>
    <xf numFmtId="0" fontId="14" fillId="0" borderId="3" xfId="1" applyFont="1" applyBorder="1" applyAlignment="1" applyProtection="1">
      <alignment horizontal="left" vertical="center"/>
      <protection locked="0"/>
    </xf>
    <xf numFmtId="0" fontId="14" fillId="0" borderId="2" xfId="1" applyFont="1" applyBorder="1" applyAlignment="1" applyProtection="1">
      <alignment horizontal="left" vertical="center"/>
      <protection locked="0"/>
    </xf>
    <xf numFmtId="0" fontId="14" fillId="0" borderId="27" xfId="1" applyFont="1" applyBorder="1" applyAlignment="1">
      <alignment horizontal="center" vertical="center" wrapText="1"/>
    </xf>
    <xf numFmtId="0" fontId="14" fillId="0" borderId="28" xfId="5" applyFont="1" applyBorder="1" applyAlignment="1">
      <alignment horizontal="center" vertical="center" shrinkToFit="1"/>
    </xf>
    <xf numFmtId="38" fontId="15" fillId="0" borderId="0" xfId="6" applyFont="1" applyAlignment="1">
      <alignment horizontal="center" vertical="center"/>
    </xf>
    <xf numFmtId="0" fontId="15" fillId="0" borderId="29" xfId="1" applyFont="1" applyBorder="1" applyAlignment="1">
      <alignment horizontal="center" vertical="center" wrapText="1"/>
    </xf>
    <xf numFmtId="38" fontId="15" fillId="0" borderId="29" xfId="3" applyFont="1" applyFill="1" applyBorder="1" applyAlignment="1">
      <alignment horizontal="right" vertical="center"/>
    </xf>
    <xf numFmtId="38" fontId="15" fillId="0" borderId="30" xfId="3" applyFont="1" applyFill="1" applyBorder="1" applyAlignment="1" applyProtection="1">
      <alignment vertical="center"/>
      <protection locked="0"/>
    </xf>
    <xf numFmtId="0" fontId="14" fillId="0" borderId="31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4" fillId="0" borderId="5" xfId="1" applyFont="1" applyBorder="1" applyAlignment="1" applyProtection="1">
      <alignment horizontal="left" vertical="center"/>
      <protection locked="0"/>
    </xf>
    <xf numFmtId="180" fontId="15" fillId="0" borderId="32" xfId="1" applyNumberFormat="1" applyFont="1" applyBorder="1" applyAlignment="1">
      <alignment horizontal="center" vertical="center" shrinkToFit="1"/>
    </xf>
    <xf numFmtId="0" fontId="15" fillId="0" borderId="33" xfId="1" applyFont="1" applyBorder="1" applyAlignment="1">
      <alignment horizontal="center" vertical="center" wrapText="1"/>
    </xf>
    <xf numFmtId="38" fontId="15" fillId="0" borderId="33" xfId="3" applyFont="1" applyFill="1" applyBorder="1" applyAlignment="1">
      <alignment horizontal="right" vertical="center"/>
    </xf>
    <xf numFmtId="0" fontId="14" fillId="0" borderId="34" xfId="1" applyFont="1" applyBorder="1" applyAlignment="1">
      <alignment horizontal="center" vertical="center" wrapText="1"/>
    </xf>
    <xf numFmtId="0" fontId="14" fillId="0" borderId="35" xfId="5" applyFont="1" applyBorder="1" applyAlignment="1">
      <alignment horizontal="center" vertical="center" shrinkToFit="1"/>
    </xf>
    <xf numFmtId="0" fontId="15" fillId="0" borderId="36" xfId="1" applyFont="1" applyBorder="1" applyAlignment="1">
      <alignment horizontal="center" vertical="center" shrinkToFit="1"/>
    </xf>
    <xf numFmtId="0" fontId="15" fillId="0" borderId="36" xfId="1" applyFont="1" applyBorder="1" applyAlignment="1">
      <alignment horizontal="center" vertical="center" wrapText="1"/>
    </xf>
    <xf numFmtId="38" fontId="15" fillId="0" borderId="36" xfId="3" applyFont="1" applyFill="1" applyBorder="1" applyAlignment="1">
      <alignment horizontal="right" vertical="center"/>
    </xf>
    <xf numFmtId="38" fontId="15" fillId="0" borderId="37" xfId="3" applyFont="1" applyFill="1" applyBorder="1" applyAlignment="1" applyProtection="1">
      <alignment vertical="center"/>
      <protection locked="0"/>
    </xf>
    <xf numFmtId="0" fontId="14" fillId="0" borderId="37" xfId="1" applyFont="1" applyBorder="1" applyAlignment="1" applyProtection="1">
      <alignment horizontal="left" vertical="center"/>
      <protection locked="0"/>
    </xf>
    <xf numFmtId="0" fontId="14" fillId="0" borderId="24" xfId="1" applyFont="1" applyBorder="1" applyAlignment="1" applyProtection="1">
      <alignment horizontal="left" vertical="center"/>
      <protection locked="0"/>
    </xf>
    <xf numFmtId="0" fontId="14" fillId="0" borderId="25" xfId="1" applyFont="1" applyBorder="1" applyAlignment="1" applyProtection="1">
      <alignment horizontal="left" vertical="center"/>
      <protection locked="0"/>
    </xf>
    <xf numFmtId="0" fontId="14" fillId="0" borderId="38" xfId="1" applyFont="1" applyBorder="1" applyAlignment="1">
      <alignment horizontal="center" vertical="center" wrapText="1"/>
    </xf>
    <xf numFmtId="38" fontId="15" fillId="0" borderId="32" xfId="6" applyFont="1" applyBorder="1" applyAlignment="1">
      <alignment horizontal="center" vertical="center" shrinkToFit="1"/>
    </xf>
    <xf numFmtId="0" fontId="15" fillId="0" borderId="39" xfId="1" applyFont="1" applyBorder="1" applyAlignment="1">
      <alignment horizontal="center" vertical="center" wrapText="1"/>
    </xf>
    <xf numFmtId="38" fontId="15" fillId="0" borderId="39" xfId="3" applyFont="1" applyFill="1" applyBorder="1" applyAlignment="1">
      <alignment horizontal="right" vertical="center"/>
    </xf>
    <xf numFmtId="0" fontId="14" fillId="0" borderId="40" xfId="1" applyFont="1" applyBorder="1" applyAlignment="1">
      <alignment horizontal="center" vertical="center" wrapText="1"/>
    </xf>
    <xf numFmtId="3" fontId="15" fillId="0" borderId="32" xfId="1" applyNumberFormat="1" applyFont="1" applyBorder="1" applyAlignment="1">
      <alignment horizontal="center" vertical="center" shrinkToFit="1"/>
    </xf>
    <xf numFmtId="0" fontId="15" fillId="0" borderId="41" xfId="1" applyFont="1" applyBorder="1" applyAlignment="1">
      <alignment horizontal="center" vertical="center" wrapText="1"/>
    </xf>
    <xf numFmtId="38" fontId="15" fillId="0" borderId="41" xfId="3" applyFont="1" applyFill="1" applyBorder="1" applyAlignment="1">
      <alignment horizontal="right" vertical="center"/>
    </xf>
    <xf numFmtId="0" fontId="14" fillId="0" borderId="42" xfId="1" applyFont="1" applyBorder="1" applyAlignment="1">
      <alignment horizontal="center" vertical="center" wrapText="1"/>
    </xf>
    <xf numFmtId="38" fontId="15" fillId="0" borderId="32" xfId="1" applyNumberFormat="1" applyFont="1" applyBorder="1" applyAlignment="1">
      <alignment horizontal="center" vertical="center" shrinkToFit="1"/>
    </xf>
    <xf numFmtId="0" fontId="14" fillId="0" borderId="43" xfId="1" applyFont="1" applyBorder="1" applyAlignment="1">
      <alignment horizontal="center" vertical="center" wrapText="1"/>
    </xf>
    <xf numFmtId="0" fontId="14" fillId="0" borderId="44" xfId="5" applyFont="1" applyBorder="1" applyAlignment="1">
      <alignment horizontal="center" vertical="center" shrinkToFit="1"/>
    </xf>
    <xf numFmtId="0" fontId="15" fillId="0" borderId="45" xfId="1" applyFont="1" applyBorder="1" applyAlignment="1">
      <alignment vertical="center" shrinkToFit="1"/>
    </xf>
    <xf numFmtId="0" fontId="15" fillId="0" borderId="45" xfId="1" applyFont="1" applyBorder="1" applyAlignment="1">
      <alignment horizontal="center" vertical="center" wrapText="1"/>
    </xf>
    <xf numFmtId="38" fontId="15" fillId="0" borderId="45" xfId="3" applyFont="1" applyFill="1" applyBorder="1" applyAlignment="1">
      <alignment horizontal="right" vertical="center"/>
    </xf>
    <xf numFmtId="38" fontId="15" fillId="0" borderId="46" xfId="3" applyFont="1" applyFill="1" applyBorder="1" applyAlignment="1" applyProtection="1">
      <alignment vertical="center"/>
      <protection locked="0"/>
    </xf>
    <xf numFmtId="0" fontId="14" fillId="0" borderId="47" xfId="1" applyFont="1" applyBorder="1" applyAlignment="1" applyProtection="1">
      <alignment horizontal="left" vertical="center"/>
      <protection locked="0"/>
    </xf>
    <xf numFmtId="0" fontId="14" fillId="0" borderId="15" xfId="1" applyFont="1" applyBorder="1" applyAlignment="1" applyProtection="1">
      <alignment horizontal="left" vertical="center"/>
      <protection locked="0"/>
    </xf>
    <xf numFmtId="0" fontId="14" fillId="0" borderId="14" xfId="1" applyFont="1" applyBorder="1" applyAlignment="1" applyProtection="1">
      <alignment horizontal="left" vertical="center"/>
      <protection locked="0"/>
    </xf>
    <xf numFmtId="0" fontId="14" fillId="0" borderId="0" xfId="1" applyFont="1" applyAlignment="1">
      <alignment horizontal="center" vertical="center"/>
    </xf>
    <xf numFmtId="0" fontId="14" fillId="0" borderId="48" xfId="5" applyFont="1" applyBorder="1" applyAlignment="1">
      <alignment horizontal="center" vertical="center" shrinkToFit="1"/>
    </xf>
    <xf numFmtId="38" fontId="15" fillId="0" borderId="36" xfId="6" applyFont="1" applyBorder="1" applyAlignment="1">
      <alignment horizontal="center" vertical="center" shrinkToFit="1"/>
    </xf>
    <xf numFmtId="38" fontId="15" fillId="0" borderId="24" xfId="3" applyFont="1" applyFill="1" applyBorder="1" applyAlignment="1" applyProtection="1">
      <alignment vertical="center"/>
      <protection locked="0"/>
    </xf>
    <xf numFmtId="0" fontId="14" fillId="0" borderId="37" xfId="1" applyFont="1" applyBorder="1" applyAlignment="1" applyProtection="1">
      <alignment horizontal="left" vertical="center" shrinkToFit="1"/>
      <protection locked="0"/>
    </xf>
    <xf numFmtId="0" fontId="14" fillId="0" borderId="24" xfId="1" applyFont="1" applyBorder="1" applyAlignment="1" applyProtection="1">
      <alignment horizontal="left" vertical="center" shrinkToFit="1"/>
      <protection locked="0"/>
    </xf>
    <xf numFmtId="0" fontId="14" fillId="0" borderId="25" xfId="1" applyFont="1" applyBorder="1" applyAlignment="1" applyProtection="1">
      <alignment horizontal="left" vertical="center" shrinkToFit="1"/>
      <protection locked="0"/>
    </xf>
    <xf numFmtId="38" fontId="15" fillId="0" borderId="21" xfId="6" applyFont="1" applyBorder="1" applyAlignment="1">
      <alignment horizontal="center" vertical="center" shrinkToFit="1"/>
    </xf>
    <xf numFmtId="38" fontId="15" fillId="0" borderId="0" xfId="3" applyFont="1" applyFill="1" applyBorder="1" applyAlignment="1" applyProtection="1">
      <alignment vertical="center"/>
      <protection locked="0"/>
    </xf>
    <xf numFmtId="38" fontId="15" fillId="0" borderId="32" xfId="3" applyFont="1" applyFill="1" applyBorder="1" applyAlignment="1" applyProtection="1">
      <alignment vertical="center"/>
      <protection locked="0"/>
    </xf>
    <xf numFmtId="38" fontId="15" fillId="0" borderId="45" xfId="6" applyFont="1" applyBorder="1" applyAlignment="1">
      <alignment horizontal="center" vertical="center" shrinkToFit="1"/>
    </xf>
    <xf numFmtId="0" fontId="14" fillId="0" borderId="47" xfId="1" applyFont="1" applyBorder="1" applyAlignment="1" applyProtection="1">
      <alignment horizontal="left" vertical="center" shrinkToFit="1"/>
      <protection locked="0"/>
    </xf>
    <xf numFmtId="0" fontId="14" fillId="0" borderId="15" xfId="1" applyFont="1" applyBorder="1" applyAlignment="1" applyProtection="1">
      <alignment horizontal="left" vertical="center" shrinkToFit="1"/>
      <protection locked="0"/>
    </xf>
    <xf numFmtId="0" fontId="14" fillId="0" borderId="14" xfId="1" applyFont="1" applyBorder="1" applyAlignment="1" applyProtection="1">
      <alignment horizontal="left" vertical="center" shrinkToFit="1"/>
      <protection locked="0"/>
    </xf>
    <xf numFmtId="0" fontId="14" fillId="0" borderId="49" xfId="1" applyFont="1" applyBorder="1" applyAlignment="1">
      <alignment horizontal="center" vertical="center" wrapText="1"/>
    </xf>
    <xf numFmtId="0" fontId="14" fillId="0" borderId="9" xfId="5" applyFont="1" applyBorder="1" applyAlignment="1">
      <alignment horizontal="center" vertical="center" shrinkToFit="1"/>
    </xf>
    <xf numFmtId="0" fontId="14" fillId="0" borderId="18" xfId="1" applyFont="1" applyBorder="1" applyAlignment="1">
      <alignment horizontal="center" vertical="center"/>
    </xf>
    <xf numFmtId="0" fontId="14" fillId="0" borderId="11" xfId="5" applyFont="1" applyBorder="1" applyAlignment="1">
      <alignment horizontal="center" vertical="center" shrinkToFit="1"/>
    </xf>
    <xf numFmtId="0" fontId="15" fillId="0" borderId="32" xfId="1" applyFont="1" applyBorder="1" applyAlignment="1">
      <alignment horizontal="center" vertical="center" shrinkToFit="1"/>
    </xf>
    <xf numFmtId="0" fontId="14" fillId="0" borderId="16" xfId="5" applyFont="1" applyBorder="1" applyAlignment="1">
      <alignment horizontal="center" vertical="center" shrinkToFit="1"/>
    </xf>
    <xf numFmtId="180" fontId="15" fillId="0" borderId="45" xfId="1" applyNumberFormat="1" applyFont="1" applyBorder="1" applyAlignment="1">
      <alignment horizontal="center" vertical="center" shrinkToFit="1"/>
    </xf>
    <xf numFmtId="0" fontId="14" fillId="0" borderId="19" xfId="1" applyFont="1" applyBorder="1" applyAlignment="1">
      <alignment horizontal="center" vertical="center"/>
    </xf>
    <xf numFmtId="0" fontId="14" fillId="0" borderId="50" xfId="1" applyFont="1" applyBorder="1" applyAlignment="1">
      <alignment horizontal="center" vertical="center" wrapText="1"/>
    </xf>
    <xf numFmtId="0" fontId="14" fillId="0" borderId="16" xfId="5" applyFont="1" applyBorder="1" applyAlignment="1">
      <alignment horizontal="center" vertical="center" shrinkToFit="1"/>
    </xf>
    <xf numFmtId="0" fontId="14" fillId="0" borderId="20" xfId="5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 shrinkToFit="1"/>
    </xf>
    <xf numFmtId="0" fontId="14" fillId="0" borderId="28" xfId="5" applyFont="1" applyBorder="1" applyAlignment="1">
      <alignment horizontal="center" vertical="center"/>
    </xf>
    <xf numFmtId="0" fontId="14" fillId="0" borderId="44" xfId="5" applyFont="1" applyBorder="1" applyAlignment="1">
      <alignment horizontal="center" vertical="center"/>
    </xf>
    <xf numFmtId="38" fontId="15" fillId="0" borderId="45" xfId="1" applyNumberFormat="1" applyFont="1" applyBorder="1" applyAlignment="1">
      <alignment horizontal="center" vertical="center"/>
    </xf>
    <xf numFmtId="180" fontId="15" fillId="0" borderId="21" xfId="1" applyNumberFormat="1" applyFont="1" applyBorder="1" applyAlignment="1">
      <alignment horizontal="center" vertical="center" shrinkToFit="1"/>
    </xf>
    <xf numFmtId="38" fontId="15" fillId="0" borderId="45" xfId="1" applyNumberFormat="1" applyFont="1" applyBorder="1" applyAlignment="1">
      <alignment horizontal="center" vertical="center" shrinkToFit="1"/>
    </xf>
    <xf numFmtId="0" fontId="14" fillId="0" borderId="35" xfId="5" applyFont="1" applyBorder="1" applyAlignment="1">
      <alignment horizontal="center" vertical="center"/>
    </xf>
    <xf numFmtId="38" fontId="15" fillId="0" borderId="32" xfId="6" applyFont="1" applyFill="1" applyBorder="1" applyAlignment="1">
      <alignment horizontal="center" vertical="center" shrinkToFit="1"/>
    </xf>
    <xf numFmtId="0" fontId="15" fillId="0" borderId="32" xfId="1" applyFont="1" applyBorder="1" applyAlignment="1">
      <alignment horizontal="center" vertical="center" wrapText="1"/>
    </xf>
    <xf numFmtId="38" fontId="15" fillId="0" borderId="32" xfId="3" applyFont="1" applyFill="1" applyBorder="1" applyAlignment="1">
      <alignment horizontal="right" vertical="center"/>
    </xf>
    <xf numFmtId="38" fontId="15" fillId="0" borderId="36" xfId="3" applyFont="1" applyFill="1" applyBorder="1" applyAlignment="1" applyProtection="1">
      <alignment vertical="center"/>
      <protection locked="0"/>
    </xf>
    <xf numFmtId="0" fontId="14" fillId="0" borderId="51" xfId="5" applyFont="1" applyBorder="1" applyAlignment="1">
      <alignment horizontal="center" vertical="center"/>
    </xf>
    <xf numFmtId="38" fontId="15" fillId="0" borderId="52" xfId="1" applyNumberFormat="1" applyFont="1" applyBorder="1" applyAlignment="1">
      <alignment horizontal="center" vertical="center"/>
    </xf>
    <xf numFmtId="0" fontId="15" fillId="0" borderId="52" xfId="1" applyFont="1" applyBorder="1" applyAlignment="1">
      <alignment horizontal="center" vertical="center" wrapText="1"/>
    </xf>
    <xf numFmtId="38" fontId="15" fillId="0" borderId="52" xfId="3" applyFont="1" applyFill="1" applyBorder="1" applyAlignment="1">
      <alignment horizontal="right" vertical="center"/>
    </xf>
    <xf numFmtId="38" fontId="15" fillId="0" borderId="53" xfId="3" applyFont="1" applyFill="1" applyBorder="1" applyAlignment="1" applyProtection="1">
      <alignment vertical="center"/>
      <protection locked="0"/>
    </xf>
    <xf numFmtId="0" fontId="14" fillId="0" borderId="54" xfId="1" applyFont="1" applyBorder="1" applyAlignment="1" applyProtection="1">
      <alignment horizontal="left" vertical="center"/>
      <protection locked="0"/>
    </xf>
    <xf numFmtId="0" fontId="14" fillId="0" borderId="55" xfId="1" applyFont="1" applyBorder="1" applyAlignment="1" applyProtection="1">
      <alignment horizontal="left" vertical="center"/>
      <protection locked="0"/>
    </xf>
    <xf numFmtId="0" fontId="14" fillId="0" borderId="56" xfId="1" applyFont="1" applyBorder="1" applyAlignment="1" applyProtection="1">
      <alignment horizontal="left" vertical="center"/>
      <protection locked="0"/>
    </xf>
    <xf numFmtId="0" fontId="14" fillId="0" borderId="16" xfId="1" applyFont="1" applyBorder="1" applyAlignment="1">
      <alignment horizontal="center" vertical="center"/>
    </xf>
    <xf numFmtId="0" fontId="15" fillId="0" borderId="44" xfId="7" applyFont="1" applyBorder="1" applyAlignment="1">
      <alignment horizontal="center" vertical="center"/>
    </xf>
    <xf numFmtId="0" fontId="15" fillId="0" borderId="45" xfId="7" applyFont="1" applyBorder="1" applyAlignment="1">
      <alignment horizontal="center" vertical="center"/>
    </xf>
    <xf numFmtId="0" fontId="15" fillId="0" borderId="45" xfId="7" applyFont="1" applyBorder="1" applyAlignment="1">
      <alignment horizontal="center" vertical="center"/>
    </xf>
    <xf numFmtId="38" fontId="15" fillId="0" borderId="46" xfId="3" applyFont="1" applyFill="1" applyBorder="1" applyAlignment="1">
      <alignment horizontal="right" vertical="center" shrinkToFit="1"/>
    </xf>
    <xf numFmtId="0" fontId="15" fillId="0" borderId="50" xfId="1" applyFont="1" applyBorder="1" applyAlignment="1" applyProtection="1">
      <alignment horizontal="center" vertical="center" shrinkToFit="1"/>
      <protection locked="0"/>
    </xf>
    <xf numFmtId="0" fontId="15" fillId="0" borderId="0" xfId="7" applyFont="1" applyAlignment="1">
      <alignment horizontal="center"/>
    </xf>
    <xf numFmtId="0" fontId="15" fillId="0" borderId="0" xfId="7" applyFont="1"/>
    <xf numFmtId="38" fontId="14" fillId="0" borderId="0" xfId="3" applyFont="1" applyFill="1" applyBorder="1" applyAlignment="1"/>
    <xf numFmtId="38" fontId="14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41" fontId="19" fillId="0" borderId="0" xfId="1" applyNumberFormat="1" applyFont="1" applyAlignment="1">
      <alignment horizontal="center" shrinkToFit="1"/>
    </xf>
    <xf numFmtId="38" fontId="19" fillId="0" borderId="0" xfId="3" applyFont="1" applyFill="1" applyBorder="1" applyAlignment="1">
      <alignment shrinkToFit="1"/>
    </xf>
    <xf numFmtId="0" fontId="15" fillId="0" borderId="0" xfId="2" applyFont="1">
      <alignment vertical="center"/>
    </xf>
    <xf numFmtId="0" fontId="14" fillId="0" borderId="0" xfId="2" applyFont="1" applyAlignment="1">
      <alignment horizontal="center"/>
    </xf>
    <xf numFmtId="0" fontId="14" fillId="0" borderId="0" xfId="2" applyFont="1" applyAlignment="1"/>
    <xf numFmtId="0" fontId="14" fillId="0" borderId="0" xfId="1" applyFont="1">
      <alignment vertical="center"/>
    </xf>
    <xf numFmtId="0" fontId="14" fillId="0" borderId="0" xfId="1" applyFont="1" applyAlignment="1">
      <alignment horizontal="right" vertical="center"/>
    </xf>
    <xf numFmtId="0" fontId="1" fillId="0" borderId="0" xfId="2">
      <alignment vertical="center"/>
    </xf>
    <xf numFmtId="0" fontId="22" fillId="0" borderId="0" xfId="7" applyFont="1" applyAlignment="1">
      <alignment horizontal="left" vertical="center" wrapText="1"/>
    </xf>
    <xf numFmtId="0" fontId="24" fillId="0" borderId="0" xfId="7" applyFont="1" applyAlignment="1">
      <alignment horizontal="left" vertical="center"/>
    </xf>
    <xf numFmtId="0" fontId="24" fillId="0" borderId="0" xfId="7" applyFont="1" applyAlignment="1">
      <alignment horizontal="left" vertical="center"/>
    </xf>
    <xf numFmtId="0" fontId="24" fillId="0" borderId="0" xfId="2" applyFont="1" applyAlignment="1">
      <alignment horizontal="left" vertical="top" wrapText="1"/>
    </xf>
    <xf numFmtId="179" fontId="15" fillId="0" borderId="0" xfId="3" applyNumberFormat="1" applyFont="1" applyBorder="1" applyAlignment="1">
      <alignment horizontal="right"/>
    </xf>
    <xf numFmtId="0" fontId="14" fillId="0" borderId="0" xfId="1" applyFont="1" applyAlignment="1"/>
    <xf numFmtId="0" fontId="24" fillId="0" borderId="0" xfId="1" applyFont="1" applyAlignment="1"/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horizontal="right"/>
    </xf>
    <xf numFmtId="0" fontId="21" fillId="0" borderId="0" xfId="1" applyFont="1" applyAlignment="1">
      <alignment horizontal="center"/>
    </xf>
    <xf numFmtId="0" fontId="21" fillId="0" borderId="0" xfId="1" applyFont="1" applyAlignment="1">
      <alignment horizontal="right"/>
    </xf>
  </cellXfs>
  <cellStyles count="8">
    <cellStyle name="ハイパーリンク" xfId="4" builtinId="8"/>
    <cellStyle name="桁区切り 2 4" xfId="3" xr:uid="{717D2508-FB39-41F2-BCA6-300C102C74DD}"/>
    <cellStyle name="桁区切り 40 3" xfId="6" xr:uid="{2843B79B-70CA-47C7-893C-D7E12ED0D593}"/>
    <cellStyle name="標準" xfId="0" builtinId="0"/>
    <cellStyle name="標準 15" xfId="5" xr:uid="{83492945-21DB-466D-93CC-0D9DF06F8F1D}"/>
    <cellStyle name="標準 2 2" xfId="7" xr:uid="{36FDC702-CBBA-4A10-B5B0-0C38B017FED4}"/>
    <cellStyle name="標準 2 3" xfId="1" xr:uid="{C56E868B-A36D-447D-8A49-5718DE24758A}"/>
    <cellStyle name="標準 28 4 3" xfId="2" xr:uid="{ECF0E130-0624-420A-A8BA-AC8225006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85698</xdr:colOff>
      <xdr:row>2</xdr:row>
      <xdr:rowOff>359934</xdr:rowOff>
    </xdr:from>
    <xdr:to>
      <xdr:col>12</xdr:col>
      <xdr:colOff>411351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361A5B9-DEC5-4FBF-8221-6B5111EE1D08}"/>
            </a:ext>
          </a:extLst>
        </xdr:cNvPr>
        <xdr:cNvCxnSpPr/>
      </xdr:nvCxnSpPr>
      <xdr:spPr>
        <a:xfrm>
          <a:off x="8039073" y="1121934"/>
          <a:ext cx="3583203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100981</xdr:colOff>
      <xdr:row>3</xdr:row>
      <xdr:rowOff>358078</xdr:rowOff>
    </xdr:from>
    <xdr:to>
      <xdr:col>12</xdr:col>
      <xdr:colOff>411351</xdr:colOff>
      <xdr:row>3</xdr:row>
      <xdr:rowOff>375216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3447828-6B2F-4FE6-AE7A-96F47D426F29}"/>
            </a:ext>
          </a:extLst>
        </xdr:cNvPr>
        <xdr:cNvCxnSpPr/>
      </xdr:nvCxnSpPr>
      <xdr:spPr>
        <a:xfrm>
          <a:off x="8054356" y="1501078"/>
          <a:ext cx="3567920" cy="171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133404</xdr:colOff>
      <xdr:row>4</xdr:row>
      <xdr:rowOff>373360</xdr:rowOff>
    </xdr:from>
    <xdr:to>
      <xdr:col>12</xdr:col>
      <xdr:colOff>428491</xdr:colOff>
      <xdr:row>5</xdr:row>
      <xdr:rowOff>13427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75B7F7D-93FE-420F-A930-9C998B14B525}"/>
            </a:ext>
          </a:extLst>
        </xdr:cNvPr>
        <xdr:cNvCxnSpPr/>
      </xdr:nvCxnSpPr>
      <xdr:spPr>
        <a:xfrm>
          <a:off x="8086779" y="1897360"/>
          <a:ext cx="3552637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133404</xdr:colOff>
      <xdr:row>4</xdr:row>
      <xdr:rowOff>373360</xdr:rowOff>
    </xdr:from>
    <xdr:to>
      <xdr:col>12</xdr:col>
      <xdr:colOff>443774</xdr:colOff>
      <xdr:row>5</xdr:row>
      <xdr:rowOff>13427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8871C7AF-42EA-44EC-A1E3-FD9E747922A2}"/>
            </a:ext>
          </a:extLst>
        </xdr:cNvPr>
        <xdr:cNvCxnSpPr/>
      </xdr:nvCxnSpPr>
      <xdr:spPr>
        <a:xfrm>
          <a:off x="8086779" y="1897360"/>
          <a:ext cx="3567920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97268</xdr:colOff>
      <xdr:row>5</xdr:row>
      <xdr:rowOff>371504</xdr:rowOff>
    </xdr:from>
    <xdr:to>
      <xdr:col>12</xdr:col>
      <xdr:colOff>407638</xdr:colOff>
      <xdr:row>6</xdr:row>
      <xdr:rowOff>11569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CA49EE4-D002-4584-89C1-8BF9B52BE5A1}"/>
            </a:ext>
          </a:extLst>
        </xdr:cNvPr>
        <xdr:cNvCxnSpPr/>
      </xdr:nvCxnSpPr>
      <xdr:spPr>
        <a:xfrm>
          <a:off x="8050643" y="2276504"/>
          <a:ext cx="3567920" cy="210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129691</xdr:colOff>
      <xdr:row>6</xdr:row>
      <xdr:rowOff>369647</xdr:rowOff>
    </xdr:from>
    <xdr:to>
      <xdr:col>12</xdr:col>
      <xdr:colOff>428491</xdr:colOff>
      <xdr:row>7</xdr:row>
      <xdr:rowOff>9713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EE0598B-70E7-48A8-8E5B-572C232A3085}"/>
            </a:ext>
          </a:extLst>
        </xdr:cNvPr>
        <xdr:cNvCxnSpPr/>
      </xdr:nvCxnSpPr>
      <xdr:spPr>
        <a:xfrm>
          <a:off x="8083066" y="2655647"/>
          <a:ext cx="3556350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10885</xdr:colOff>
      <xdr:row>42</xdr:row>
      <xdr:rowOff>32660</xdr:rowOff>
    </xdr:from>
    <xdr:to>
      <xdr:col>12</xdr:col>
      <xdr:colOff>1761</xdr:colOff>
      <xdr:row>43</xdr:row>
      <xdr:rowOff>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D10CE40C-3FD7-4694-845F-47EBD64BAAED}"/>
            </a:ext>
          </a:extLst>
        </xdr:cNvPr>
        <xdr:cNvGrpSpPr>
          <a:grpSpLocks noChangeAspect="1"/>
        </xdr:cNvGrpSpPr>
      </xdr:nvGrpSpPr>
      <xdr:grpSpPr>
        <a:xfrm>
          <a:off x="9154885" y="11421839"/>
          <a:ext cx="2059162" cy="1151162"/>
          <a:chOff x="9290130" y="16401930"/>
          <a:chExt cx="2352435" cy="1403007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2C2673F6-83CF-4C4F-BBBE-4F0618DA03E5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6844ED08-57F2-4F8B-AEB8-C215D24FB64E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24F7D72E-5D58-4C11-B59F-795EEC64004F}"/>
              </a:ext>
            </a:extLst>
          </xdr:cNvPr>
          <xdr:cNvCxnSpPr>
            <a:stCxn id="9" idx="0"/>
            <a:endCxn id="9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84904ADB-4E7F-48DE-A1CA-784344819675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391A6DA7-8406-41D3-8010-2B68DA5AECE8}"/>
              </a:ext>
            </a:extLst>
          </xdr:cNvPr>
          <xdr:cNvSpPr txBox="1"/>
        </xdr:nvSpPr>
        <xdr:spPr>
          <a:xfrm>
            <a:off x="10486884" y="16467628"/>
            <a:ext cx="1106240" cy="24059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DC70-72EA-4911-9517-20BA4231974B}">
  <sheetPr>
    <pageSetUpPr fitToPage="1"/>
  </sheetPr>
  <dimension ref="A1:S62"/>
  <sheetViews>
    <sheetView tabSelected="1" view="pageBreakPreview" zoomScale="70" zoomScaleNormal="70" zoomScaleSheetLayoutView="70" workbookViewId="0">
      <selection activeCell="H1" sqref="H1"/>
    </sheetView>
  </sheetViews>
  <sheetFormatPr defaultColWidth="8.75" defaultRowHeight="13.5" x14ac:dyDescent="0.15"/>
  <cols>
    <col min="1" max="1" width="4" style="187" customWidth="1"/>
    <col min="2" max="2" width="3.5" style="187" customWidth="1"/>
    <col min="3" max="3" width="11.375" style="187" customWidth="1"/>
    <col min="4" max="4" width="5" style="187" customWidth="1"/>
    <col min="5" max="6" width="10.75" style="187" customWidth="1"/>
    <col min="7" max="7" width="11.375" style="187" customWidth="1"/>
    <col min="8" max="8" width="7.375" style="187" customWidth="1"/>
    <col min="9" max="9" width="14.125" style="187" customWidth="1"/>
    <col min="10" max="10" width="26.125" style="187" customWidth="1"/>
    <col min="11" max="11" width="15.625" style="187" customWidth="1"/>
    <col min="12" max="12" width="27.125" style="187" customWidth="1"/>
    <col min="13" max="13" width="7.375" style="187" customWidth="1"/>
    <col min="14" max="14" width="8.75" style="187" customWidth="1"/>
    <col min="15" max="16384" width="8.75" style="187"/>
  </cols>
  <sheetData>
    <row r="1" spans="1:19" s="8" customFormat="1" ht="30.6" customHeight="1" x14ac:dyDescent="0.5">
      <c r="A1" s="1"/>
      <c r="B1" s="2" t="s">
        <v>0</v>
      </c>
      <c r="C1" s="1"/>
      <c r="D1" s="1"/>
      <c r="E1" s="1"/>
      <c r="F1" s="1"/>
      <c r="G1" s="3"/>
      <c r="H1" s="3"/>
      <c r="I1" s="4" t="s">
        <v>1</v>
      </c>
      <c r="J1" s="4"/>
      <c r="K1" s="5"/>
      <c r="L1" s="6">
        <v>508</v>
      </c>
      <c r="M1" s="7"/>
    </row>
    <row r="2" spans="1:19" s="9" customFormat="1" ht="30.6" customHeight="1" x14ac:dyDescent="0.25">
      <c r="B2" s="10" t="s">
        <v>2</v>
      </c>
      <c r="C2" s="11"/>
      <c r="D2" s="12"/>
      <c r="E2" s="13"/>
      <c r="F2" s="13"/>
      <c r="G2" s="13"/>
      <c r="H2" s="14" t="s">
        <v>3</v>
      </c>
      <c r="I2" s="15" t="s">
        <v>4</v>
      </c>
      <c r="J2" s="16"/>
      <c r="K2" s="17" t="s">
        <v>5</v>
      </c>
      <c r="L2" s="18"/>
      <c r="M2" s="18"/>
    </row>
    <row r="3" spans="1:19" s="9" customFormat="1" ht="30.6" customHeight="1" x14ac:dyDescent="0.25">
      <c r="B3" s="19" t="s">
        <v>6</v>
      </c>
      <c r="C3" s="20"/>
      <c r="D3" s="21">
        <f>G39</f>
        <v>0</v>
      </c>
      <c r="E3" s="22"/>
      <c r="F3" s="22"/>
      <c r="G3" s="22"/>
      <c r="H3" s="23" t="s">
        <v>7</v>
      </c>
      <c r="I3" s="24" t="s">
        <v>8</v>
      </c>
      <c r="J3" s="25"/>
      <c r="K3" s="18" t="s">
        <v>9</v>
      </c>
      <c r="L3" s="18"/>
      <c r="M3" s="18"/>
    </row>
    <row r="4" spans="1:19" s="9" customFormat="1" ht="30.6" customHeight="1" x14ac:dyDescent="0.25">
      <c r="B4" s="19" t="s">
        <v>10</v>
      </c>
      <c r="C4" s="20"/>
      <c r="D4" s="26"/>
      <c r="E4" s="27"/>
      <c r="F4" s="27"/>
      <c r="G4" s="27"/>
      <c r="H4" s="28" t="s">
        <v>11</v>
      </c>
      <c r="I4" s="29" t="s">
        <v>12</v>
      </c>
      <c r="J4" s="30"/>
      <c r="K4" s="17" t="s">
        <v>13</v>
      </c>
      <c r="L4" s="18"/>
      <c r="M4" s="18"/>
    </row>
    <row r="5" spans="1:19" s="9" customFormat="1" ht="30.6" customHeight="1" x14ac:dyDescent="0.25">
      <c r="B5" s="19" t="s">
        <v>14</v>
      </c>
      <c r="C5" s="20"/>
      <c r="D5" s="21">
        <f>ROUND(D3*D4,0)</f>
        <v>0</v>
      </c>
      <c r="E5" s="22"/>
      <c r="F5" s="22"/>
      <c r="G5" s="22"/>
      <c r="H5" s="28" t="s">
        <v>11</v>
      </c>
      <c r="I5" s="31" t="s">
        <v>15</v>
      </c>
      <c r="J5" s="32"/>
      <c r="K5" s="17" t="s">
        <v>16</v>
      </c>
      <c r="L5" s="17"/>
      <c r="M5" s="33" t="s">
        <v>17</v>
      </c>
      <c r="S5" s="34"/>
    </row>
    <row r="6" spans="1:19" s="9" customFormat="1" ht="30.6" customHeight="1" x14ac:dyDescent="0.25">
      <c r="B6" s="19" t="s">
        <v>18</v>
      </c>
      <c r="C6" s="20"/>
      <c r="D6" s="35"/>
      <c r="E6" s="36"/>
      <c r="F6" s="36"/>
      <c r="G6" s="36"/>
      <c r="H6" s="36"/>
      <c r="I6" s="37"/>
      <c r="J6" s="38"/>
      <c r="K6" s="17" t="s">
        <v>19</v>
      </c>
      <c r="L6" s="18"/>
      <c r="M6" s="18"/>
    </row>
    <row r="7" spans="1:19" s="9" customFormat="1" ht="30.6" customHeight="1" x14ac:dyDescent="0.25">
      <c r="B7" s="39" t="s">
        <v>20</v>
      </c>
      <c r="C7" s="40"/>
      <c r="D7" s="41"/>
      <c r="E7" s="42"/>
      <c r="F7" s="42"/>
      <c r="G7" s="42"/>
      <c r="H7" s="43" t="s">
        <v>7</v>
      </c>
      <c r="I7" s="44"/>
      <c r="J7" s="45"/>
      <c r="K7" s="46" t="s">
        <v>21</v>
      </c>
      <c r="L7" s="47"/>
      <c r="M7" s="47"/>
      <c r="O7" s="48"/>
    </row>
    <row r="8" spans="1:19" s="9" customFormat="1" ht="30.6" customHeight="1" x14ac:dyDescent="0.25">
      <c r="B8" s="49"/>
      <c r="C8" s="49"/>
      <c r="D8" s="50"/>
      <c r="E8" s="50"/>
      <c r="F8" s="50"/>
      <c r="G8" s="50"/>
      <c r="H8" s="51"/>
      <c r="I8" s="52"/>
      <c r="J8" s="52"/>
      <c r="K8" s="46"/>
      <c r="L8" s="46"/>
      <c r="M8" s="53"/>
    </row>
    <row r="9" spans="1:19" s="54" customFormat="1" ht="24" customHeight="1" x14ac:dyDescent="0.25">
      <c r="B9" s="55"/>
      <c r="I9" s="56"/>
      <c r="J9" s="56"/>
      <c r="K9" s="57" t="s">
        <v>22</v>
      </c>
      <c r="L9" s="57"/>
      <c r="M9" s="57"/>
    </row>
    <row r="10" spans="1:19" s="65" customFormat="1" ht="19.5" customHeight="1" x14ac:dyDescent="0.4">
      <c r="A10" s="58"/>
      <c r="B10" s="59" t="s">
        <v>23</v>
      </c>
      <c r="C10" s="60" t="s">
        <v>24</v>
      </c>
      <c r="D10" s="60" t="s">
        <v>25</v>
      </c>
      <c r="E10" s="60" t="s">
        <v>26</v>
      </c>
      <c r="F10" s="60" t="s">
        <v>27</v>
      </c>
      <c r="G10" s="61" t="s">
        <v>28</v>
      </c>
      <c r="H10" s="62" t="s">
        <v>29</v>
      </c>
      <c r="I10" s="63"/>
      <c r="J10" s="63"/>
      <c r="K10" s="63"/>
      <c r="L10" s="63"/>
      <c r="M10" s="64"/>
    </row>
    <row r="11" spans="1:19" s="9" customFormat="1" ht="20.100000000000001" customHeight="1" x14ac:dyDescent="0.25">
      <c r="A11" s="66">
        <v>1</v>
      </c>
      <c r="B11" s="67" t="s">
        <v>30</v>
      </c>
      <c r="C11" s="68" t="s">
        <v>31</v>
      </c>
      <c r="D11" s="69" t="s">
        <v>32</v>
      </c>
      <c r="E11" s="69">
        <v>50801</v>
      </c>
      <c r="F11" s="70">
        <v>5200</v>
      </c>
      <c r="G11" s="71"/>
      <c r="H11" s="72" t="s">
        <v>33</v>
      </c>
      <c r="I11" s="73"/>
      <c r="J11" s="73"/>
      <c r="K11" s="73"/>
      <c r="L11" s="73"/>
      <c r="M11" s="74"/>
    </row>
    <row r="12" spans="1:19" s="9" customFormat="1" ht="20.100000000000001" customHeight="1" x14ac:dyDescent="0.25">
      <c r="A12" s="75">
        <v>2</v>
      </c>
      <c r="B12" s="76"/>
      <c r="C12" s="77">
        <v>15600</v>
      </c>
      <c r="D12" s="78" t="s">
        <v>34</v>
      </c>
      <c r="E12" s="78">
        <v>50802</v>
      </c>
      <c r="F12" s="79">
        <v>6500</v>
      </c>
      <c r="G12" s="80"/>
      <c r="H12" s="81" t="s">
        <v>35</v>
      </c>
      <c r="I12" s="82"/>
      <c r="J12" s="82"/>
      <c r="K12" s="82"/>
      <c r="L12" s="82"/>
      <c r="M12" s="83"/>
    </row>
    <row r="13" spans="1:19" s="9" customFormat="1" ht="20.100000000000001" customHeight="1" x14ac:dyDescent="0.25">
      <c r="A13" s="75">
        <v>3</v>
      </c>
      <c r="B13" s="76"/>
      <c r="C13" s="84"/>
      <c r="D13" s="85" t="s">
        <v>36</v>
      </c>
      <c r="E13" s="85">
        <v>50803</v>
      </c>
      <c r="F13" s="86">
        <v>3900</v>
      </c>
      <c r="G13" s="80"/>
      <c r="H13" s="81" t="s">
        <v>37</v>
      </c>
      <c r="I13" s="82"/>
      <c r="J13" s="82"/>
      <c r="K13" s="82"/>
      <c r="L13" s="82"/>
      <c r="M13" s="83"/>
    </row>
    <row r="14" spans="1:19" s="9" customFormat="1" ht="20.100000000000001" customHeight="1" x14ac:dyDescent="0.25">
      <c r="A14" s="87">
        <v>4</v>
      </c>
      <c r="B14" s="88" t="s">
        <v>38</v>
      </c>
      <c r="C14" s="89" t="s">
        <v>39</v>
      </c>
      <c r="D14" s="90" t="s">
        <v>40</v>
      </c>
      <c r="E14" s="90">
        <v>50804</v>
      </c>
      <c r="F14" s="91">
        <v>6900</v>
      </c>
      <c r="G14" s="92"/>
      <c r="H14" s="93" t="s">
        <v>41</v>
      </c>
      <c r="I14" s="94"/>
      <c r="J14" s="94"/>
      <c r="K14" s="94"/>
      <c r="L14" s="94"/>
      <c r="M14" s="95"/>
    </row>
    <row r="15" spans="1:19" s="9" customFormat="1" ht="20.100000000000001" customHeight="1" x14ac:dyDescent="0.25">
      <c r="A15" s="96">
        <v>5</v>
      </c>
      <c r="B15" s="67" t="s">
        <v>42</v>
      </c>
      <c r="C15" s="97" t="s">
        <v>43</v>
      </c>
      <c r="D15" s="98" t="s">
        <v>40</v>
      </c>
      <c r="E15" s="98">
        <v>50805</v>
      </c>
      <c r="F15" s="99">
        <v>5900</v>
      </c>
      <c r="G15" s="80"/>
      <c r="H15" s="72" t="s">
        <v>44</v>
      </c>
      <c r="I15" s="73"/>
      <c r="J15" s="73"/>
      <c r="K15" s="73"/>
      <c r="L15" s="73"/>
      <c r="M15" s="74"/>
    </row>
    <row r="16" spans="1:19" s="9" customFormat="1" ht="20.100000000000001" customHeight="1" x14ac:dyDescent="0.25">
      <c r="A16" s="100">
        <v>6</v>
      </c>
      <c r="B16" s="76"/>
      <c r="C16" s="101">
        <v>22100</v>
      </c>
      <c r="D16" s="102" t="s">
        <v>34</v>
      </c>
      <c r="E16" s="102">
        <v>50806</v>
      </c>
      <c r="F16" s="103">
        <v>6400</v>
      </c>
      <c r="G16" s="80"/>
      <c r="H16" s="81" t="s">
        <v>45</v>
      </c>
      <c r="I16" s="82"/>
      <c r="J16" s="82"/>
      <c r="K16" s="82"/>
      <c r="L16" s="82"/>
      <c r="M16" s="83"/>
    </row>
    <row r="17" spans="1:13" s="9" customFormat="1" ht="20.100000000000001" customHeight="1" x14ac:dyDescent="0.25">
      <c r="A17" s="104">
        <v>7</v>
      </c>
      <c r="B17" s="76"/>
      <c r="C17" s="105"/>
      <c r="D17" s="102" t="s">
        <v>36</v>
      </c>
      <c r="E17" s="102">
        <v>50807</v>
      </c>
      <c r="F17" s="103">
        <v>5000</v>
      </c>
      <c r="G17" s="80"/>
      <c r="H17" s="81" t="s">
        <v>46</v>
      </c>
      <c r="I17" s="82"/>
      <c r="J17" s="82"/>
      <c r="K17" s="82"/>
      <c r="L17" s="82"/>
      <c r="M17" s="83"/>
    </row>
    <row r="18" spans="1:13" s="115" customFormat="1" ht="20.100000000000001" customHeight="1" x14ac:dyDescent="0.4">
      <c r="A18" s="106">
        <v>8</v>
      </c>
      <c r="B18" s="107"/>
      <c r="C18" s="108"/>
      <c r="D18" s="109" t="s">
        <v>47</v>
      </c>
      <c r="E18" s="109">
        <v>50808</v>
      </c>
      <c r="F18" s="110">
        <v>4800</v>
      </c>
      <c r="G18" s="111"/>
      <c r="H18" s="112" t="s">
        <v>48</v>
      </c>
      <c r="I18" s="113"/>
      <c r="J18" s="113"/>
      <c r="K18" s="113"/>
      <c r="L18" s="113"/>
      <c r="M18" s="114"/>
    </row>
    <row r="19" spans="1:13" s="115" customFormat="1" ht="20.100000000000001" customHeight="1" x14ac:dyDescent="0.4">
      <c r="A19" s="87">
        <v>9</v>
      </c>
      <c r="B19" s="116" t="s">
        <v>49</v>
      </c>
      <c r="C19" s="117" t="s">
        <v>50</v>
      </c>
      <c r="D19" s="90" t="s">
        <v>40</v>
      </c>
      <c r="E19" s="90">
        <v>50809</v>
      </c>
      <c r="F19" s="91">
        <v>6100</v>
      </c>
      <c r="G19" s="118"/>
      <c r="H19" s="119" t="s">
        <v>51</v>
      </c>
      <c r="I19" s="120"/>
      <c r="J19" s="120"/>
      <c r="K19" s="120"/>
      <c r="L19" s="120"/>
      <c r="M19" s="121"/>
    </row>
    <row r="20" spans="1:13" s="115" customFormat="1" ht="20.100000000000001" customHeight="1" x14ac:dyDescent="0.4">
      <c r="A20" s="104">
        <v>10</v>
      </c>
      <c r="B20" s="67" t="s">
        <v>52</v>
      </c>
      <c r="C20" s="122" t="s">
        <v>53</v>
      </c>
      <c r="D20" s="98" t="s">
        <v>40</v>
      </c>
      <c r="E20" s="98">
        <v>50810</v>
      </c>
      <c r="F20" s="99">
        <v>6400</v>
      </c>
      <c r="G20" s="123"/>
      <c r="H20" s="72" t="s">
        <v>54</v>
      </c>
      <c r="I20" s="73"/>
      <c r="J20" s="73"/>
      <c r="K20" s="73"/>
      <c r="L20" s="73"/>
      <c r="M20" s="74"/>
    </row>
    <row r="21" spans="1:13" s="115" customFormat="1" ht="20.100000000000001" customHeight="1" x14ac:dyDescent="0.4">
      <c r="A21" s="104">
        <v>11</v>
      </c>
      <c r="B21" s="76"/>
      <c r="C21" s="97">
        <v>16800</v>
      </c>
      <c r="D21" s="102" t="s">
        <v>34</v>
      </c>
      <c r="E21" s="102">
        <v>50811</v>
      </c>
      <c r="F21" s="103">
        <v>4900</v>
      </c>
      <c r="G21" s="124"/>
      <c r="H21" s="81" t="s">
        <v>55</v>
      </c>
      <c r="I21" s="82"/>
      <c r="J21" s="82"/>
      <c r="K21" s="82"/>
      <c r="L21" s="82"/>
      <c r="M21" s="83"/>
    </row>
    <row r="22" spans="1:13" s="115" customFormat="1" ht="20.100000000000001" customHeight="1" x14ac:dyDescent="0.4">
      <c r="A22" s="100">
        <v>12</v>
      </c>
      <c r="B22" s="107"/>
      <c r="C22" s="125"/>
      <c r="D22" s="109" t="s">
        <v>36</v>
      </c>
      <c r="E22" s="109">
        <v>50812</v>
      </c>
      <c r="F22" s="110">
        <v>5500</v>
      </c>
      <c r="G22" s="123"/>
      <c r="H22" s="126" t="s">
        <v>56</v>
      </c>
      <c r="I22" s="127"/>
      <c r="J22" s="127"/>
      <c r="K22" s="127"/>
      <c r="L22" s="127"/>
      <c r="M22" s="128"/>
    </row>
    <row r="23" spans="1:13" s="115" customFormat="1" ht="20.100000000000001" customHeight="1" x14ac:dyDescent="0.4">
      <c r="A23" s="129">
        <v>13</v>
      </c>
      <c r="B23" s="130" t="s">
        <v>57</v>
      </c>
      <c r="C23" s="97" t="s">
        <v>58</v>
      </c>
      <c r="D23" s="102" t="s">
        <v>40</v>
      </c>
      <c r="E23" s="102">
        <v>50813</v>
      </c>
      <c r="F23" s="103">
        <v>3400</v>
      </c>
      <c r="G23" s="131"/>
      <c r="H23" s="72" t="s">
        <v>59</v>
      </c>
      <c r="I23" s="73"/>
      <c r="J23" s="73"/>
      <c r="K23" s="73"/>
      <c r="L23" s="73"/>
      <c r="M23" s="74"/>
    </row>
    <row r="24" spans="1:13" s="115" customFormat="1" ht="20.100000000000001" customHeight="1" x14ac:dyDescent="0.4">
      <c r="A24" s="96">
        <v>14</v>
      </c>
      <c r="B24" s="132"/>
      <c r="C24" s="97">
        <v>17900</v>
      </c>
      <c r="D24" s="102" t="s">
        <v>34</v>
      </c>
      <c r="E24" s="102">
        <v>50814</v>
      </c>
      <c r="F24" s="103">
        <v>4100</v>
      </c>
      <c r="H24" s="81" t="s">
        <v>60</v>
      </c>
      <c r="I24" s="82"/>
      <c r="J24" s="82"/>
      <c r="K24" s="82"/>
      <c r="L24" s="82"/>
      <c r="M24" s="83"/>
    </row>
    <row r="25" spans="1:13" s="115" customFormat="1" ht="20.100000000000001" customHeight="1" x14ac:dyDescent="0.4">
      <c r="A25" s="96">
        <v>15</v>
      </c>
      <c r="B25" s="132"/>
      <c r="C25" s="133"/>
      <c r="D25" s="102" t="s">
        <v>36</v>
      </c>
      <c r="E25" s="102">
        <v>50815</v>
      </c>
      <c r="F25" s="103">
        <v>2900</v>
      </c>
      <c r="H25" s="81" t="s">
        <v>61</v>
      </c>
      <c r="I25" s="82"/>
      <c r="J25" s="82"/>
      <c r="K25" s="82"/>
      <c r="L25" s="82"/>
      <c r="M25" s="83"/>
    </row>
    <row r="26" spans="1:13" s="115" customFormat="1" ht="20.100000000000001" customHeight="1" x14ac:dyDescent="0.4">
      <c r="A26" s="96">
        <v>16</v>
      </c>
      <c r="B26" s="132"/>
      <c r="C26" s="84"/>
      <c r="D26" s="102" t="s">
        <v>47</v>
      </c>
      <c r="E26" s="102">
        <v>50816</v>
      </c>
      <c r="F26" s="103">
        <v>3500</v>
      </c>
      <c r="H26" s="81" t="s">
        <v>62</v>
      </c>
      <c r="I26" s="82"/>
      <c r="J26" s="82"/>
      <c r="K26" s="82"/>
      <c r="L26" s="82"/>
      <c r="M26" s="83"/>
    </row>
    <row r="27" spans="1:13" s="115" customFormat="1" ht="20.100000000000001" customHeight="1" x14ac:dyDescent="0.4">
      <c r="A27" s="106">
        <v>17</v>
      </c>
      <c r="B27" s="134"/>
      <c r="C27" s="135"/>
      <c r="D27" s="102" t="s">
        <v>63</v>
      </c>
      <c r="E27" s="102">
        <v>50817</v>
      </c>
      <c r="F27" s="103">
        <v>4000</v>
      </c>
      <c r="G27" s="136"/>
      <c r="H27" s="112" t="s">
        <v>64</v>
      </c>
      <c r="I27" s="113"/>
      <c r="J27" s="113"/>
      <c r="K27" s="113"/>
      <c r="L27" s="113"/>
      <c r="M27" s="114"/>
    </row>
    <row r="28" spans="1:13" s="115" customFormat="1" ht="20.100000000000001" customHeight="1" x14ac:dyDescent="0.4">
      <c r="A28" s="137">
        <v>18</v>
      </c>
      <c r="B28" s="138" t="s">
        <v>65</v>
      </c>
      <c r="C28" s="89" t="s">
        <v>66</v>
      </c>
      <c r="D28" s="90" t="s">
        <v>40</v>
      </c>
      <c r="E28" s="90">
        <v>50818</v>
      </c>
      <c r="F28" s="91">
        <v>1200</v>
      </c>
      <c r="G28" s="136"/>
      <c r="H28" s="93" t="s">
        <v>67</v>
      </c>
      <c r="I28" s="94"/>
      <c r="J28" s="94"/>
      <c r="K28" s="94"/>
      <c r="L28" s="94"/>
      <c r="M28" s="95"/>
    </row>
    <row r="29" spans="1:13" s="115" customFormat="1" ht="20.100000000000001" customHeight="1" x14ac:dyDescent="0.4">
      <c r="A29" s="129">
        <v>19</v>
      </c>
      <c r="B29" s="139" t="s">
        <v>68</v>
      </c>
      <c r="C29" s="140" t="s">
        <v>69</v>
      </c>
      <c r="D29" s="98" t="s">
        <v>40</v>
      </c>
      <c r="E29" s="98">
        <v>50819</v>
      </c>
      <c r="F29" s="99">
        <v>5700</v>
      </c>
      <c r="G29" s="131"/>
      <c r="H29" s="72" t="s">
        <v>70</v>
      </c>
      <c r="I29" s="73"/>
      <c r="J29" s="73"/>
      <c r="K29" s="73"/>
      <c r="L29" s="73"/>
      <c r="M29" s="74"/>
    </row>
    <row r="30" spans="1:13" s="115" customFormat="1" ht="20.100000000000001" customHeight="1" x14ac:dyDescent="0.4">
      <c r="A30" s="100">
        <v>20</v>
      </c>
      <c r="B30" s="141"/>
      <c r="C30" s="97">
        <v>19900</v>
      </c>
      <c r="D30" s="78" t="s">
        <v>34</v>
      </c>
      <c r="E30" s="78">
        <v>50820</v>
      </c>
      <c r="F30" s="79">
        <v>3200</v>
      </c>
      <c r="H30" s="81" t="s">
        <v>71</v>
      </c>
      <c r="I30" s="82"/>
      <c r="J30" s="82"/>
      <c r="K30" s="82"/>
      <c r="L30" s="82"/>
      <c r="M30" s="83"/>
    </row>
    <row r="31" spans="1:13" s="115" customFormat="1" ht="20.100000000000001" customHeight="1" x14ac:dyDescent="0.4">
      <c r="A31" s="100">
        <v>21</v>
      </c>
      <c r="B31" s="141"/>
      <c r="C31" s="133"/>
      <c r="D31" s="78" t="s">
        <v>36</v>
      </c>
      <c r="E31" s="78">
        <v>50821</v>
      </c>
      <c r="F31" s="79">
        <v>1900</v>
      </c>
      <c r="G31" s="80"/>
      <c r="H31" s="81" t="s">
        <v>72</v>
      </c>
      <c r="I31" s="82"/>
      <c r="J31" s="82"/>
      <c r="K31" s="82"/>
      <c r="L31" s="82"/>
      <c r="M31" s="83"/>
    </row>
    <row r="32" spans="1:13" s="115" customFormat="1" ht="20.100000000000001" customHeight="1" x14ac:dyDescent="0.4">
      <c r="A32" s="96">
        <v>22</v>
      </c>
      <c r="B32" s="141"/>
      <c r="C32" s="84"/>
      <c r="D32" s="78" t="s">
        <v>47</v>
      </c>
      <c r="E32" s="78">
        <v>50822</v>
      </c>
      <c r="F32" s="79">
        <v>5600</v>
      </c>
      <c r="G32" s="80"/>
      <c r="H32" s="81" t="s">
        <v>73</v>
      </c>
      <c r="I32" s="82"/>
      <c r="J32" s="82"/>
      <c r="K32" s="82"/>
      <c r="L32" s="82"/>
      <c r="M32" s="83"/>
    </row>
    <row r="33" spans="1:13" s="115" customFormat="1" ht="20.100000000000001" customHeight="1" x14ac:dyDescent="0.4">
      <c r="A33" s="137">
        <v>23</v>
      </c>
      <c r="B33" s="142"/>
      <c r="C33" s="143"/>
      <c r="D33" s="85" t="s">
        <v>63</v>
      </c>
      <c r="E33" s="85">
        <v>50823</v>
      </c>
      <c r="F33" s="86">
        <v>3500</v>
      </c>
      <c r="G33" s="111"/>
      <c r="H33" s="112" t="s">
        <v>74</v>
      </c>
      <c r="I33" s="113"/>
      <c r="J33" s="113"/>
      <c r="K33" s="113"/>
      <c r="L33" s="113"/>
      <c r="M33" s="114"/>
    </row>
    <row r="34" spans="1:13" s="115" customFormat="1" ht="20.100000000000001" customHeight="1" x14ac:dyDescent="0.4">
      <c r="A34" s="96">
        <v>24</v>
      </c>
      <c r="B34" s="139" t="s">
        <v>75</v>
      </c>
      <c r="C34" s="144" t="s">
        <v>76</v>
      </c>
      <c r="D34" s="98" t="s">
        <v>32</v>
      </c>
      <c r="E34" s="98">
        <v>50824</v>
      </c>
      <c r="F34" s="99">
        <v>3500</v>
      </c>
      <c r="G34" s="80"/>
      <c r="H34" s="72" t="s">
        <v>77</v>
      </c>
      <c r="I34" s="73"/>
      <c r="J34" s="73"/>
      <c r="K34" s="73"/>
      <c r="L34" s="73"/>
      <c r="M34" s="74"/>
    </row>
    <row r="35" spans="1:13" s="115" customFormat="1" ht="20.100000000000001" customHeight="1" x14ac:dyDescent="0.4">
      <c r="A35" s="96">
        <v>25</v>
      </c>
      <c r="B35" s="141"/>
      <c r="C35" s="84">
        <v>10600</v>
      </c>
      <c r="D35" s="78" t="s">
        <v>78</v>
      </c>
      <c r="E35" s="78">
        <v>50825</v>
      </c>
      <c r="F35" s="79">
        <v>2900</v>
      </c>
      <c r="G35" s="80"/>
      <c r="H35" s="81" t="s">
        <v>79</v>
      </c>
      <c r="I35" s="82"/>
      <c r="J35" s="82"/>
      <c r="K35" s="82"/>
      <c r="L35" s="82"/>
      <c r="M35" s="83"/>
    </row>
    <row r="36" spans="1:13" s="115" customFormat="1" ht="20.100000000000001" customHeight="1" x14ac:dyDescent="0.4">
      <c r="A36" s="96">
        <v>26</v>
      </c>
      <c r="B36" s="142"/>
      <c r="C36" s="145"/>
      <c r="D36" s="85" t="s">
        <v>36</v>
      </c>
      <c r="E36" s="85">
        <v>50826</v>
      </c>
      <c r="F36" s="86">
        <v>4200</v>
      </c>
      <c r="G36" s="80"/>
      <c r="H36" s="112" t="s">
        <v>80</v>
      </c>
      <c r="I36" s="113"/>
      <c r="J36" s="113"/>
      <c r="K36" s="113"/>
      <c r="L36" s="113"/>
      <c r="M36" s="114"/>
    </row>
    <row r="37" spans="1:13" s="115" customFormat="1" ht="20.100000000000001" customHeight="1" x14ac:dyDescent="0.4">
      <c r="A37" s="87">
        <v>27</v>
      </c>
      <c r="B37" s="146" t="s">
        <v>81</v>
      </c>
      <c r="C37" s="147" t="s">
        <v>82</v>
      </c>
      <c r="D37" s="148" t="s">
        <v>40</v>
      </c>
      <c r="E37" s="148">
        <v>50827</v>
      </c>
      <c r="F37" s="149">
        <v>1600</v>
      </c>
      <c r="G37" s="150"/>
      <c r="H37" s="93" t="s">
        <v>83</v>
      </c>
      <c r="I37" s="94"/>
      <c r="J37" s="94"/>
      <c r="K37" s="94"/>
      <c r="L37" s="94"/>
      <c r="M37" s="95"/>
    </row>
    <row r="38" spans="1:13" s="115" customFormat="1" ht="20.100000000000001" customHeight="1" thickBot="1" x14ac:dyDescent="0.45">
      <c r="A38" s="87">
        <v>28</v>
      </c>
      <c r="B38" s="151" t="s">
        <v>84</v>
      </c>
      <c r="C38" s="152" t="s">
        <v>85</v>
      </c>
      <c r="D38" s="153" t="s">
        <v>32</v>
      </c>
      <c r="E38" s="153">
        <v>50828</v>
      </c>
      <c r="F38" s="154">
        <v>1400</v>
      </c>
      <c r="G38" s="155"/>
      <c r="H38" s="156" t="s">
        <v>86</v>
      </c>
      <c r="I38" s="157"/>
      <c r="J38" s="157"/>
      <c r="K38" s="157"/>
      <c r="L38" s="157"/>
      <c r="M38" s="158"/>
    </row>
    <row r="39" spans="1:13" s="115" customFormat="1" ht="19.5" customHeight="1" thickTop="1" x14ac:dyDescent="0.4">
      <c r="A39" s="159"/>
      <c r="B39" s="160" t="s">
        <v>87</v>
      </c>
      <c r="C39" s="161"/>
      <c r="D39" s="161"/>
      <c r="E39" s="162"/>
      <c r="F39" s="110">
        <f>SUM(F11:F38)</f>
        <v>120100</v>
      </c>
      <c r="G39" s="163">
        <f>SUM(G11:G38)</f>
        <v>0</v>
      </c>
      <c r="H39" s="164"/>
      <c r="I39" s="164"/>
      <c r="J39" s="164"/>
      <c r="K39" s="164"/>
      <c r="L39" s="164"/>
      <c r="M39" s="164"/>
    </row>
    <row r="40" spans="1:13" s="115" customFormat="1" ht="18" customHeight="1" x14ac:dyDescent="0.25">
      <c r="A40" s="165"/>
      <c r="B40" s="166" t="s">
        <v>88</v>
      </c>
      <c r="C40" s="165"/>
      <c r="D40" s="165"/>
      <c r="E40" s="165"/>
      <c r="F40" s="165"/>
      <c r="G40" s="167"/>
      <c r="H40" s="168"/>
      <c r="I40" s="169"/>
      <c r="J40" s="169"/>
      <c r="K40" s="170"/>
      <c r="L40" s="170"/>
      <c r="M40" s="171"/>
    </row>
    <row r="41" spans="1:13" s="115" customFormat="1" ht="18" customHeight="1" x14ac:dyDescent="0.25">
      <c r="A41" s="165"/>
      <c r="B41" s="172" t="s">
        <v>89</v>
      </c>
      <c r="C41" s="173"/>
      <c r="D41" s="174"/>
      <c r="E41" s="174"/>
      <c r="F41" s="174"/>
      <c r="G41" s="174"/>
      <c r="H41" s="174"/>
      <c r="I41" s="173"/>
      <c r="J41" s="169"/>
      <c r="K41" s="170"/>
      <c r="L41" s="170"/>
      <c r="M41" s="171"/>
    </row>
    <row r="42" spans="1:13" s="115" customFormat="1" ht="18" customHeight="1" x14ac:dyDescent="0.25">
      <c r="A42" s="175"/>
      <c r="B42" s="172" t="s">
        <v>90</v>
      </c>
      <c r="C42" s="173"/>
      <c r="D42" s="174"/>
      <c r="E42" s="174"/>
      <c r="F42" s="174"/>
      <c r="G42" s="174"/>
      <c r="H42" s="174"/>
      <c r="I42" s="173"/>
      <c r="J42" s="173"/>
      <c r="K42" s="175"/>
      <c r="L42" s="175"/>
      <c r="M42" s="176"/>
    </row>
    <row r="43" spans="1:13" s="177" customFormat="1" ht="93" customHeight="1" x14ac:dyDescent="0.4">
      <c r="B43" s="178" t="s">
        <v>91</v>
      </c>
      <c r="C43" s="178"/>
      <c r="D43" s="178"/>
      <c r="E43" s="178"/>
      <c r="F43" s="178"/>
      <c r="G43" s="178"/>
      <c r="H43" s="178"/>
      <c r="I43" s="178"/>
    </row>
    <row r="44" spans="1:13" s="115" customFormat="1" ht="18" customHeight="1" x14ac:dyDescent="0.4">
      <c r="A44" s="175"/>
      <c r="B44" s="179" t="s">
        <v>92</v>
      </c>
      <c r="C44" s="179"/>
      <c r="D44" s="179"/>
      <c r="E44" s="179"/>
      <c r="F44" s="179"/>
      <c r="G44" s="179"/>
      <c r="H44" s="179"/>
      <c r="I44" s="179"/>
      <c r="J44" s="180"/>
      <c r="K44" s="175"/>
      <c r="L44" s="175"/>
      <c r="M44" s="176"/>
    </row>
    <row r="45" spans="1:13" s="9" customFormat="1" ht="18" customHeight="1" x14ac:dyDescent="0.25">
      <c r="A45" s="165"/>
      <c r="B45" s="181" t="s">
        <v>93</v>
      </c>
      <c r="C45" s="181"/>
      <c r="D45" s="181"/>
      <c r="E45" s="181"/>
      <c r="F45" s="181"/>
      <c r="G45" s="181"/>
      <c r="H45" s="181"/>
      <c r="I45" s="181"/>
      <c r="J45" s="181"/>
      <c r="M45" s="182"/>
    </row>
    <row r="46" spans="1:13" s="9" customFormat="1" ht="18" customHeight="1" x14ac:dyDescent="0.25">
      <c r="B46" s="181"/>
      <c r="C46" s="181"/>
      <c r="D46" s="181"/>
      <c r="E46" s="181"/>
      <c r="F46" s="181"/>
      <c r="G46" s="181"/>
      <c r="H46" s="181"/>
      <c r="I46" s="181"/>
      <c r="J46" s="181"/>
      <c r="K46" s="183"/>
      <c r="L46" s="183"/>
    </row>
    <row r="47" spans="1:13" s="115" customFormat="1" ht="29.85" customHeight="1" x14ac:dyDescent="0.4">
      <c r="B47" s="181"/>
      <c r="C47" s="181"/>
      <c r="D47" s="181"/>
      <c r="E47" s="181"/>
      <c r="F47" s="181"/>
      <c r="G47" s="181"/>
      <c r="H47" s="181"/>
      <c r="I47" s="181"/>
      <c r="J47" s="181"/>
      <c r="K47" s="175"/>
      <c r="L47" s="175"/>
    </row>
    <row r="48" spans="1:13" s="9" customFormat="1" ht="18" customHeight="1" x14ac:dyDescent="0.3">
      <c r="B48" s="184"/>
      <c r="C48" s="184"/>
      <c r="D48" s="184"/>
      <c r="E48" s="184"/>
      <c r="F48" s="184"/>
      <c r="G48" s="184"/>
      <c r="H48" s="184"/>
      <c r="I48" s="184"/>
      <c r="J48" s="184"/>
      <c r="K48" s="175"/>
      <c r="L48" s="185" t="s">
        <v>94</v>
      </c>
      <c r="M48" s="185"/>
    </row>
    <row r="49" spans="1:10" s="9" customFormat="1" ht="18" customHeight="1" x14ac:dyDescent="0.25">
      <c r="A49" s="115"/>
      <c r="B49" s="115"/>
      <c r="D49" s="115"/>
      <c r="E49" s="115"/>
      <c r="F49" s="115"/>
      <c r="G49" s="186"/>
      <c r="H49" s="186"/>
      <c r="I49" s="48"/>
      <c r="J49" s="48"/>
    </row>
    <row r="50" spans="1:10" s="9" customFormat="1" ht="18" customHeight="1" x14ac:dyDescent="0.25">
      <c r="B50" s="115"/>
      <c r="G50" s="186"/>
      <c r="H50" s="186"/>
      <c r="I50" s="48"/>
      <c r="J50" s="48"/>
    </row>
    <row r="51" spans="1:10" s="9" customFormat="1" ht="18" customHeight="1" x14ac:dyDescent="0.25">
      <c r="B51" s="115"/>
      <c r="G51" s="186"/>
      <c r="H51" s="186"/>
    </row>
    <row r="52" spans="1:10" ht="16.149999999999999" customHeight="1" x14ac:dyDescent="0.15">
      <c r="G52" s="188"/>
      <c r="H52" s="188"/>
    </row>
    <row r="53" spans="1:10" ht="16.149999999999999" customHeight="1" x14ac:dyDescent="0.15"/>
    <row r="54" spans="1:10" ht="16.149999999999999" customHeight="1" x14ac:dyDescent="0.15"/>
    <row r="55" spans="1:10" ht="16.149999999999999" customHeight="1" x14ac:dyDescent="0.15"/>
    <row r="56" spans="1:10" ht="16.149999999999999" customHeight="1" x14ac:dyDescent="0.15"/>
    <row r="57" spans="1:10" ht="16.149999999999999" customHeight="1" x14ac:dyDescent="0.15"/>
    <row r="58" spans="1:10" ht="16.149999999999999" customHeight="1" x14ac:dyDescent="0.15"/>
    <row r="59" spans="1:10" ht="16.149999999999999" customHeight="1" x14ac:dyDescent="0.15"/>
    <row r="60" spans="1:10" ht="16.149999999999999" customHeight="1" x14ac:dyDescent="0.15"/>
    <row r="61" spans="1:10" ht="16.149999999999999" customHeight="1" x14ac:dyDescent="0.15"/>
    <row r="62" spans="1:10" ht="16.149999999999999" customHeight="1" x14ac:dyDescent="0.15"/>
  </sheetData>
  <sheetProtection formatCells="0" insertHyperlinks="0"/>
  <mergeCells count="62">
    <mergeCell ref="B39:D39"/>
    <mergeCell ref="H39:M39"/>
    <mergeCell ref="B43:I43"/>
    <mergeCell ref="B44:I44"/>
    <mergeCell ref="B45:J47"/>
    <mergeCell ref="L48:M48"/>
    <mergeCell ref="B34:B36"/>
    <mergeCell ref="H34:M34"/>
    <mergeCell ref="H35:M35"/>
    <mergeCell ref="H36:M36"/>
    <mergeCell ref="H37:M37"/>
    <mergeCell ref="H38:M38"/>
    <mergeCell ref="H27:M27"/>
    <mergeCell ref="H28:M28"/>
    <mergeCell ref="B29:B33"/>
    <mergeCell ref="H29:M29"/>
    <mergeCell ref="H30:M30"/>
    <mergeCell ref="H31:M31"/>
    <mergeCell ref="H32:M32"/>
    <mergeCell ref="H33:M33"/>
    <mergeCell ref="H19:M19"/>
    <mergeCell ref="B20:B22"/>
    <mergeCell ref="H20:M20"/>
    <mergeCell ref="H21:M21"/>
    <mergeCell ref="H22:M22"/>
    <mergeCell ref="B23:B27"/>
    <mergeCell ref="H23:M23"/>
    <mergeCell ref="H24:M24"/>
    <mergeCell ref="H25:M25"/>
    <mergeCell ref="H26:M26"/>
    <mergeCell ref="B11:B13"/>
    <mergeCell ref="H11:M11"/>
    <mergeCell ref="H12:M12"/>
    <mergeCell ref="H13:M13"/>
    <mergeCell ref="H14:M14"/>
    <mergeCell ref="B15:B18"/>
    <mergeCell ref="H15:M15"/>
    <mergeCell ref="H16:M16"/>
    <mergeCell ref="H17:M17"/>
    <mergeCell ref="H18:M18"/>
    <mergeCell ref="D7:G7"/>
    <mergeCell ref="L7:M7"/>
    <mergeCell ref="B8:C8"/>
    <mergeCell ref="D8:H8"/>
    <mergeCell ref="K9:M9"/>
    <mergeCell ref="H10:M10"/>
    <mergeCell ref="B4:C4"/>
    <mergeCell ref="D4:G4"/>
    <mergeCell ref="L4:M4"/>
    <mergeCell ref="B5:C5"/>
    <mergeCell ref="D5:G5"/>
    <mergeCell ref="I5:J7"/>
    <mergeCell ref="B6:C6"/>
    <mergeCell ref="D6:H6"/>
    <mergeCell ref="L6:M6"/>
    <mergeCell ref="B7:C7"/>
    <mergeCell ref="B2:C2"/>
    <mergeCell ref="D2:G2"/>
    <mergeCell ref="L2:M2"/>
    <mergeCell ref="B3:C3"/>
    <mergeCell ref="D3:G3"/>
    <mergeCell ref="K3:M3"/>
  </mergeCells>
  <phoneticPr fontId="5"/>
  <printOptions horizontalCentered="1"/>
  <pageMargins left="0.19685039370078741" right="0.19685039370078741" top="0.47244094488188981" bottom="0.19685039370078741" header="7.874015748031496E-2" footer="7.874015748031496E-2"/>
  <pageSetup paperSize="9" scale="59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さいたま</vt:lpstr>
      <vt:lpstr>さいたま!_FilterDatabase</vt:lpstr>
      <vt:lpstr>さいたま!Print_Area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2026-08-27T07:45:35Z</dcterms:created>
  <dcterms:modified xsi:type="dcterms:W3CDTF">2026-08-27T07:45:46Z</dcterms:modified>
</cp:coreProperties>
</file>