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066E5E67-402D-4CA0-AE64-CD80EFEFCEA9}" xr6:coauthVersionLast="36" xr6:coauthVersionMax="36" xr10:uidLastSave="{00000000-0000-0000-0000-000000000000}"/>
  <bookViews>
    <workbookView xWindow="0" yWindow="0" windowWidth="28800" windowHeight="12015" xr2:uid="{997C3851-59F1-4412-B7CF-4BE36FF24077}"/>
  </bookViews>
  <sheets>
    <sheet name="名古屋みなみ" sheetId="1" r:id="rId1"/>
  </sheets>
  <externalReferences>
    <externalReference r:id="rId2"/>
    <externalReference r:id="rId3"/>
  </externalReferences>
  <definedNames>
    <definedName name="_xlnm._FilterDatabase" localSheetId="0">名古屋みなみ!$B$10:$K$10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名古屋みなみ!$A$1:$K$32</definedName>
    <definedName name="Z_12B79591_0D7E_424A_BCB9_01520579CC20_.wvu.FilterData" localSheetId="0" hidden="1">名古屋みなみ!$B$10:$K$10</definedName>
    <definedName name="Z_12B79591_0D7E_424A_BCB9_01520579CC20_.wvu.PrintArea" localSheetId="0" hidden="1">名古屋みなみ!$B$1:$K$32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J24" i="1"/>
  <c r="G24" i="1"/>
  <c r="D3" i="1" s="1"/>
  <c r="D5" i="1" s="1"/>
  <c r="F24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<sst xmlns="http://schemas.openxmlformats.org/spreadsheetml/2006/main" count="76" uniqueCount="72">
  <si>
    <t>リビング名古屋みなみ</t>
    <phoneticPr fontId="6"/>
  </si>
  <si>
    <t>配布号</t>
    <rPh sb="0" eb="2">
      <t>ハイフ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</si>
  <si>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</si>
  <si>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</si>
  <si>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>　御社名：</t>
    <rPh sb="1" eb="3">
      <t>オンシャ</t>
    </rPh>
    <rPh sb="3" eb="4">
      <t>メイ</t>
    </rPh>
    <phoneticPr fontId="11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</si>
  <si>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</si>
  <si>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</si>
  <si>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㊞</t>
    <phoneticPr fontId="11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</si>
  <si>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</si>
  <si>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</si>
  <si>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チラシ内容 ：</t>
    <rPh sb="3" eb="5">
      <t>ナイヨウ</t>
    </rPh>
    <phoneticPr fontId="6"/>
  </si>
  <si>
    <t>　ご所属：</t>
    <rPh sb="2" eb="4">
      <t>ショゾク</t>
    </rPh>
    <phoneticPr fontId="11"/>
  </si>
  <si>
    <t>料　金</t>
    <rPh sb="0" eb="1">
      <t>リョウ</t>
    </rPh>
    <rPh sb="2" eb="3">
      <t>キン</t>
    </rPh>
    <phoneticPr fontId="6"/>
  </si>
  <si>
    <t>納品日</t>
    <rPh sb="0" eb="3">
      <t>ノウヒンビ</t>
    </rPh>
    <phoneticPr fontId="6"/>
  </si>
  <si>
    <r>
      <t>配布方法　：　　</t>
    </r>
    <r>
      <rPr>
        <b/>
        <sz val="14"/>
        <color theme="1"/>
        <rFont val="Meiryo UI"/>
        <family val="3"/>
        <charset val="128"/>
      </rPr>
      <t>通常　　　</t>
    </r>
    <r>
      <rPr>
        <sz val="14"/>
        <color theme="1"/>
        <rFont val="Meiryo UI"/>
        <family val="3"/>
        <charset val="128"/>
      </rPr>
      <t>・　　　</t>
    </r>
    <r>
      <rPr>
        <b/>
        <sz val="14"/>
        <color theme="1"/>
        <rFont val="Meiryo UI"/>
        <family val="3"/>
        <charset val="128"/>
      </rPr>
      <t>戸建　　　</t>
    </r>
    <r>
      <rPr>
        <sz val="14"/>
        <color theme="1"/>
        <rFont val="Meiryo UI"/>
        <family val="3"/>
        <charset val="128"/>
      </rPr>
      <t>・　　　</t>
    </r>
    <r>
      <rPr>
        <b/>
        <sz val="14"/>
        <color theme="1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6"/>
  </si>
  <si>
    <t>　ご担当者名：</t>
    <rPh sb="2" eb="5">
      <t>タントウシャ</t>
    </rPh>
    <rPh sb="5" eb="6">
      <t>メイ</t>
    </rPh>
    <phoneticPr fontId="11"/>
  </si>
  <si>
    <t>納品部数</t>
    <rPh sb="0" eb="2">
      <t>ノウヒン</t>
    </rPh>
    <rPh sb="2" eb="4">
      <t>ブスウ</t>
    </rPh>
    <phoneticPr fontId="6"/>
  </si>
  <si>
    <t>サイズ ：</t>
    <phoneticPr fontId="6"/>
  </si>
  <si>
    <t>　TEL：</t>
    <phoneticPr fontId="11"/>
  </si>
  <si>
    <t>支払日</t>
    <rPh sb="0" eb="3">
      <t>シハライビ</t>
    </rPh>
    <phoneticPr fontId="11"/>
  </si>
  <si>
    <t>※上記 必要事項にご記入のうえ、会社印・ご担当者印の両方、またはいずれかに必ずご捺印ください</t>
    <phoneticPr fontId="11"/>
  </si>
  <si>
    <t>2026年9月~(5月変更済)</t>
    <rPh sb="13" eb="14">
      <t>スミ</t>
    </rPh>
    <phoneticPr fontId="4"/>
  </si>
  <si>
    <t>CD</t>
    <phoneticPr fontId="11"/>
  </si>
  <si>
    <t>No</t>
    <phoneticPr fontId="6"/>
  </si>
  <si>
    <t>地区</t>
    <rPh sb="0" eb="2">
      <t>チク</t>
    </rPh>
    <phoneticPr fontId="20"/>
  </si>
  <si>
    <t>グループ</t>
  </si>
  <si>
    <t>配布部数</t>
    <rPh sb="0" eb="2">
      <t>ハイフ</t>
    </rPh>
    <rPh sb="2" eb="4">
      <t>ブスウ</t>
    </rPh>
    <phoneticPr fontId="6"/>
  </si>
  <si>
    <t>実施部数</t>
    <rPh sb="0" eb="2">
      <t>ジッシ</t>
    </rPh>
    <rPh sb="2" eb="4">
      <t>ブスウ</t>
    </rPh>
    <phoneticPr fontId="6"/>
  </si>
  <si>
    <t>配布町丁</t>
  </si>
  <si>
    <t>戸建部数</t>
    <phoneticPr fontId="6"/>
  </si>
  <si>
    <t>集合部数</t>
  </si>
  <si>
    <t>①</t>
  </si>
  <si>
    <t>名古屋市昭和区</t>
    <rPh sb="0" eb="4">
      <t>ナゴヤシ</t>
    </rPh>
    <rPh sb="4" eb="7">
      <t>ショウワク</t>
    </rPh>
    <phoneticPr fontId="4"/>
  </si>
  <si>
    <t>51831</t>
  </si>
  <si>
    <t>塩付通5・6、菊園町3～6、駒方町1・2、戸田町1～5、御器所通1・2、広路通3～8、広路本町3～6、紅梅町1・2、荒田町2～5、石仏町2、台町1・2、檀溪通1～5、長戸町1～6、長池町1～5、天神町1・2、藤成通1～6、南分町3～6</t>
    <phoneticPr fontId="4"/>
  </si>
  <si>
    <t>②</t>
    <phoneticPr fontId="4"/>
  </si>
  <si>
    <t>名古屋市瑞穂区</t>
    <rPh sb="0" eb="4">
      <t>ナゴヤシ</t>
    </rPh>
    <phoneticPr fontId="4"/>
  </si>
  <si>
    <t>51832</t>
  </si>
  <si>
    <t>御莨町1～5、佐渡町1～5、山下通5、師長町、汐路町1～5、洲山町1～3、十六町1・2、春山町、初日町2、松栄町1・2、松月町1～6、上山町3・4、瑞穂通3～8、石川町1～4、石田町1・2、大殿町1～4、田辺通2・4・5、内方町1・2、南山町、白羽根町1・2、豊岡通3、陽明町2</t>
    <phoneticPr fontId="4"/>
  </si>
  <si>
    <t>51833</t>
  </si>
  <si>
    <t>井の元町、関取町、丸根町1・2、軍水町1～3、仁所町1・2、中根町1～5、弥富町、弥富通3・4</t>
    <phoneticPr fontId="4"/>
  </si>
  <si>
    <t>③</t>
  </si>
  <si>
    <t>51834</t>
  </si>
  <si>
    <t>池見1・2、八事山、八事天道、表山1・3、表台、弥生が岡</t>
    <phoneticPr fontId="4"/>
  </si>
  <si>
    <t>51835</t>
  </si>
  <si>
    <t>横町、原2～4、高坂町、池場1～3、中平1、島田2・3、島田黒石</t>
    <phoneticPr fontId="4"/>
  </si>
  <si>
    <t>名古屋市天白区</t>
    <phoneticPr fontId="4"/>
  </si>
  <si>
    <t>51836</t>
  </si>
  <si>
    <t>一本松1・2、元植田1・3、植田1、植田西1～3、植田南1～3</t>
    <phoneticPr fontId="4"/>
  </si>
  <si>
    <t>51837</t>
  </si>
  <si>
    <t>井口1・2、鴻の巣1、植田2・3、植田東1～3、植田本町1～3、梅が丘1・2・5</t>
    <phoneticPr fontId="4"/>
  </si>
  <si>
    <t>51838</t>
  </si>
  <si>
    <t>原1、平針1～5</t>
    <phoneticPr fontId="4"/>
  </si>
  <si>
    <t>51839</t>
  </si>
  <si>
    <t>原5、向が丘1～4、高島1、中平2～5、天白町（平針）、平針3、平針南1・2</t>
    <rPh sb="24" eb="26">
      <t>ヒラバリ</t>
    </rPh>
    <phoneticPr fontId="4"/>
  </si>
  <si>
    <t>④</t>
  </si>
  <si>
    <t>名古屋市緑区</t>
  </si>
  <si>
    <t>51840</t>
  </si>
  <si>
    <t>ほら貝1～3、篠の風1、相川1～3、池上台1、長根町、桃山1、鳴海町（藤川、伝治山）、鳴子町1～3・5</t>
    <rPh sb="35" eb="37">
      <t>フジカワ</t>
    </rPh>
    <rPh sb="38" eb="41">
      <t>デンジヤマ</t>
    </rPh>
    <phoneticPr fontId="4"/>
  </si>
  <si>
    <t>51841</t>
  </si>
  <si>
    <t>作の山町、森の里1、潮見が丘1、鳴海町（文木）</t>
    <rPh sb="20" eb="22">
      <t>フミキ</t>
    </rPh>
    <phoneticPr fontId="4"/>
  </si>
  <si>
    <t>51842</t>
  </si>
  <si>
    <t>浦里1～4、古鳴海1・2、松が根台、鳴海町（古鳴海・小森・嫁ヶ茶屋・上ノ山・杜若・小松山・山下・長田・天白・森下・清水寺・三王山・大根・山ノ神・片平・鉾ノ木・石田・丹下・光正寺・北浦・花井町・乙子山・三高根・赤塚）</t>
    <rPh sb="61" eb="62">
      <t>サン</t>
    </rPh>
    <phoneticPr fontId="4"/>
  </si>
  <si>
    <t>⑤</t>
    <phoneticPr fontId="4"/>
  </si>
  <si>
    <t>名古屋市南区</t>
    <rPh sb="0" eb="4">
      <t>ナゴヤシ</t>
    </rPh>
    <rPh sb="4" eb="6">
      <t>ミナミク</t>
    </rPh>
    <phoneticPr fontId="4"/>
  </si>
  <si>
    <t>51843</t>
  </si>
  <si>
    <t>外山1、菊住1・2、駈上1、呼続元町</t>
    <phoneticPr fontId="4"/>
  </si>
  <si>
    <t>合　計</t>
    <rPh sb="0" eb="1">
      <t>ア</t>
    </rPh>
    <rPh sb="2" eb="3">
      <t>ケイ</t>
    </rPh>
    <phoneticPr fontId="20"/>
  </si>
  <si>
    <t>※名古屋3版でのチラシ配布は同配です。配布期間は別紙スケジュール表にてご確認ください</t>
    <rPh sb="11" eb="13">
      <t>ハイフ</t>
    </rPh>
    <rPh sb="14" eb="15">
      <t>ドウ</t>
    </rPh>
    <rPh sb="15" eb="16">
      <t>ハイ</t>
    </rPh>
    <rPh sb="24" eb="26">
      <t>ベッシ</t>
    </rPh>
    <rPh sb="32" eb="33">
      <t>ヒョウ</t>
    </rPh>
    <rPh sb="36" eb="38">
      <t>カクニン</t>
    </rPh>
    <phoneticPr fontId="4"/>
  </si>
  <si>
    <t>※ 一般紙折込と手法が相違しますので、必ず予備部数(２％）を加えて納品してください。お申込みはグループ単位になります</t>
    <phoneticPr fontId="11"/>
  </si>
  <si>
    <t>※ 部数・町丁名などの記載内容は表示期間内であっても、住宅事情等により変更されることがあります</t>
    <phoneticPr fontId="11"/>
  </si>
  <si>
    <t>【ご納品先】伊吹株式会社　「リビング」係
住所：愛知県名古屋市中村区十王町6番13号 伊吹第一ビル ／ TEL：052-462-8747 ／ 担当者：阪野</t>
    <rPh sb="21" eb="23">
      <t>ジュウショ</t>
    </rPh>
    <rPh sb="75" eb="77">
      <t>バンノ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</si>
</sst>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▲ &quot;#,##0"/>
    <numFmt numFmtId="181" formatCode="_(* #,##0_);_(* \(#,##0\);_(* &quot;-&quot;_);_(@_)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4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14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1" fillId="0" borderId="0"/>
    <xf numFmtId="38" fontId="1" fillId="0" borderId="0" applyFont="0" applyFill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/>
  </cellStyleXfs>
  <cellXfs count="158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right" shrinkToFit="1"/>
    </xf>
    <xf numFmtId="0" fontId="9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1" xfId="3" applyNumberFormat="1" applyFont="1" applyBorder="1" applyAlignment="1" applyProtection="1">
      <alignment horizontal="right" vertical="center"/>
      <protection locked="0"/>
    </xf>
    <xf numFmtId="176" fontId="10" fillId="0" borderId="3" xfId="3" applyNumberFormat="1" applyFont="1" applyBorder="1" applyAlignment="1" applyProtection="1">
      <alignment horizontal="right" vertical="center"/>
      <protection locked="0"/>
    </xf>
    <xf numFmtId="0" fontId="10" fillId="0" borderId="2" xfId="1" applyFont="1" applyBorder="1" applyAlignment="1">
      <alignment horizontal="center" vertical="center"/>
    </xf>
    <xf numFmtId="0" fontId="10" fillId="0" borderId="4" xfId="1" applyFont="1" applyBorder="1" applyAlignment="1" applyProtection="1">
      <alignment horizontal="left" vertical="center"/>
      <protection locked="0"/>
    </xf>
    <xf numFmtId="0" fontId="10" fillId="0" borderId="5" xfId="1" applyFont="1" applyBorder="1" applyProtection="1">
      <alignment vertical="center"/>
      <protection locked="0"/>
    </xf>
    <xf numFmtId="0" fontId="12" fillId="0" borderId="0" xfId="1" applyFont="1" applyProtection="1">
      <alignment vertical="center"/>
      <protection locked="0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38" fontId="10" fillId="0" borderId="6" xfId="3" applyFont="1" applyFill="1" applyBorder="1" applyAlignment="1">
      <alignment horizontal="right" vertical="center"/>
    </xf>
    <xf numFmtId="38" fontId="10" fillId="0" borderId="8" xfId="3" applyFont="1" applyFill="1" applyBorder="1" applyAlignment="1">
      <alignment horizontal="right" vertical="center"/>
    </xf>
    <xf numFmtId="177" fontId="10" fillId="0" borderId="7" xfId="1" applyNumberFormat="1" applyFont="1" applyBorder="1" applyAlignment="1">
      <alignment horizontal="center" vertical="center"/>
    </xf>
    <xf numFmtId="0" fontId="10" fillId="0" borderId="9" xfId="1" applyFont="1" applyBorder="1" applyAlignment="1" applyProtection="1">
      <alignment horizontal="left" vertical="center"/>
      <protection locked="0"/>
    </xf>
    <xf numFmtId="0" fontId="10" fillId="0" borderId="5" xfId="1" applyFont="1" applyBorder="1" applyAlignment="1" applyProtection="1">
      <alignment horizontal="left" vertical="center"/>
      <protection locked="0"/>
    </xf>
    <xf numFmtId="0" fontId="12" fillId="0" borderId="0" xfId="1" applyFont="1" applyAlignment="1" applyProtection="1">
      <alignment horizontal="right" vertical="center" indent="1"/>
      <protection locked="0"/>
    </xf>
    <xf numFmtId="40" fontId="10" fillId="0" borderId="6" xfId="3" applyNumberFormat="1" applyFont="1" applyFill="1" applyBorder="1" applyAlignment="1" applyProtection="1">
      <alignment horizontal="right" vertical="center"/>
      <protection locked="0"/>
    </xf>
    <xf numFmtId="40" fontId="10" fillId="0" borderId="8" xfId="3" applyNumberFormat="1" applyFont="1" applyFill="1" applyBorder="1" applyAlignment="1" applyProtection="1">
      <alignment horizontal="right" vertical="center"/>
      <protection locked="0"/>
    </xf>
    <xf numFmtId="0" fontId="10" fillId="0" borderId="7" xfId="1" applyFont="1" applyBorder="1" applyAlignment="1">
      <alignment horizontal="center" vertical="center"/>
    </xf>
    <xf numFmtId="0" fontId="10" fillId="0" borderId="10" xfId="1" applyFont="1" applyBorder="1" applyAlignment="1" applyProtection="1">
      <alignment horizontal="left" vertical="center"/>
      <protection locked="0"/>
    </xf>
    <xf numFmtId="178" fontId="10" fillId="0" borderId="6" xfId="3" applyNumberFormat="1" applyFont="1" applyBorder="1" applyAlignment="1" applyProtection="1">
      <alignment horizontal="center" vertical="center"/>
      <protection locked="0"/>
    </xf>
    <xf numFmtId="178" fontId="10" fillId="0" borderId="8" xfId="3" applyNumberFormat="1" applyFont="1" applyBorder="1" applyAlignment="1" applyProtection="1">
      <alignment horizontal="center" vertical="center"/>
      <protection locked="0"/>
    </xf>
    <xf numFmtId="178" fontId="10" fillId="0" borderId="7" xfId="3" applyNumberFormat="1" applyFont="1" applyBorder="1" applyAlignment="1" applyProtection="1">
      <alignment horizontal="center" vertical="center"/>
      <protection locked="0"/>
    </xf>
    <xf numFmtId="0" fontId="10" fillId="0" borderId="11" xfId="1" applyFont="1" applyBorder="1" applyAlignment="1" applyProtection="1">
      <alignment horizontal="left" vertical="center"/>
      <protection locked="0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38" fontId="10" fillId="0" borderId="12" xfId="3" applyFont="1" applyFill="1" applyBorder="1" applyAlignment="1" applyProtection="1">
      <alignment horizontal="right" vertical="center"/>
      <protection locked="0"/>
    </xf>
    <xf numFmtId="38" fontId="10" fillId="0" borderId="14" xfId="3" applyFont="1" applyFill="1" applyBorder="1" applyAlignment="1" applyProtection="1">
      <alignment horizontal="right" vertical="center"/>
      <protection locked="0"/>
    </xf>
    <xf numFmtId="178" fontId="10" fillId="0" borderId="13" xfId="1" applyNumberFormat="1" applyFont="1" applyBorder="1" applyAlignment="1" applyProtection="1">
      <alignment horizontal="center" vertical="center"/>
      <protection locked="0"/>
    </xf>
    <xf numFmtId="0" fontId="10" fillId="0" borderId="15" xfId="1" applyFont="1" applyBorder="1" applyAlignment="1" applyProtection="1">
      <alignment horizontal="left" vertical="center"/>
      <protection locked="0"/>
    </xf>
    <xf numFmtId="0" fontId="10" fillId="0" borderId="16" xfId="1" applyFont="1" applyBorder="1" applyAlignment="1">
      <alignment horizontal="center" vertical="center"/>
    </xf>
    <xf numFmtId="179" fontId="10" fillId="0" borderId="16" xfId="1" applyNumberFormat="1" applyFont="1" applyBorder="1" applyAlignment="1">
      <alignment horizontal="right" vertical="center"/>
    </xf>
    <xf numFmtId="0" fontId="10" fillId="0" borderId="16" xfId="1" applyFont="1" applyBorder="1" applyAlignment="1">
      <alignment vertical="center"/>
    </xf>
    <xf numFmtId="0" fontId="14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15" fillId="0" borderId="0" xfId="1" applyFont="1" applyAlignment="1">
      <alignment horizontal="right" vertical="top"/>
    </xf>
    <xf numFmtId="0" fontId="16" fillId="0" borderId="0" xfId="1" applyFont="1" applyAlignment="1">
      <alignment horizontal="center"/>
    </xf>
    <xf numFmtId="0" fontId="17" fillId="0" borderId="0" xfId="1" applyFont="1" applyAlignment="1"/>
    <xf numFmtId="0" fontId="18" fillId="0" borderId="17" xfId="1" applyFont="1" applyBorder="1" applyAlignment="1">
      <alignment horizontal="center"/>
    </xf>
    <xf numFmtId="0" fontId="18" fillId="0" borderId="0" xfId="1" applyFont="1" applyAlignment="1">
      <alignment horizontal="center"/>
    </xf>
    <xf numFmtId="55" fontId="18" fillId="0" borderId="0" xfId="1" applyNumberFormat="1" applyFont="1" applyAlignment="1">
      <alignment horizontal="right"/>
    </xf>
    <xf numFmtId="55" fontId="14" fillId="0" borderId="17" xfId="1" applyNumberFormat="1" applyFont="1" applyBorder="1" applyAlignment="1"/>
    <xf numFmtId="0" fontId="7" fillId="0" borderId="17" xfId="1" quotePrefix="1" applyFont="1" applyBorder="1" applyAlignment="1"/>
    <xf numFmtId="38" fontId="7" fillId="0" borderId="0" xfId="3" applyFont="1" applyFill="1" applyBorder="1" applyAlignment="1">
      <alignment horizontal="right" vertical="center"/>
    </xf>
    <xf numFmtId="0" fontId="19" fillId="2" borderId="18" xfId="1" applyFont="1" applyFill="1" applyBorder="1" applyAlignment="1">
      <alignment horizontal="center" vertical="center" shrinkToFit="1"/>
    </xf>
    <xf numFmtId="0" fontId="14" fillId="2" borderId="18" xfId="1" applyFont="1" applyFill="1" applyBorder="1" applyAlignment="1">
      <alignment horizontal="center" vertical="center" shrinkToFit="1"/>
    </xf>
    <xf numFmtId="0" fontId="14" fillId="2" borderId="19" xfId="1" applyFont="1" applyFill="1" applyBorder="1" applyAlignment="1">
      <alignment horizontal="center" vertical="center" shrinkToFit="1"/>
    </xf>
    <xf numFmtId="0" fontId="14" fillId="2" borderId="20" xfId="1" applyFont="1" applyFill="1" applyBorder="1" applyAlignment="1">
      <alignment horizontal="center" vertical="center" shrinkToFit="1"/>
    </xf>
    <xf numFmtId="0" fontId="14" fillId="2" borderId="21" xfId="1" applyFont="1" applyFill="1" applyBorder="1" applyAlignment="1">
      <alignment horizontal="center" vertical="center" shrinkToFit="1"/>
    </xf>
    <xf numFmtId="0" fontId="7" fillId="2" borderId="19" xfId="1" applyFont="1" applyFill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14" fillId="0" borderId="18" xfId="1" applyFont="1" applyBorder="1" applyAlignment="1">
      <alignment horizontal="center" vertical="center" wrapText="1"/>
    </xf>
    <xf numFmtId="0" fontId="7" fillId="0" borderId="18" xfId="4" applyFont="1" applyBorder="1" applyAlignment="1">
      <alignment horizontal="center" vertical="center" shrinkToFit="1"/>
    </xf>
    <xf numFmtId="0" fontId="7" fillId="0" borderId="23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 wrapText="1"/>
    </xf>
    <xf numFmtId="38" fontId="16" fillId="0" borderId="19" xfId="3" applyFont="1" applyFill="1" applyBorder="1" applyAlignment="1">
      <alignment horizontal="right" vertical="center"/>
    </xf>
    <xf numFmtId="38" fontId="16" fillId="0" borderId="19" xfId="3" applyFont="1" applyFill="1" applyBorder="1" applyAlignment="1" applyProtection="1">
      <alignment vertical="center"/>
      <protection locked="0"/>
    </xf>
    <xf numFmtId="0" fontId="7" fillId="0" borderId="20" xfId="5" applyFont="1" applyBorder="1" applyAlignment="1" applyProtection="1">
      <alignment horizontal="left" vertical="center" wrapText="1" shrinkToFit="1"/>
      <protection locked="0"/>
    </xf>
    <xf numFmtId="0" fontId="7" fillId="0" borderId="21" xfId="5" applyFont="1" applyBorder="1" applyAlignment="1" applyProtection="1">
      <alignment horizontal="left" vertical="center" wrapText="1" shrinkToFit="1"/>
      <protection locked="0"/>
    </xf>
    <xf numFmtId="38" fontId="16" fillId="0" borderId="19" xfId="3" quotePrefix="1" applyFont="1" applyFill="1" applyBorder="1" applyAlignment="1">
      <alignment vertical="center"/>
    </xf>
    <xf numFmtId="38" fontId="16" fillId="0" borderId="22" xfId="3" quotePrefix="1" applyFont="1" applyFill="1" applyBorder="1" applyAlignment="1">
      <alignment vertical="center"/>
    </xf>
    <xf numFmtId="0" fontId="14" fillId="0" borderId="24" xfId="1" applyFont="1" applyBorder="1" applyAlignment="1">
      <alignment horizontal="center" vertical="center" wrapText="1"/>
    </xf>
    <xf numFmtId="0" fontId="7" fillId="0" borderId="25" xfId="4" applyFont="1" applyBorder="1" applyAlignment="1">
      <alignment horizontal="center" vertical="center" shrinkToFit="1"/>
    </xf>
    <xf numFmtId="0" fontId="7" fillId="0" borderId="26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 wrapText="1"/>
    </xf>
    <xf numFmtId="38" fontId="16" fillId="0" borderId="27" xfId="3" applyFont="1" applyFill="1" applyBorder="1" applyAlignment="1">
      <alignment horizontal="right" vertical="center"/>
    </xf>
    <xf numFmtId="38" fontId="16" fillId="0" borderId="27" xfId="3" applyFont="1" applyFill="1" applyBorder="1" applyAlignment="1" applyProtection="1">
      <alignment vertical="center"/>
      <protection locked="0"/>
    </xf>
    <xf numFmtId="0" fontId="7" fillId="0" borderId="28" xfId="5" applyFont="1" applyBorder="1" applyAlignment="1" applyProtection="1">
      <alignment horizontal="left" vertical="center" wrapText="1" shrinkToFit="1"/>
      <protection locked="0"/>
    </xf>
    <xf numFmtId="0" fontId="7" fillId="0" borderId="29" xfId="5" applyFont="1" applyBorder="1" applyAlignment="1" applyProtection="1">
      <alignment horizontal="left" vertical="center" wrapText="1" shrinkToFit="1"/>
      <protection locked="0"/>
    </xf>
    <xf numFmtId="38" fontId="16" fillId="0" borderId="27" xfId="3" quotePrefix="1" applyFont="1" applyFill="1" applyBorder="1" applyAlignment="1">
      <alignment vertical="center"/>
    </xf>
    <xf numFmtId="38" fontId="16" fillId="0" borderId="30" xfId="3" quotePrefix="1" applyFont="1" applyFill="1" applyBorder="1" applyAlignment="1">
      <alignment vertical="center"/>
    </xf>
    <xf numFmtId="0" fontId="14" fillId="0" borderId="31" xfId="1" applyFont="1" applyBorder="1" applyAlignment="1">
      <alignment horizontal="center" vertical="center" wrapText="1"/>
    </xf>
    <xf numFmtId="0" fontId="7" fillId="0" borderId="32" xfId="4" applyFont="1" applyBorder="1" applyAlignment="1">
      <alignment horizontal="center" vertical="center" shrinkToFit="1"/>
    </xf>
    <xf numFmtId="38" fontId="7" fillId="0" borderId="33" xfId="6" applyFont="1" applyBorder="1" applyAlignment="1">
      <alignment horizontal="center" vertical="center"/>
    </xf>
    <xf numFmtId="0" fontId="16" fillId="0" borderId="34" xfId="1" applyFont="1" applyBorder="1" applyAlignment="1">
      <alignment horizontal="center" vertical="center" wrapText="1"/>
    </xf>
    <xf numFmtId="38" fontId="16" fillId="0" borderId="34" xfId="3" applyFont="1" applyFill="1" applyBorder="1" applyAlignment="1">
      <alignment horizontal="right" vertical="center"/>
    </xf>
    <xf numFmtId="38" fontId="16" fillId="0" borderId="34" xfId="3" applyFont="1" applyFill="1" applyBorder="1" applyAlignment="1" applyProtection="1">
      <alignment vertical="center"/>
      <protection locked="0"/>
    </xf>
    <xf numFmtId="0" fontId="7" fillId="0" borderId="35" xfId="5" applyFont="1" applyBorder="1" applyAlignment="1" applyProtection="1">
      <alignment horizontal="left" vertical="center"/>
      <protection locked="0"/>
    </xf>
    <xf numFmtId="0" fontId="7" fillId="0" borderId="36" xfId="5" applyFont="1" applyBorder="1" applyAlignment="1" applyProtection="1">
      <alignment horizontal="left" vertical="center"/>
      <protection locked="0"/>
    </xf>
    <xf numFmtId="38" fontId="16" fillId="0" borderId="34" xfId="3" quotePrefix="1" applyFont="1" applyFill="1" applyBorder="1" applyAlignment="1">
      <alignment vertical="center"/>
    </xf>
    <xf numFmtId="38" fontId="16" fillId="0" borderId="37" xfId="3" quotePrefix="1" applyFont="1" applyFill="1" applyBorder="1" applyAlignment="1">
      <alignment vertical="center"/>
    </xf>
    <xf numFmtId="0" fontId="14" fillId="0" borderId="38" xfId="1" applyFont="1" applyBorder="1" applyAlignment="1">
      <alignment horizontal="center" vertical="center" wrapText="1"/>
    </xf>
    <xf numFmtId="0" fontId="7" fillId="0" borderId="39" xfId="4" applyFont="1" applyBorder="1" applyAlignment="1">
      <alignment horizontal="center" vertical="center" shrinkToFit="1"/>
    </xf>
    <xf numFmtId="0" fontId="7" fillId="0" borderId="40" xfId="1" applyFont="1" applyBorder="1" applyAlignment="1">
      <alignment horizontal="center" vertical="center"/>
    </xf>
    <xf numFmtId="0" fontId="16" fillId="0" borderId="41" xfId="1" applyFont="1" applyBorder="1" applyAlignment="1">
      <alignment horizontal="center" vertical="center" wrapText="1"/>
    </xf>
    <xf numFmtId="38" fontId="16" fillId="0" borderId="41" xfId="3" applyFont="1" applyFill="1" applyBorder="1" applyAlignment="1">
      <alignment horizontal="right" vertical="center"/>
    </xf>
    <xf numFmtId="38" fontId="16" fillId="0" borderId="41" xfId="3" applyFont="1" applyFill="1" applyBorder="1" applyAlignment="1" applyProtection="1">
      <alignment vertical="center"/>
      <protection locked="0"/>
    </xf>
    <xf numFmtId="0" fontId="7" fillId="0" borderId="0" xfId="5" applyFont="1" applyAlignment="1" applyProtection="1">
      <alignment horizontal="left" vertical="center"/>
      <protection locked="0"/>
    </xf>
    <xf numFmtId="38" fontId="16" fillId="0" borderId="41" xfId="3" quotePrefix="1" applyFont="1" applyFill="1" applyBorder="1" applyAlignment="1">
      <alignment vertical="center"/>
    </xf>
    <xf numFmtId="38" fontId="16" fillId="0" borderId="42" xfId="3" quotePrefix="1" applyFont="1" applyFill="1" applyBorder="1" applyAlignment="1">
      <alignment vertical="center"/>
    </xf>
    <xf numFmtId="0" fontId="14" fillId="0" borderId="43" xfId="1" applyFont="1" applyBorder="1" applyAlignment="1">
      <alignment horizontal="center" vertical="center" wrapText="1"/>
    </xf>
    <xf numFmtId="0" fontId="16" fillId="0" borderId="44" xfId="1" applyFont="1" applyBorder="1" applyAlignment="1">
      <alignment horizontal="center" vertical="center" wrapText="1"/>
    </xf>
    <xf numFmtId="38" fontId="16" fillId="0" borderId="44" xfId="3" applyFont="1" applyFill="1" applyBorder="1" applyAlignment="1">
      <alignment horizontal="right" vertical="center"/>
    </xf>
    <xf numFmtId="38" fontId="16" fillId="0" borderId="44" xfId="3" applyFont="1" applyFill="1" applyBorder="1" applyAlignment="1" applyProtection="1">
      <alignment vertical="center"/>
      <protection locked="0"/>
    </xf>
    <xf numFmtId="0" fontId="7" fillId="0" borderId="45" xfId="5" applyFont="1" applyBorder="1" applyAlignment="1" applyProtection="1">
      <alignment horizontal="left" vertical="center"/>
      <protection locked="0"/>
    </xf>
    <xf numFmtId="38" fontId="16" fillId="0" borderId="44" xfId="3" quotePrefix="1" applyFont="1" applyFill="1" applyBorder="1" applyAlignment="1">
      <alignment vertical="center"/>
    </xf>
    <xf numFmtId="38" fontId="16" fillId="0" borderId="46" xfId="3" quotePrefix="1" applyFont="1" applyFill="1" applyBorder="1" applyAlignment="1">
      <alignment vertical="center"/>
    </xf>
    <xf numFmtId="0" fontId="7" fillId="0" borderId="8" xfId="5" applyFont="1" applyBorder="1" applyAlignment="1" applyProtection="1">
      <alignment horizontal="left" vertical="center"/>
      <protection locked="0"/>
    </xf>
    <xf numFmtId="180" fontId="7" fillId="0" borderId="40" xfId="1" applyNumberFormat="1" applyFont="1" applyBorder="1" applyAlignment="1">
      <alignment horizontal="center" vertical="center"/>
    </xf>
    <xf numFmtId="0" fontId="7" fillId="0" borderId="47" xfId="5" applyFont="1" applyBorder="1" applyAlignment="1" applyProtection="1">
      <alignment horizontal="left" vertical="center" wrapText="1" shrinkToFit="1"/>
      <protection locked="0"/>
    </xf>
    <xf numFmtId="0" fontId="7" fillId="0" borderId="48" xfId="5" applyFont="1" applyBorder="1" applyAlignment="1" applyProtection="1">
      <alignment horizontal="left" vertical="center" wrapText="1" shrinkToFit="1"/>
      <protection locked="0"/>
    </xf>
    <xf numFmtId="180" fontId="19" fillId="0" borderId="40" xfId="1" applyNumberFormat="1" applyFont="1" applyBorder="1" applyAlignment="1">
      <alignment horizontal="center" vertical="center"/>
    </xf>
    <xf numFmtId="180" fontId="22" fillId="0" borderId="33" xfId="1" applyNumberFormat="1" applyFont="1" applyBorder="1" applyAlignment="1">
      <alignment horizontal="center" vertical="center"/>
    </xf>
    <xf numFmtId="0" fontId="7" fillId="0" borderId="14" xfId="5" applyFont="1" applyBorder="1" applyAlignment="1" applyProtection="1">
      <alignment horizontal="left" vertical="center"/>
      <protection locked="0"/>
    </xf>
    <xf numFmtId="0" fontId="7" fillId="0" borderId="35" xfId="5" applyFont="1" applyBorder="1" applyAlignment="1" applyProtection="1">
      <alignment horizontal="left" vertical="center" wrapText="1"/>
      <protection locked="0"/>
    </xf>
    <xf numFmtId="0" fontId="7" fillId="0" borderId="36" xfId="5" applyFont="1" applyBorder="1" applyAlignment="1" applyProtection="1">
      <alignment horizontal="left" vertical="center" wrapText="1"/>
      <protection locked="0"/>
    </xf>
    <xf numFmtId="0" fontId="7" fillId="0" borderId="49" xfId="4" applyFont="1" applyBorder="1" applyAlignment="1">
      <alignment horizontal="center" vertical="center" shrinkToFit="1"/>
    </xf>
    <xf numFmtId="0" fontId="7" fillId="0" borderId="50" xfId="5" applyFont="1" applyBorder="1" applyAlignment="1" applyProtection="1">
      <alignment horizontal="left" vertical="center" wrapText="1" shrinkToFit="1"/>
      <protection locked="0"/>
    </xf>
    <xf numFmtId="0" fontId="7" fillId="0" borderId="51" xfId="2" applyFont="1" applyBorder="1" applyAlignment="1">
      <alignment horizontal="left" vertical="center" wrapText="1" shrinkToFit="1"/>
    </xf>
    <xf numFmtId="0" fontId="14" fillId="0" borderId="52" xfId="1" applyFont="1" applyBorder="1" applyAlignment="1">
      <alignment horizontal="center" vertical="center"/>
    </xf>
    <xf numFmtId="0" fontId="16" fillId="0" borderId="53" xfId="7" applyFont="1" applyBorder="1" applyAlignment="1">
      <alignment horizontal="center" vertical="center"/>
    </xf>
    <xf numFmtId="0" fontId="16" fillId="0" borderId="54" xfId="7" applyFont="1" applyBorder="1" applyAlignment="1">
      <alignment horizontal="center" vertical="center"/>
    </xf>
    <xf numFmtId="0" fontId="16" fillId="0" borderId="55" xfId="7" applyFont="1" applyBorder="1" applyAlignment="1">
      <alignment horizontal="center" vertical="center"/>
    </xf>
    <xf numFmtId="38" fontId="16" fillId="0" borderId="54" xfId="3" applyFont="1" applyFill="1" applyBorder="1" applyAlignment="1">
      <alignment horizontal="right" vertical="center"/>
    </xf>
    <xf numFmtId="38" fontId="16" fillId="0" borderId="54" xfId="3" applyFont="1" applyFill="1" applyBorder="1" applyAlignment="1">
      <alignment horizontal="right" vertical="center" shrinkToFit="1"/>
    </xf>
    <xf numFmtId="0" fontId="16" fillId="0" borderId="56" xfId="1" applyFont="1" applyBorder="1" applyAlignment="1" applyProtection="1">
      <alignment horizontal="center" vertical="center" shrinkToFit="1"/>
      <protection locked="0"/>
    </xf>
    <xf numFmtId="181" fontId="19" fillId="0" borderId="55" xfId="1" applyNumberFormat="1" applyFont="1" applyBorder="1" applyAlignment="1" applyProtection="1">
      <alignment horizontal="center" vertical="center" shrinkToFit="1"/>
      <protection locked="0"/>
    </xf>
    <xf numFmtId="38" fontId="16" fillId="0" borderId="56" xfId="3" applyFont="1" applyFill="1" applyBorder="1" applyAlignment="1">
      <alignment vertical="center" shrinkToFit="1"/>
    </xf>
    <xf numFmtId="38" fontId="16" fillId="0" borderId="57" xfId="3" applyFont="1" applyFill="1" applyBorder="1" applyAlignment="1">
      <alignment vertical="center" shrinkToFit="1"/>
    </xf>
    <xf numFmtId="0" fontId="16" fillId="0" borderId="0" xfId="7" applyFont="1" applyAlignment="1">
      <alignment horizontal="center"/>
    </xf>
    <xf numFmtId="38" fontId="7" fillId="0" borderId="0" xfId="3" applyFont="1" applyFill="1" applyBorder="1" applyAlignment="1"/>
    <xf numFmtId="38" fontId="7" fillId="0" borderId="0" xfId="3" applyFont="1" applyFill="1" applyBorder="1" applyAlignment="1">
      <alignment horizontal="right" shrinkToFit="1"/>
    </xf>
    <xf numFmtId="0" fontId="16" fillId="0" borderId="0" xfId="1" applyFont="1" applyAlignment="1">
      <alignment horizontal="center" shrinkToFit="1"/>
    </xf>
    <xf numFmtId="181" fontId="19" fillId="0" borderId="0" xfId="1" applyNumberFormat="1" applyFont="1" applyAlignment="1">
      <alignment horizontal="center" shrinkToFit="1"/>
    </xf>
    <xf numFmtId="38" fontId="19" fillId="0" borderId="0" xfId="3" applyFont="1" applyFill="1" applyBorder="1" applyAlignment="1">
      <alignment shrinkToFit="1"/>
    </xf>
    <xf numFmtId="0" fontId="23" fillId="0" borderId="0" xfId="1" applyFont="1">
      <alignment vertical="center"/>
    </xf>
    <xf numFmtId="0" fontId="7" fillId="0" borderId="0" xfId="1" applyFont="1" applyAlignment="1">
      <alignment horizontal="left"/>
    </xf>
    <xf numFmtId="0" fontId="7" fillId="0" borderId="0" xfId="4" applyFont="1" applyAlignment="1"/>
    <xf numFmtId="0" fontId="21" fillId="0" borderId="0" xfId="1" applyFont="1" applyAlignment="1">
      <alignment horizontal="right" vertical="center"/>
    </xf>
    <xf numFmtId="0" fontId="23" fillId="0" borderId="0" xfId="1" applyFont="1" applyAlignment="1">
      <alignment horizontal="center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7" fillId="0" borderId="0" xfId="7" applyFont="1" applyAlignment="1">
      <alignment vertical="center"/>
    </xf>
    <xf numFmtId="38" fontId="16" fillId="0" borderId="0" xfId="8" applyFont="1" applyFill="1" applyBorder="1" applyAlignment="1">
      <alignment horizontal="center"/>
    </xf>
    <xf numFmtId="179" fontId="16" fillId="0" borderId="0" xfId="3" applyNumberFormat="1" applyFont="1" applyFill="1" applyBorder="1" applyAlignment="1">
      <alignment horizontal="right" shrinkToFit="1"/>
    </xf>
    <xf numFmtId="0" fontId="7" fillId="0" borderId="0" xfId="2" applyFont="1" applyAlignment="1">
      <alignment horizontal="left" shrinkToFit="1"/>
    </xf>
    <xf numFmtId="0" fontId="24" fillId="0" borderId="0" xfId="7" applyFont="1" applyAlignment="1">
      <alignment horizontal="center"/>
    </xf>
    <xf numFmtId="0" fontId="13" fillId="0" borderId="0" xfId="2" applyFont="1" applyAlignment="1">
      <alignment horizontal="left" vertical="center" wrapText="1"/>
    </xf>
    <xf numFmtId="179" fontId="24" fillId="0" borderId="0" xfId="3" applyNumberFormat="1" applyFont="1" applyBorder="1" applyAlignment="1">
      <alignment horizontal="right"/>
    </xf>
    <xf numFmtId="0" fontId="21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7" fillId="0" borderId="0" xfId="1" applyFont="1" applyAlignment="1"/>
    <xf numFmtId="0" fontId="23" fillId="0" borderId="0" xfId="1" applyFont="1" applyAlignment="1"/>
    <xf numFmtId="0" fontId="25" fillId="0" borderId="0" xfId="1" applyFont="1" applyAlignment="1"/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horizontal="right"/>
    </xf>
    <xf numFmtId="0" fontId="21" fillId="0" borderId="0" xfId="1" applyFont="1" applyAlignment="1">
      <alignment horizontal="left"/>
    </xf>
  </cellXfs>
  <cellStyles count="9">
    <cellStyle name="桁区切り 2 2" xfId="8" xr:uid="{BC8E545A-73E6-4C89-B54D-98F49A5C4B52}"/>
    <cellStyle name="桁区切り 2 4" xfId="3" xr:uid="{1CA4FB1B-55E0-4F3A-80A0-39ABD77871C6}"/>
    <cellStyle name="桁区切り 42" xfId="6" xr:uid="{B94608F6-CA4C-4936-84AC-BA1E80D72E96}"/>
    <cellStyle name="標準" xfId="0" builtinId="0"/>
    <cellStyle name="標準 11" xfId="5" xr:uid="{EF924D68-4452-4B0A-9A31-D52AC3E73E0D}"/>
    <cellStyle name="標準 15" xfId="4" xr:uid="{6435AFC2-E8A9-40FF-A9BC-58BF5B923DF6}"/>
    <cellStyle name="標準 2 2" xfId="7" xr:uid="{B4E79EBB-4BD6-458A-AF01-D667FAC18055}"/>
    <cellStyle name="標準 2 3" xfId="1" xr:uid="{20382F71-C48F-4641-B41C-36310F8E6D68}"/>
    <cellStyle name="標準 28 6" xfId="2" xr:uid="{FD781B1B-36F1-485F-8030-D1EDA83447CA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1130301</xdr:colOff>
      <xdr:row>25</xdr:row>
      <xdr:rowOff>121228</xdr:rowOff>
    </xdr:from>
    <xdr:to>
      <xdr:col>10</xdr:col>
      <xdr:colOff>807606</xdr:colOff>
      <xdr:row>31</xdr:row>
      <xdr:rowOff>162866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62D51564-7179-495E-A184-CDB951FC05E9}"/>
            </a:ext>
          </a:extLst>
        </xdr:cNvPr>
        <xdr:cNvGrpSpPr>
          <a:grpSpLocks noChangeAspect="1"/>
        </xdr:cNvGrpSpPr>
      </xdr:nvGrpSpPr>
      <xdr:grpSpPr>
        <a:xfrm>
          <a:off x="11254015" y="10680371"/>
          <a:ext cx="3364841" cy="1592852"/>
          <a:chOff x="9290130" y="16401930"/>
          <a:chExt cx="2352435" cy="140300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89C4F77D-5AE0-4FA3-8FC8-49341069FCDC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770F8032-65F0-41BE-AF20-D0583C279697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EFB1BF20-6447-4393-ABA6-5408E47C22E6}"/>
              </a:ext>
            </a:extLst>
          </xdr:cNvPr>
          <xdr:cNvCxnSpPr>
            <a:stCxn id="3" idx="0"/>
            <a:endCxn id="3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A4EEF58D-A59C-41BA-A33A-CBAA95EC4F90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C2E073AE-68D9-4F60-8CC0-16DBD696DDC1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F9AB6C69-D3AE-493D-9888-3A8DFB040E1F}"/>
            </a:ext>
          </a:extLst>
        </xdr:cNvPr>
        <xdr:cNvCxnSpPr/>
      </xdr:nvCxnSpPr>
      <xdr:spPr>
        <a:xfrm>
          <a:off x="10166857" y="1905000"/>
          <a:ext cx="457784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13EBC734-773D-414A-908E-6469D1D75844}"/>
            </a:ext>
          </a:extLst>
        </xdr:cNvPr>
        <xdr:cNvCxnSpPr/>
      </xdr:nvCxnSpPr>
      <xdr:spPr>
        <a:xfrm>
          <a:off x="10155972" y="2288721"/>
          <a:ext cx="458872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F72F2AD7-1F92-45B7-AB21-29F1EFCBA218}"/>
            </a:ext>
          </a:extLst>
        </xdr:cNvPr>
        <xdr:cNvCxnSpPr/>
      </xdr:nvCxnSpPr>
      <xdr:spPr>
        <a:xfrm>
          <a:off x="10158692" y="1143000"/>
          <a:ext cx="458600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325B8-897F-475A-9F2D-3931B561533F}">
  <sheetPr>
    <pageSetUpPr fitToPage="1"/>
  </sheetPr>
  <dimension ref="A1:K46"/>
  <sheetViews>
    <sheetView tabSelected="1" view="pageBreakPreview" topLeftCell="A7" zoomScale="70" zoomScaleNormal="55" zoomScaleSheetLayoutView="70" workbookViewId="0">
      <selection activeCell="M49" sqref="M49"/>
    </sheetView>
  </sheetViews>
  <sheetFormatPr defaultColWidth="9.875" defaultRowHeight="13.5" x14ac:dyDescent="0.15"/>
  <cols>
    <col min="1" max="1" width="4.375" style="150" customWidth="1"/>
    <col min="2" max="2" width="3.875" style="150" customWidth="1"/>
    <col min="3" max="3" width="15.375" style="150" customWidth="1"/>
    <col min="4" max="4" width="5.625" style="150" customWidth="1"/>
    <col min="5" max="5" width="12" style="150" customWidth="1"/>
    <col min="6" max="7" width="12.625" style="150" customWidth="1"/>
    <col min="8" max="8" width="66.125" style="150" customWidth="1"/>
    <col min="9" max="9" width="35.625" style="150" customWidth="1"/>
    <col min="10" max="11" width="12.625" style="150" customWidth="1"/>
    <col min="12" max="16384" width="9.875" style="150"/>
  </cols>
  <sheetData>
    <row r="1" spans="1:11" s="6" customFormat="1" ht="30" customHeight="1" x14ac:dyDescent="0.3">
      <c r="A1" s="1"/>
      <c r="B1" s="2" t="s">
        <v>0</v>
      </c>
      <c r="C1" s="1"/>
      <c r="D1" s="1"/>
      <c r="E1" s="1"/>
      <c r="F1" s="1"/>
      <c r="G1" s="1"/>
      <c r="H1" s="3"/>
      <c r="I1" s="4"/>
      <c r="J1" s="4"/>
      <c r="K1" s="5">
        <v>518</v>
      </c>
    </row>
    <row r="2" spans="1:11" s="7" customFormat="1" ht="30" customHeight="1" x14ac:dyDescent="0.25">
      <c r="B2" s="8" t="s">
        <v>1</v>
      </c>
      <c r="C2" s="9"/>
      <c r="D2" s="10"/>
      <c r="E2" s="11"/>
      <c r="F2" s="11"/>
      <c r="G2" s="12" t="s">
        <v>2</v>
      </c>
      <c r="H2" s="13" t="s">
        <v>3</v>
      </c>
      <c r="I2" s="14" t="s">
        <v>4</v>
      </c>
      <c r="J2" s="15"/>
      <c r="K2" s="15"/>
    </row>
    <row r="3" spans="1:11" s="7" customFormat="1" ht="30" customHeight="1" x14ac:dyDescent="0.25">
      <c r="B3" s="16" t="s">
        <v>5</v>
      </c>
      <c r="C3" s="17"/>
      <c r="D3" s="18">
        <f>G24</f>
        <v>0</v>
      </c>
      <c r="E3" s="19"/>
      <c r="F3" s="19"/>
      <c r="G3" s="20" t="s">
        <v>6</v>
      </c>
      <c r="H3" s="21"/>
      <c r="I3" s="22"/>
      <c r="J3" s="15"/>
      <c r="K3" s="23" t="s">
        <v>7</v>
      </c>
    </row>
    <row r="4" spans="1:11" s="7" customFormat="1" ht="30" customHeight="1" x14ac:dyDescent="0.25">
      <c r="B4" s="16" t="s">
        <v>8</v>
      </c>
      <c r="C4" s="17"/>
      <c r="D4" s="24"/>
      <c r="E4" s="25"/>
      <c r="F4" s="25"/>
      <c r="G4" s="26" t="s">
        <v>9</v>
      </c>
      <c r="H4" s="27" t="s">
        <v>10</v>
      </c>
      <c r="I4" s="14" t="s">
        <v>11</v>
      </c>
      <c r="J4" s="15"/>
      <c r="K4" s="15"/>
    </row>
    <row r="5" spans="1:11" s="7" customFormat="1" ht="30" customHeight="1" x14ac:dyDescent="0.25">
      <c r="B5" s="16" t="s">
        <v>12</v>
      </c>
      <c r="C5" s="17"/>
      <c r="D5" s="18">
        <f>ROUND(D3*D4,0)</f>
        <v>0</v>
      </c>
      <c r="E5" s="19"/>
      <c r="F5" s="19"/>
      <c r="G5" s="26" t="s">
        <v>9</v>
      </c>
      <c r="H5" s="21"/>
      <c r="I5" s="22"/>
      <c r="J5" s="15"/>
      <c r="K5" s="15"/>
    </row>
    <row r="6" spans="1:11" s="7" customFormat="1" ht="30" customHeight="1" x14ac:dyDescent="0.25">
      <c r="B6" s="16" t="s">
        <v>13</v>
      </c>
      <c r="C6" s="17"/>
      <c r="D6" s="28"/>
      <c r="E6" s="29"/>
      <c r="F6" s="29"/>
      <c r="G6" s="30"/>
      <c r="H6" s="31" t="s">
        <v>14</v>
      </c>
      <c r="I6" s="14" t="s">
        <v>15</v>
      </c>
      <c r="J6" s="15"/>
      <c r="K6" s="23" t="s">
        <v>7</v>
      </c>
    </row>
    <row r="7" spans="1:11" s="7" customFormat="1" ht="30" customHeight="1" x14ac:dyDescent="0.25">
      <c r="B7" s="32" t="s">
        <v>16</v>
      </c>
      <c r="C7" s="33"/>
      <c r="D7" s="34"/>
      <c r="E7" s="35"/>
      <c r="F7" s="35"/>
      <c r="G7" s="36" t="s">
        <v>6</v>
      </c>
      <c r="H7" s="37" t="s">
        <v>17</v>
      </c>
      <c r="I7" s="14" t="s">
        <v>18</v>
      </c>
      <c r="J7" s="15"/>
      <c r="K7" s="15"/>
    </row>
    <row r="8" spans="1:11" s="7" customFormat="1" ht="30" customHeight="1" x14ac:dyDescent="0.25">
      <c r="B8" s="38" t="s">
        <v>19</v>
      </c>
      <c r="C8" s="38"/>
      <c r="D8" s="39"/>
      <c r="E8" s="39"/>
      <c r="F8" s="39"/>
      <c r="G8" s="40"/>
      <c r="H8" s="41"/>
      <c r="I8" s="41"/>
      <c r="J8" s="42"/>
      <c r="K8" s="43" t="s">
        <v>20</v>
      </c>
    </row>
    <row r="9" spans="1:11" s="44" customFormat="1" ht="24" customHeight="1" x14ac:dyDescent="0.25">
      <c r="B9" s="45"/>
      <c r="C9" s="46"/>
      <c r="D9" s="47"/>
      <c r="E9" s="47"/>
      <c r="F9" s="47"/>
      <c r="G9" s="47"/>
      <c r="H9" s="48"/>
      <c r="I9" s="49"/>
      <c r="J9" s="50"/>
      <c r="K9" s="51" t="s">
        <v>21</v>
      </c>
    </row>
    <row r="10" spans="1:11" s="59" customFormat="1" ht="19.5" customHeight="1" x14ac:dyDescent="0.4">
      <c r="A10" s="52" t="s">
        <v>22</v>
      </c>
      <c r="B10" s="53" t="s">
        <v>23</v>
      </c>
      <c r="C10" s="54" t="s">
        <v>24</v>
      </c>
      <c r="D10" s="54" t="s">
        <v>25</v>
      </c>
      <c r="E10" s="54" t="s">
        <v>22</v>
      </c>
      <c r="F10" s="54" t="s">
        <v>26</v>
      </c>
      <c r="G10" s="54" t="s">
        <v>27</v>
      </c>
      <c r="H10" s="55" t="s">
        <v>28</v>
      </c>
      <c r="I10" s="56"/>
      <c r="J10" s="57" t="s">
        <v>29</v>
      </c>
      <c r="K10" s="58" t="s">
        <v>30</v>
      </c>
    </row>
    <row r="11" spans="1:11" s="7" customFormat="1" ht="60.75" customHeight="1" x14ac:dyDescent="0.25">
      <c r="A11" s="60">
        <v>1</v>
      </c>
      <c r="B11" s="61" t="s">
        <v>31</v>
      </c>
      <c r="C11" s="62" t="s">
        <v>32</v>
      </c>
      <c r="D11" s="63">
        <v>1</v>
      </c>
      <c r="E11" s="63" t="s">
        <v>33</v>
      </c>
      <c r="F11" s="64">
        <v>4060</v>
      </c>
      <c r="G11" s="65"/>
      <c r="H11" s="66" t="s">
        <v>34</v>
      </c>
      <c r="I11" s="67"/>
      <c r="J11" s="68">
        <v>1380</v>
      </c>
      <c r="K11" s="69">
        <v>2680</v>
      </c>
    </row>
    <row r="12" spans="1:11" s="7" customFormat="1" ht="60.75" customHeight="1" x14ac:dyDescent="0.25">
      <c r="A12" s="70">
        <f>A11+1</f>
        <v>2</v>
      </c>
      <c r="B12" s="71" t="s">
        <v>35</v>
      </c>
      <c r="C12" s="72" t="s">
        <v>36</v>
      </c>
      <c r="D12" s="73">
        <v>1</v>
      </c>
      <c r="E12" s="73" t="s">
        <v>37</v>
      </c>
      <c r="F12" s="74">
        <v>5070</v>
      </c>
      <c r="G12" s="75"/>
      <c r="H12" s="76" t="s">
        <v>38</v>
      </c>
      <c r="I12" s="77"/>
      <c r="J12" s="78">
        <v>2440</v>
      </c>
      <c r="K12" s="79">
        <v>2630</v>
      </c>
    </row>
    <row r="13" spans="1:11" s="7" customFormat="1" ht="34.5" customHeight="1" x14ac:dyDescent="0.25">
      <c r="A13" s="80">
        <f t="shared" ref="A13:A23" si="0">A12+1</f>
        <v>3</v>
      </c>
      <c r="B13" s="81"/>
      <c r="C13" s="82">
        <v>8370</v>
      </c>
      <c r="D13" s="83">
        <v>2</v>
      </c>
      <c r="E13" s="83" t="s">
        <v>39</v>
      </c>
      <c r="F13" s="84">
        <v>3300</v>
      </c>
      <c r="G13" s="85"/>
      <c r="H13" s="86" t="s">
        <v>40</v>
      </c>
      <c r="I13" s="87"/>
      <c r="J13" s="88">
        <v>1690</v>
      </c>
      <c r="K13" s="89">
        <v>1610</v>
      </c>
    </row>
    <row r="14" spans="1:11" s="7" customFormat="1" ht="34.5" customHeight="1" x14ac:dyDescent="0.25">
      <c r="A14" s="90">
        <f t="shared" si="0"/>
        <v>4</v>
      </c>
      <c r="B14" s="91" t="s" ph="1">
        <v>41</v>
      </c>
      <c r="C14" s="92"/>
      <c r="D14" s="93">
        <v>1</v>
      </c>
      <c r="E14" s="93" t="s">
        <v>42</v>
      </c>
      <c r="F14" s="94">
        <v>2040</v>
      </c>
      <c r="G14" s="95"/>
      <c r="H14" s="96" t="s">
        <v>43</v>
      </c>
      <c r="I14" s="96"/>
      <c r="J14" s="97">
        <v>690</v>
      </c>
      <c r="K14" s="98">
        <v>1350</v>
      </c>
    </row>
    <row r="15" spans="1:11" s="7" customFormat="1" ht="34.5" customHeight="1" x14ac:dyDescent="0.25">
      <c r="A15" s="99">
        <f t="shared" si="0"/>
        <v>5</v>
      </c>
      <c r="B15" s="91"/>
      <c r="C15" s="92"/>
      <c r="D15" s="100">
        <v>2</v>
      </c>
      <c r="E15" s="100" t="s">
        <v>44</v>
      </c>
      <c r="F15" s="101">
        <v>6260</v>
      </c>
      <c r="G15" s="102"/>
      <c r="H15" s="103" t="s">
        <v>45</v>
      </c>
      <c r="I15" s="103"/>
      <c r="J15" s="104">
        <v>860</v>
      </c>
      <c r="K15" s="105">
        <v>5400</v>
      </c>
    </row>
    <row r="16" spans="1:11" s="7" customFormat="1" ht="34.5" customHeight="1" x14ac:dyDescent="0.25">
      <c r="A16" s="99">
        <f t="shared" si="0"/>
        <v>6</v>
      </c>
      <c r="B16" s="91"/>
      <c r="C16" s="92" t="s">
        <v>46</v>
      </c>
      <c r="D16" s="100">
        <v>3</v>
      </c>
      <c r="E16" s="100" t="s">
        <v>47</v>
      </c>
      <c r="F16" s="101">
        <v>4650</v>
      </c>
      <c r="G16" s="102"/>
      <c r="H16" s="106" t="s">
        <v>48</v>
      </c>
      <c r="I16" s="106"/>
      <c r="J16" s="104">
        <v>710</v>
      </c>
      <c r="K16" s="105">
        <v>3940</v>
      </c>
    </row>
    <row r="17" spans="1:11" s="7" customFormat="1" ht="34.5" customHeight="1" x14ac:dyDescent="0.25">
      <c r="A17" s="99">
        <f t="shared" si="0"/>
        <v>7</v>
      </c>
      <c r="B17" s="91"/>
      <c r="C17" s="107">
        <v>28000</v>
      </c>
      <c r="D17" s="100">
        <v>4</v>
      </c>
      <c r="E17" s="100" t="s">
        <v>49</v>
      </c>
      <c r="F17" s="101">
        <v>6190</v>
      </c>
      <c r="G17" s="102"/>
      <c r="H17" s="108" t="s">
        <v>50</v>
      </c>
      <c r="I17" s="109"/>
      <c r="J17" s="104">
        <v>1130</v>
      </c>
      <c r="K17" s="105">
        <v>5060</v>
      </c>
    </row>
    <row r="18" spans="1:11" s="7" customFormat="1" ht="34.5" customHeight="1" x14ac:dyDescent="0.25">
      <c r="A18" s="99">
        <f t="shared" si="0"/>
        <v>8</v>
      </c>
      <c r="B18" s="91"/>
      <c r="C18" s="110"/>
      <c r="D18" s="100">
        <v>5</v>
      </c>
      <c r="E18" s="100" t="s">
        <v>51</v>
      </c>
      <c r="F18" s="101">
        <v>4400</v>
      </c>
      <c r="G18" s="102"/>
      <c r="H18" s="106" t="s">
        <v>52</v>
      </c>
      <c r="I18" s="106"/>
      <c r="J18" s="104">
        <v>450</v>
      </c>
      <c r="K18" s="105">
        <v>3950</v>
      </c>
    </row>
    <row r="19" spans="1:11" s="7" customFormat="1" ht="34.5" customHeight="1" x14ac:dyDescent="0.25">
      <c r="A19" s="80">
        <f t="shared" si="0"/>
        <v>9</v>
      </c>
      <c r="B19" s="81"/>
      <c r="C19" s="111"/>
      <c r="D19" s="83">
        <v>6</v>
      </c>
      <c r="E19" s="83" t="s">
        <v>53</v>
      </c>
      <c r="F19" s="84">
        <v>4460</v>
      </c>
      <c r="G19" s="85"/>
      <c r="H19" s="112" t="s">
        <v>54</v>
      </c>
      <c r="I19" s="112"/>
      <c r="J19" s="88">
        <v>1630</v>
      </c>
      <c r="K19" s="89">
        <v>2830</v>
      </c>
    </row>
    <row r="20" spans="1:11" s="7" customFormat="1" ht="34.5" customHeight="1" x14ac:dyDescent="0.25">
      <c r="A20" s="70">
        <f t="shared" si="0"/>
        <v>10</v>
      </c>
      <c r="B20" s="71" t="s">
        <v>55</v>
      </c>
      <c r="C20" s="72" t="s">
        <v>56</v>
      </c>
      <c r="D20" s="73">
        <v>1</v>
      </c>
      <c r="E20" s="73" t="s">
        <v>57</v>
      </c>
      <c r="F20" s="74">
        <v>5650</v>
      </c>
      <c r="G20" s="75"/>
      <c r="H20" s="76" t="s">
        <v>58</v>
      </c>
      <c r="I20" s="77"/>
      <c r="J20" s="78">
        <v>2870</v>
      </c>
      <c r="K20" s="79">
        <v>2780</v>
      </c>
    </row>
    <row r="21" spans="1:11" s="7" customFormat="1" ht="34.5" customHeight="1" x14ac:dyDescent="0.25">
      <c r="A21" s="99">
        <f t="shared" si="0"/>
        <v>11</v>
      </c>
      <c r="B21" s="91"/>
      <c r="C21" s="110">
        <v>13780</v>
      </c>
      <c r="D21" s="100">
        <v>2</v>
      </c>
      <c r="E21" s="100" t="s">
        <v>59</v>
      </c>
      <c r="F21" s="101">
        <v>1790</v>
      </c>
      <c r="G21" s="102"/>
      <c r="H21" s="108" t="s">
        <v>60</v>
      </c>
      <c r="I21" s="109"/>
      <c r="J21" s="104">
        <v>760</v>
      </c>
      <c r="K21" s="105">
        <v>1030</v>
      </c>
    </row>
    <row r="22" spans="1:11" s="7" customFormat="1" ht="34.5" customHeight="1" x14ac:dyDescent="0.25">
      <c r="A22" s="80">
        <f t="shared" si="0"/>
        <v>12</v>
      </c>
      <c r="B22" s="81"/>
      <c r="C22" s="82"/>
      <c r="D22" s="83">
        <v>3</v>
      </c>
      <c r="E22" s="83" t="s">
        <v>61</v>
      </c>
      <c r="F22" s="84">
        <v>6340</v>
      </c>
      <c r="G22" s="85"/>
      <c r="H22" s="113" t="s">
        <v>62</v>
      </c>
      <c r="I22" s="114"/>
      <c r="J22" s="88">
        <v>2490</v>
      </c>
      <c r="K22" s="89">
        <v>3850</v>
      </c>
    </row>
    <row r="23" spans="1:11" s="7" customFormat="1" ht="34.5" customHeight="1" thickBot="1" x14ac:dyDescent="0.3">
      <c r="A23" s="90">
        <f t="shared" si="0"/>
        <v>13</v>
      </c>
      <c r="B23" s="115" t="s">
        <v>63</v>
      </c>
      <c r="C23" s="107" t="s">
        <v>64</v>
      </c>
      <c r="D23" s="93">
        <v>1</v>
      </c>
      <c r="E23" s="93" t="s">
        <v>65</v>
      </c>
      <c r="F23" s="94">
        <v>440</v>
      </c>
      <c r="G23" s="95"/>
      <c r="H23" s="116" t="s">
        <v>66</v>
      </c>
      <c r="I23" s="117"/>
      <c r="J23" s="97">
        <v>170</v>
      </c>
      <c r="K23" s="98">
        <v>270</v>
      </c>
    </row>
    <row r="24" spans="1:11" s="3" customFormat="1" ht="30.95" customHeight="1" thickTop="1" x14ac:dyDescent="0.4">
      <c r="A24" s="118"/>
      <c r="B24" s="119" t="s">
        <v>67</v>
      </c>
      <c r="C24" s="120"/>
      <c r="D24" s="120"/>
      <c r="E24" s="121"/>
      <c r="F24" s="122">
        <f>SUM(F11:F23)</f>
        <v>54650</v>
      </c>
      <c r="G24" s="123">
        <f>SUM(G11:G23)</f>
        <v>0</v>
      </c>
      <c r="H24" s="124"/>
      <c r="I24" s="125"/>
      <c r="J24" s="126">
        <f>SUM(J11:J23)</f>
        <v>17270</v>
      </c>
      <c r="K24" s="127">
        <f>SUM(K11:K23)</f>
        <v>37380</v>
      </c>
    </row>
    <row r="25" spans="1:11" s="3" customFormat="1" ht="18" customHeight="1" x14ac:dyDescent="0.25">
      <c r="A25" s="128"/>
      <c r="B25" s="128"/>
      <c r="C25" s="128"/>
      <c r="D25" s="128"/>
      <c r="E25" s="128"/>
      <c r="F25" s="129"/>
      <c r="G25" s="130"/>
      <c r="H25" s="131"/>
      <c r="I25" s="132"/>
      <c r="J25" s="133"/>
      <c r="K25" s="133"/>
    </row>
    <row r="26" spans="1:11" s="138" customFormat="1" ht="18" customHeight="1" x14ac:dyDescent="0.25">
      <c r="A26" s="134"/>
      <c r="B26" s="135" t="s">
        <v>68</v>
      </c>
      <c r="C26" s="136"/>
      <c r="D26" s="136"/>
      <c r="E26" s="136"/>
      <c r="F26" s="136"/>
      <c r="G26" s="136"/>
      <c r="H26" s="136"/>
      <c r="I26" s="42"/>
      <c r="J26" s="134"/>
      <c r="K26" s="137"/>
    </row>
    <row r="27" spans="1:11" s="138" customFormat="1" ht="18" customHeight="1" x14ac:dyDescent="0.4">
      <c r="A27" s="134"/>
      <c r="B27" s="139" t="s">
        <v>69</v>
      </c>
      <c r="C27" s="140"/>
      <c r="D27" s="140"/>
      <c r="E27" s="140"/>
      <c r="F27" s="141"/>
      <c r="G27" s="141"/>
      <c r="H27" s="142"/>
      <c r="I27" s="42"/>
      <c r="J27" s="134"/>
      <c r="K27" s="137"/>
    </row>
    <row r="28" spans="1:11" s="138" customFormat="1" ht="18" customHeight="1" x14ac:dyDescent="0.25">
      <c r="A28" s="134"/>
      <c r="B28" s="143" t="s">
        <v>70</v>
      </c>
      <c r="C28" s="128"/>
      <c r="D28" s="128"/>
      <c r="E28" s="128"/>
      <c r="F28" s="144"/>
      <c r="G28" s="145"/>
      <c r="H28" s="146"/>
      <c r="I28" s="42"/>
      <c r="J28" s="134"/>
      <c r="K28" s="137"/>
    </row>
    <row r="29" spans="1:11" ht="23.1" customHeight="1" x14ac:dyDescent="0.25">
      <c r="A29" s="147"/>
      <c r="B29" s="148" t="s">
        <v>71</v>
      </c>
      <c r="C29" s="148"/>
      <c r="D29" s="148"/>
      <c r="E29" s="148"/>
      <c r="F29" s="148"/>
      <c r="G29" s="148"/>
      <c r="H29" s="148"/>
      <c r="I29" s="7"/>
      <c r="J29" s="149"/>
      <c r="K29" s="149"/>
    </row>
    <row r="30" spans="1:11" s="151" customFormat="1" ht="23.1" customHeight="1" x14ac:dyDescent="0.4">
      <c r="B30" s="148"/>
      <c r="C30" s="148"/>
      <c r="D30" s="148"/>
      <c r="E30" s="148"/>
      <c r="F30" s="148"/>
      <c r="G30" s="148"/>
      <c r="H30" s="148"/>
      <c r="I30" s="152"/>
      <c r="J30" s="153"/>
    </row>
    <row r="31" spans="1:11" s="138" customFormat="1" ht="23.1" customHeight="1" x14ac:dyDescent="0.4">
      <c r="B31" s="148"/>
      <c r="C31" s="148"/>
      <c r="D31" s="148"/>
      <c r="E31" s="148"/>
      <c r="F31" s="148"/>
      <c r="G31" s="148"/>
      <c r="H31" s="148"/>
      <c r="I31" s="42"/>
    </row>
    <row r="32" spans="1:11" s="151" customFormat="1" ht="18" customHeight="1" x14ac:dyDescent="0.4">
      <c r="B32" s="154"/>
      <c r="C32" s="154"/>
      <c r="D32" s="154"/>
      <c r="E32" s="154"/>
      <c r="F32" s="154"/>
      <c r="G32" s="154"/>
      <c r="H32" s="154"/>
      <c r="I32" s="42"/>
    </row>
    <row r="33" spans="1:8" ht="18" customHeight="1" x14ac:dyDescent="0.15">
      <c r="A33" s="155"/>
      <c r="B33" s="155"/>
      <c r="D33" s="155"/>
      <c r="E33" s="155"/>
      <c r="F33" s="156"/>
      <c r="G33" s="156"/>
      <c r="H33" s="157"/>
    </row>
    <row r="34" spans="1:8" ht="18" customHeight="1" x14ac:dyDescent="0.15">
      <c r="B34" s="155"/>
      <c r="F34" s="156"/>
      <c r="G34" s="156"/>
      <c r="H34" s="157"/>
    </row>
    <row r="35" spans="1:8" ht="18" customHeight="1" x14ac:dyDescent="0.15">
      <c r="B35" s="155"/>
      <c r="F35" s="156"/>
      <c r="G35" s="156"/>
    </row>
    <row r="36" spans="1:8" ht="16.350000000000001" customHeight="1" x14ac:dyDescent="0.15">
      <c r="F36" s="156"/>
      <c r="G36" s="156"/>
    </row>
    <row r="37" spans="1:8" ht="16.350000000000001" customHeight="1" x14ac:dyDescent="0.15"/>
    <row r="38" spans="1:8" ht="16.350000000000001" customHeight="1" x14ac:dyDescent="0.15"/>
    <row r="39" spans="1:8" ht="16.350000000000001" customHeight="1" x14ac:dyDescent="0.15"/>
    <row r="40" spans="1:8" ht="16.350000000000001" customHeight="1" x14ac:dyDescent="0.15"/>
    <row r="41" spans="1:8" ht="16.350000000000001" customHeight="1" x14ac:dyDescent="0.15"/>
    <row r="42" spans="1:8" ht="16.350000000000001" customHeight="1" x14ac:dyDescent="0.15"/>
    <row r="43" spans="1:8" ht="16.350000000000001" customHeight="1" x14ac:dyDescent="0.15"/>
    <row r="44" spans="1:8" ht="16.350000000000001" customHeight="1" x14ac:dyDescent="0.15"/>
    <row r="45" spans="1:8" ht="16.350000000000001" customHeight="1" x14ac:dyDescent="0.15"/>
    <row r="46" spans="1:8" ht="16.350000000000001" customHeight="1" x14ac:dyDescent="0.15"/>
  </sheetData>
  <sheetProtection formatCells="0" insertHyperlinks="0"/>
  <mergeCells count="25">
    <mergeCell ref="B14:B19"/>
    <mergeCell ref="B20:B22"/>
    <mergeCell ref="H20:I20"/>
    <mergeCell ref="H22:I22"/>
    <mergeCell ref="B24:D24"/>
    <mergeCell ref="B29:H31"/>
    <mergeCell ref="B8:C8"/>
    <mergeCell ref="D8:G8"/>
    <mergeCell ref="H10:I10"/>
    <mergeCell ref="H11:I11"/>
    <mergeCell ref="B12:B13"/>
    <mergeCell ref="H12:I12"/>
    <mergeCell ref="H13:I13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C13 C17 C21">
    <cfRule type="cellIs" dxfId="1" priority="1" operator="notEqual">
      <formula>#REF!</formula>
    </cfRule>
  </conditionalFormatting>
  <conditionalFormatting sqref="F11:F24 J11:K24">
    <cfRule type="expression" dxfId="0" priority="2">
      <formula>F11&lt;&gt;#REF!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47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名古屋みなみ</vt:lpstr>
      <vt:lpstr>名古屋みなみ!_FilterDatabase</vt:lpstr>
      <vt:lpstr>名古屋みなみ!Print_Area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2026-08-27T07:48:56Z</dcterms:created>
  <dcterms:modified xsi:type="dcterms:W3CDTF">2026-08-27T07:49:14Z</dcterms:modified>
</cp:coreProperties>
</file>