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10.1.9\cloudfl3\リビング新聞\00.事業本部\03.リビングネットワーク事務局\【中期保存】\20.折込\NW折込資料\202609-2\Web掲出用\"/>
    </mc:Choice>
  </mc:AlternateContent>
  <xr:revisionPtr revIDLastSave="0" documentId="8_{C6521F81-47AD-4DEA-886B-CD32F3830646}" xr6:coauthVersionLast="36" xr6:coauthVersionMax="36" xr10:uidLastSave="{00000000-0000-0000-0000-000000000000}"/>
  <bookViews>
    <workbookView xWindow="0" yWindow="0" windowWidth="28800" windowHeight="12015" xr2:uid="{5FE65D44-89D7-4EDF-8736-42AA38333A6A}"/>
  </bookViews>
  <sheets>
    <sheet name="名古屋東山の手" sheetId="1" r:id="rId1"/>
  </sheets>
  <externalReferences>
    <externalReference r:id="rId2"/>
    <externalReference r:id="rId3"/>
  </externalReferences>
  <definedNames>
    <definedName name="_xlnm._FilterDatabase" localSheetId="0">名古屋東山の手!$B$10:$K$10</definedName>
    <definedName name="_Sort" localSheetId="0" hidden="1">#REF!</definedName>
    <definedName name="_Sort" hidden="1">#REF!</definedName>
    <definedName name="A" localSheetId="0">#REF!</definedName>
    <definedName name="A">#REF!</definedName>
    <definedName name="_xlnm.Print_Area" localSheetId="0">名古屋東山の手!$A$1:$K$36</definedName>
    <definedName name="Z_12B79591_0D7E_424A_BCB9_01520579CC20_.wvu.FilterData" localSheetId="0" hidden="1">名古屋東山の手!$B$10:$K$10</definedName>
    <definedName name="Z_12B79591_0D7E_424A_BCB9_01520579CC20_.wvu.PrintArea" localSheetId="0" hidden="1">名古屋東山の手!$B$1:$K$36</definedName>
    <definedName name="い" localSheetId="0" hidden="1">#REF!</definedName>
    <definedName name="い" hidden="1">#REF!</definedName>
    <definedName name="う" hidden="1">#REF!</definedName>
    <definedName name="うえ" hidden="1">#REF!</definedName>
    <definedName name="おい" hidden="1">#REF!</definedName>
    <definedName name="よこ" hidden="1">#REF!</definedName>
    <definedName name="新さいたま" hidden="1">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28" i="1" l="1"/>
  <c r="J28" i="1"/>
  <c r="G28" i="1"/>
  <c r="D3" i="1" s="1"/>
  <c r="D5" i="1" s="1"/>
  <c r="F28" i="1"/>
  <c r="A13" i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12" i="1"/>
</calcChain>
</file>

<file path=xl/sharedStrings.xml><?xml version="1.0" encoding="utf-8"?>
<sst xmlns="http://schemas.openxmlformats.org/spreadsheetml/2006/main" count="85" uniqueCount="81">
  <si>
    <t>2026年6月~(5月変更済)</t>
    <rPh sb="13" eb="14">
      <t>スミ</t>
    </rPh>
    <phoneticPr fontId="4"/>
  </si>
  <si>
    <t>リビング名古屋東山の手</t>
    <phoneticPr fontId="6"/>
  </si>
  <si>
    <t>配布号</t>
    <rPh sb="0" eb="2">
      <t>ハイフ</t>
    </rPh>
    <rPh sb="2" eb="3">
      <t>ゴウ</t>
    </rPh>
    <phoneticPr fontId="6"/>
  </si>
  <si>
    <t>号</t>
    <rPh sb="0" eb="1">
      <t>ゴウ</t>
    </rPh>
    <phoneticPr fontId="6"/>
  </si>
  <si>
    <t>広告主 ：</t>
    <rPh sb="0" eb="3">
      <t>コウコクヌシ</t>
    </rPh>
    <phoneticPr fontId="6"/>
  </si>
  <si>
    <t>　御社名：</t>
    <rPh sb="1" eb="3">
      <t>オンシャ</t>
    </rPh>
    <rPh sb="3" eb="4">
      <t>メイ</t>
    </rPh>
    <phoneticPr fontId="12"/>
  </si>
  <si>
    <t>部　数</t>
    <rPh sb="0" eb="1">
      <t>ブ</t>
    </rPh>
    <rPh sb="2" eb="3">
      <t>カズ</t>
    </rPh>
    <phoneticPr fontId="6"/>
  </si>
  <si>
    <t>部</t>
    <rPh sb="0" eb="1">
      <t>ブ</t>
    </rPh>
    <phoneticPr fontId="6"/>
  </si>
  <si>
    <t>㊞</t>
    <phoneticPr fontId="12"/>
  </si>
  <si>
    <t>単　価</t>
    <rPh sb="0" eb="1">
      <t>タン</t>
    </rPh>
    <rPh sb="2" eb="3">
      <t>アタイ</t>
    </rPh>
    <phoneticPr fontId="6"/>
  </si>
  <si>
    <t>円</t>
    <rPh sb="0" eb="1">
      <t>エン</t>
    </rPh>
    <phoneticPr fontId="6"/>
  </si>
  <si>
    <t>チラシ内容 ：</t>
    <rPh sb="3" eb="5">
      <t>ナイヨウ</t>
    </rPh>
    <phoneticPr fontId="6"/>
  </si>
  <si>
    <t>　ご所属：</t>
    <rPh sb="2" eb="4">
      <t>ショゾク</t>
    </rPh>
    <phoneticPr fontId="12"/>
  </si>
  <si>
    <t>料　金</t>
    <rPh sb="0" eb="1">
      <t>リョウ</t>
    </rPh>
    <rPh sb="2" eb="3">
      <t>キン</t>
    </rPh>
    <phoneticPr fontId="6"/>
  </si>
  <si>
    <t>納品日</t>
    <rPh sb="0" eb="3">
      <t>ノウヒンビ</t>
    </rPh>
    <phoneticPr fontId="6"/>
  </si>
  <si>
    <r>
      <t>配布方法　：　　</t>
    </r>
    <r>
      <rPr>
        <b/>
        <sz val="14"/>
        <rFont val="Meiryo UI"/>
        <family val="3"/>
        <charset val="128"/>
      </rPr>
      <t>通常　　　</t>
    </r>
    <r>
      <rPr>
        <sz val="14"/>
        <rFont val="Meiryo UI"/>
        <family val="3"/>
        <charset val="128"/>
      </rPr>
      <t>・　　　</t>
    </r>
    <r>
      <rPr>
        <b/>
        <sz val="14"/>
        <rFont val="Meiryo UI"/>
        <family val="3"/>
        <charset val="128"/>
      </rPr>
      <t>戸建　　　</t>
    </r>
    <r>
      <rPr>
        <sz val="14"/>
        <rFont val="Meiryo UI"/>
        <family val="3"/>
        <charset val="128"/>
      </rPr>
      <t>・　　　</t>
    </r>
    <r>
      <rPr>
        <b/>
        <sz val="14"/>
        <rFont val="Meiryo UI"/>
        <family val="3"/>
        <charset val="128"/>
      </rPr>
      <t>集合</t>
    </r>
    <rPh sb="0" eb="2">
      <t>ハイフ</t>
    </rPh>
    <rPh sb="2" eb="4">
      <t>ホウホウ</t>
    </rPh>
    <rPh sb="8" eb="10">
      <t>ツウジョウ</t>
    </rPh>
    <rPh sb="17" eb="19">
      <t>コダテ</t>
    </rPh>
    <rPh sb="26" eb="28">
      <t>シュウゴウ</t>
    </rPh>
    <phoneticPr fontId="6"/>
  </si>
  <si>
    <t>　ご担当者名：</t>
    <rPh sb="2" eb="5">
      <t>タントウシャ</t>
    </rPh>
    <rPh sb="5" eb="6">
      <t>メイ</t>
    </rPh>
    <phoneticPr fontId="12"/>
  </si>
  <si>
    <t>納品部数</t>
    <rPh sb="0" eb="2">
      <t>ノウヒン</t>
    </rPh>
    <rPh sb="2" eb="4">
      <t>ブスウ</t>
    </rPh>
    <phoneticPr fontId="6"/>
  </si>
  <si>
    <t>サイズ ：</t>
    <phoneticPr fontId="6"/>
  </si>
  <si>
    <t>　TEL：</t>
    <phoneticPr fontId="12"/>
  </si>
  <si>
    <t>支払日</t>
    <rPh sb="0" eb="3">
      <t>シハライビ</t>
    </rPh>
    <phoneticPr fontId="12"/>
  </si>
  <si>
    <t>※上記 必要事項にご記入のうえ、会社印・ご担当者印の両方、またはいずれかに必ずご捺印ください</t>
    <phoneticPr fontId="12"/>
  </si>
  <si>
    <t>2026年9月~(5月変更済)</t>
    <rPh sb="13" eb="14">
      <t>スミ</t>
    </rPh>
    <phoneticPr fontId="4"/>
  </si>
  <si>
    <t>CD</t>
    <phoneticPr fontId="12"/>
  </si>
  <si>
    <t>No</t>
    <phoneticPr fontId="6"/>
  </si>
  <si>
    <t>地区</t>
    <rPh sb="0" eb="2">
      <t>チク</t>
    </rPh>
    <phoneticPr fontId="17"/>
  </si>
  <si>
    <t>グループ</t>
  </si>
  <si>
    <t>配布部数</t>
    <rPh sb="0" eb="2">
      <t>ハイフ</t>
    </rPh>
    <rPh sb="2" eb="4">
      <t>ブスウ</t>
    </rPh>
    <phoneticPr fontId="6"/>
  </si>
  <si>
    <t>実施部数</t>
    <rPh sb="0" eb="2">
      <t>ジッシ</t>
    </rPh>
    <rPh sb="2" eb="4">
      <t>ブスウ</t>
    </rPh>
    <phoneticPr fontId="6"/>
  </si>
  <si>
    <t>配布町丁</t>
  </si>
  <si>
    <t>戸建部数</t>
    <phoneticPr fontId="6"/>
  </si>
  <si>
    <t>集合部数</t>
  </si>
  <si>
    <t>①</t>
    <phoneticPr fontId="4"/>
  </si>
  <si>
    <t>51731</t>
  </si>
  <si>
    <t>香流1～3、山の手1・2、猪子石1、文教台1・2</t>
    <phoneticPr fontId="4"/>
  </si>
  <si>
    <t>51732</t>
  </si>
  <si>
    <t>よもぎ台1～3、社台1・2、八前3、平和が丘1・2・5</t>
    <phoneticPr fontId="4"/>
  </si>
  <si>
    <t>51733</t>
  </si>
  <si>
    <t>石が根町、猪高台1・2、猪子石2・3、丁田町、藤森1・2、本郷1</t>
    <phoneticPr fontId="4"/>
  </si>
  <si>
    <t>51734</t>
  </si>
  <si>
    <t>貴船1～3、社が丘1～4、上社3～5、陸前町</t>
    <phoneticPr fontId="4"/>
  </si>
  <si>
    <t>名古屋市名東区</t>
    <rPh sb="4" eb="7">
      <t>メイトウク</t>
    </rPh>
    <phoneticPr fontId="17"/>
  </si>
  <si>
    <t>51735</t>
  </si>
  <si>
    <t>極楽1・2・4、高針1～5、高針台1～3、新宿1・2、勢子坊1～4、大針2・3、牧の里1・2、野間町</t>
    <phoneticPr fontId="4"/>
  </si>
  <si>
    <t>51736</t>
  </si>
  <si>
    <t>高社1・2、社口1・2、社台3、上菅1</t>
    <phoneticPr fontId="4"/>
  </si>
  <si>
    <t>51737</t>
  </si>
  <si>
    <t>一社1～4、亀の井1～3、名東本通3</t>
    <phoneticPr fontId="4"/>
  </si>
  <si>
    <t>51738</t>
  </si>
  <si>
    <t>にじが丘1～3、植園町1～3、西山本通1・3、扇町2・3、名東本町、名東本通1・2</t>
    <phoneticPr fontId="4"/>
  </si>
  <si>
    <t>51739</t>
  </si>
  <si>
    <t>上社1・2、本郷2・3</t>
    <phoneticPr fontId="4"/>
  </si>
  <si>
    <t>51740</t>
  </si>
  <si>
    <t>小池町、藤見が丘、藤香町、藤里町、宝が丘、望が丘、明が丘</t>
  </si>
  <si>
    <t>②</t>
    <phoneticPr fontId="4"/>
  </si>
  <si>
    <t>名古屋市千種区</t>
    <phoneticPr fontId="4"/>
  </si>
  <si>
    <t>51741</t>
  </si>
  <si>
    <t>稲舟通1、覚王山通8・9、観月町1・2、丸山町1～3、菊坂町1～3、丘上町1・2、桐林町1・2、御棚町1～3、山添町1、松竹町1・2、西崎町1、田代本通1・2、日進通2～4、穂波町1～3、末盛通1～5</t>
    <phoneticPr fontId="4"/>
  </si>
  <si>
    <t>51742</t>
  </si>
  <si>
    <t>橋本町1・2、鹿子町3～7、新池町1～4、星が丘元町、星ヶ丘1・2、東山通1・5、東明町2～7、猫洞通3～5</t>
    <phoneticPr fontId="4"/>
  </si>
  <si>
    <t>51743</t>
  </si>
  <si>
    <t>宮根台1・2、京命1・2、御影町1・2、光が丘1・2、自由ヶ丘2・3、汁谷町、猪高町</t>
    <phoneticPr fontId="4"/>
  </si>
  <si>
    <t>③</t>
    <phoneticPr fontId="4"/>
  </si>
  <si>
    <t>長久手市</t>
    <rPh sb="0" eb="3">
      <t>ナガクテ</t>
    </rPh>
    <rPh sb="3" eb="4">
      <t>シ</t>
    </rPh>
    <phoneticPr fontId="17"/>
  </si>
  <si>
    <t>51744</t>
  </si>
  <si>
    <t>下山、下川原、鴨田、久保山、原邸、五合池、荒田、作田1・2、上川原、西原山、打越、段の上、塚田、東原山、南原山、櫨木、平池</t>
    <phoneticPr fontId="4"/>
  </si>
  <si>
    <t>51745</t>
  </si>
  <si>
    <t>下権田、丸根、岩作（権代・中権代・向田・向畑・南島・東中・東島・早稲田・元門・西島・中脇・平子・中島・寺山・平地・長池・中縄手）、久保山、宮脇、戸田谷、香桶、桜作、山桶、氏神前、城屋敷、西浦、先達、打越、大久手、中池、仲田、東浦、東狭間、富士浦、武蔵塚、仏が根、坊の後、野田農</t>
    <phoneticPr fontId="4"/>
  </si>
  <si>
    <t>④</t>
    <phoneticPr fontId="4"/>
  </si>
  <si>
    <t>日進市</t>
  </si>
  <si>
    <t>51746</t>
  </si>
  <si>
    <t>岩崎台1・2</t>
    <phoneticPr fontId="4"/>
  </si>
  <si>
    <t>⑤</t>
    <phoneticPr fontId="4"/>
  </si>
  <si>
    <t>尾張旭市</t>
    <rPh sb="0" eb="4">
      <t>オワリアサヒシ</t>
    </rPh>
    <phoneticPr fontId="17"/>
  </si>
  <si>
    <t>51747</t>
  </si>
  <si>
    <t>緑町緑ヶ丘</t>
  </si>
  <si>
    <t>合　計</t>
    <rPh sb="0" eb="1">
      <t>ア</t>
    </rPh>
    <rPh sb="2" eb="3">
      <t>ケイ</t>
    </rPh>
    <phoneticPr fontId="17"/>
  </si>
  <si>
    <t>※名古屋3版でのチラシ配布は同配です。配布期間は別紙スケジュール表にてご確認ください</t>
    <rPh sb="11" eb="13">
      <t>ハイフ</t>
    </rPh>
    <rPh sb="14" eb="15">
      <t>ドウ</t>
    </rPh>
    <rPh sb="15" eb="16">
      <t>ハイ</t>
    </rPh>
    <rPh sb="24" eb="26">
      <t>ベッシ</t>
    </rPh>
    <rPh sb="32" eb="33">
      <t>ヒョウ</t>
    </rPh>
    <rPh sb="36" eb="38">
      <t>カクニン</t>
    </rPh>
    <phoneticPr fontId="4"/>
  </si>
  <si>
    <t>※ 一般紙折込と手法が相違しますので、必ず予備部数(２％）を加えて納品してください。お申込みはグループ単位になります</t>
    <phoneticPr fontId="12"/>
  </si>
  <si>
    <t>※ 部数・町丁名などの記載内容は表示期間内であっても、住宅事情等により変更されることがあります</t>
    <phoneticPr fontId="12"/>
  </si>
  <si>
    <r>
      <rPr>
        <sz val="14"/>
        <color theme="1"/>
        <rFont val="Meiryo UI"/>
        <family val="3"/>
        <charset val="128"/>
      </rPr>
      <t xml:space="preserve">【ご納品先】 
</t>
    </r>
    <r>
      <rPr>
        <b/>
        <sz val="14"/>
        <color theme="1"/>
        <rFont val="Meiryo UI"/>
        <family val="3"/>
        <charset val="128"/>
      </rPr>
      <t>　　　伊吹株式会社　「リビング」係
　　　住所：愛知県名古屋市中村区十王町6番13号 伊吹第一ビル ／ TEL：052-462-8747 ／ 担当者：阪野</t>
    </r>
    <phoneticPr fontId="1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</si>
</sst>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m/d;@"/>
    <numFmt numFmtId="177" formatCode="0.E+00"/>
    <numFmt numFmtId="178" formatCode="m&quot;月&quot;d&quot;日&quot;;@"/>
    <numFmt numFmtId="179" formatCode="#,##0_ ;[Red]\-#,##0\ "/>
    <numFmt numFmtId="180" formatCode="#,##0;&quot;▲ &quot;#,##0"/>
    <numFmt numFmtId="181" formatCode="_(* #,##0_);_(* \(#,##0\);_(* &quot;-&quot;_);_(@_)"/>
  </numFmts>
  <fonts count="22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ＭＳ Ｐゴシック"/>
      <family val="2"/>
      <charset val="128"/>
    </font>
    <font>
      <sz val="11"/>
      <name val="Meiryo UI"/>
      <family val="3"/>
      <charset val="128"/>
    </font>
    <font>
      <sz val="6"/>
      <name val="游ゴシック"/>
      <family val="2"/>
      <charset val="128"/>
      <scheme val="minor"/>
    </font>
    <font>
      <sz val="22"/>
      <name val="HGP創英角ｺﾞｼｯｸUB"/>
      <family val="3"/>
      <charset val="128"/>
    </font>
    <font>
      <sz val="7"/>
      <name val="ＭＳ Ｐ明朝"/>
      <family val="1"/>
      <charset val="128"/>
    </font>
    <font>
      <sz val="24"/>
      <name val="HGP創英角ｺﾞｼｯｸUB"/>
      <family val="3"/>
      <charset val="128"/>
    </font>
    <font>
      <sz val="16"/>
      <name val="Meiryo UI"/>
      <family val="3"/>
      <charset val="128"/>
    </font>
    <font>
      <b/>
      <sz val="20"/>
      <name val="Meiryo UI"/>
      <family val="3"/>
      <charset val="128"/>
    </font>
    <font>
      <sz val="14"/>
      <color theme="1"/>
      <name val="Meiryo UI"/>
      <family val="3"/>
      <charset val="128"/>
    </font>
    <font>
      <sz val="14"/>
      <name val="Meiryo UI"/>
      <family val="3"/>
      <charset val="128"/>
    </font>
    <font>
      <sz val="6"/>
      <name val="ＭＳ Ｐゴシック"/>
      <family val="2"/>
      <charset val="128"/>
    </font>
    <font>
      <b/>
      <sz val="14"/>
      <name val="Meiryo UI"/>
      <family val="3"/>
      <charset val="128"/>
    </font>
    <font>
      <sz val="8"/>
      <name val="Meiryo UI"/>
      <family val="3"/>
      <charset val="128"/>
    </font>
    <font>
      <sz val="12"/>
      <name val="Meiryo UI"/>
      <family val="3"/>
      <charset val="128"/>
    </font>
    <font>
      <sz val="10"/>
      <name val="Meiryo UI"/>
      <family val="3"/>
      <charset val="128"/>
    </font>
    <font>
      <sz val="6"/>
      <name val="ＭＳ Ｐゴシック"/>
      <family val="3"/>
      <charset val="128"/>
    </font>
    <font>
      <sz val="11"/>
      <color theme="1"/>
      <name val="Meiryo UI"/>
      <family val="3"/>
      <charset val="128"/>
    </font>
    <font>
      <sz val="11"/>
      <name val="ＭＳ Ｐゴシック"/>
      <family val="3"/>
      <charset val="128"/>
    </font>
    <font>
      <sz val="9"/>
      <name val="Meiryo UI"/>
      <family val="3"/>
      <charset val="128"/>
    </font>
    <font>
      <b/>
      <sz val="14"/>
      <color theme="1"/>
      <name val="Meiryo UI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auto="1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auto="1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auto="1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auto="1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/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/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11">
    <xf numFmtId="0" fontId="0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9" fillId="0" borderId="0"/>
    <xf numFmtId="38" fontId="1" fillId="0" borderId="0" applyFont="0" applyFill="0" applyBorder="0" applyAlignment="0" applyProtection="0">
      <alignment vertical="center"/>
    </xf>
    <xf numFmtId="0" fontId="19" fillId="0" borderId="0"/>
    <xf numFmtId="0" fontId="19" fillId="0" borderId="0"/>
    <xf numFmtId="38" fontId="19" fillId="0" borderId="0" applyFont="0" applyFill="0" applyBorder="0" applyAlignment="0" applyProtection="0"/>
    <xf numFmtId="0" fontId="1" fillId="0" borderId="0">
      <alignment vertical="center"/>
    </xf>
  </cellStyleXfs>
  <cellXfs count="163">
    <xf numFmtId="0" fontId="0" fillId="0" borderId="0" xfId="0">
      <alignment vertical="center"/>
    </xf>
    <xf numFmtId="38" fontId="3" fillId="0" borderId="0" xfId="1" applyFont="1" applyFill="1" applyBorder="1" applyAlignment="1">
      <alignment horizontal="right" vertical="center"/>
    </xf>
    <xf numFmtId="0" fontId="5" fillId="0" borderId="0" xfId="2" applyFont="1">
      <alignment vertical="center"/>
    </xf>
    <xf numFmtId="0" fontId="7" fillId="0" borderId="0" xfId="3" applyFont="1" applyAlignment="1"/>
    <xf numFmtId="0" fontId="3" fillId="0" borderId="0" xfId="3" applyFont="1" applyAlignment="1">
      <alignment horizontal="center" vertical="center"/>
    </xf>
    <xf numFmtId="0" fontId="8" fillId="0" borderId="0" xfId="3" applyFont="1" applyAlignment="1">
      <alignment horizontal="right" shrinkToFit="1"/>
    </xf>
    <xf numFmtId="0" fontId="9" fillId="0" borderId="0" xfId="2" applyFont="1" applyAlignment="1">
      <alignment horizontal="right" vertical="center"/>
    </xf>
    <xf numFmtId="0" fontId="7" fillId="0" borderId="0" xfId="3" applyFont="1" applyAlignment="1">
      <alignment horizontal="center" vertical="center"/>
    </xf>
    <xf numFmtId="0" fontId="7" fillId="0" borderId="0" xfId="3" applyFont="1" applyAlignment="1">
      <alignment horizontal="center"/>
    </xf>
    <xf numFmtId="0" fontId="3" fillId="0" borderId="0" xfId="3" applyFont="1" applyAlignment="1">
      <alignment horizontal="center"/>
    </xf>
    <xf numFmtId="0" fontId="10" fillId="0" borderId="1" xfId="3" applyFont="1" applyBorder="1" applyAlignment="1">
      <alignment horizontal="center" vertical="center"/>
    </xf>
    <xf numFmtId="0" fontId="10" fillId="0" borderId="2" xfId="3" applyFont="1" applyBorder="1" applyAlignment="1">
      <alignment horizontal="center" vertical="center"/>
    </xf>
    <xf numFmtId="176" fontId="11" fillId="0" borderId="1" xfId="1" applyNumberFormat="1" applyFont="1" applyBorder="1" applyAlignment="1" applyProtection="1">
      <alignment horizontal="right" vertical="center"/>
      <protection locked="0"/>
    </xf>
    <xf numFmtId="176" fontId="11" fillId="0" borderId="3" xfId="1" applyNumberFormat="1" applyFont="1" applyBorder="1" applyAlignment="1" applyProtection="1">
      <alignment horizontal="right" vertical="center"/>
      <protection locked="0"/>
    </xf>
    <xf numFmtId="0" fontId="11" fillId="0" borderId="2" xfId="3" applyFont="1" applyBorder="1" applyAlignment="1">
      <alignment horizontal="center" vertical="center"/>
    </xf>
    <xf numFmtId="0" fontId="11" fillId="0" borderId="4" xfId="3" applyFont="1" applyBorder="1" applyAlignment="1" applyProtection="1">
      <alignment horizontal="left" vertical="center"/>
      <protection locked="0"/>
    </xf>
    <xf numFmtId="0" fontId="11" fillId="0" borderId="5" xfId="3" applyFont="1" applyBorder="1" applyProtection="1">
      <alignment vertical="center"/>
      <protection locked="0"/>
    </xf>
    <xf numFmtId="0" fontId="11" fillId="0" borderId="0" xfId="3" applyFont="1" applyProtection="1">
      <alignment vertical="center"/>
      <protection locked="0"/>
    </xf>
    <xf numFmtId="0" fontId="11" fillId="0" borderId="6" xfId="3" applyFont="1" applyBorder="1" applyAlignment="1">
      <alignment horizontal="center" vertical="center"/>
    </xf>
    <xf numFmtId="0" fontId="11" fillId="0" borderId="7" xfId="3" applyFont="1" applyBorder="1" applyAlignment="1">
      <alignment horizontal="center" vertical="center"/>
    </xf>
    <xf numFmtId="38" fontId="11" fillId="0" borderId="6" xfId="1" applyFont="1" applyFill="1" applyBorder="1" applyAlignment="1">
      <alignment horizontal="right" vertical="center"/>
    </xf>
    <xf numFmtId="38" fontId="11" fillId="0" borderId="8" xfId="1" applyFont="1" applyFill="1" applyBorder="1" applyAlignment="1">
      <alignment horizontal="right" vertical="center"/>
    </xf>
    <xf numFmtId="177" fontId="11" fillId="0" borderId="7" xfId="3" applyNumberFormat="1" applyFont="1" applyBorder="1" applyAlignment="1">
      <alignment horizontal="center" vertical="center"/>
    </xf>
    <xf numFmtId="0" fontId="11" fillId="0" borderId="9" xfId="3" applyFont="1" applyBorder="1" applyAlignment="1" applyProtection="1">
      <alignment horizontal="left" vertical="center"/>
      <protection locked="0"/>
    </xf>
    <xf numFmtId="0" fontId="11" fillId="0" borderId="5" xfId="3" applyFont="1" applyBorder="1" applyAlignment="1" applyProtection="1">
      <alignment horizontal="left" vertical="center"/>
      <protection locked="0"/>
    </xf>
    <xf numFmtId="0" fontId="11" fillId="0" borderId="0" xfId="3" applyFont="1" applyAlignment="1" applyProtection="1">
      <alignment horizontal="right" vertical="center" indent="1"/>
      <protection locked="0"/>
    </xf>
    <xf numFmtId="40" fontId="11" fillId="0" borderId="6" xfId="1" applyNumberFormat="1" applyFont="1" applyFill="1" applyBorder="1" applyAlignment="1" applyProtection="1">
      <alignment horizontal="right" vertical="center"/>
      <protection locked="0"/>
    </xf>
    <xf numFmtId="40" fontId="11" fillId="0" borderId="8" xfId="1" applyNumberFormat="1" applyFont="1" applyFill="1" applyBorder="1" applyAlignment="1" applyProtection="1">
      <alignment horizontal="right" vertical="center"/>
      <protection locked="0"/>
    </xf>
    <xf numFmtId="0" fontId="11" fillId="0" borderId="7" xfId="3" applyFont="1" applyBorder="1" applyAlignment="1">
      <alignment horizontal="center" vertical="center"/>
    </xf>
    <xf numFmtId="0" fontId="11" fillId="0" borderId="10" xfId="3" applyFont="1" applyBorder="1" applyAlignment="1" applyProtection="1">
      <alignment horizontal="left" vertical="center"/>
      <protection locked="0"/>
    </xf>
    <xf numFmtId="178" fontId="11" fillId="0" borderId="6" xfId="1" applyNumberFormat="1" applyFont="1" applyBorder="1" applyAlignment="1" applyProtection="1">
      <alignment horizontal="center" vertical="center"/>
      <protection locked="0"/>
    </xf>
    <xf numFmtId="178" fontId="11" fillId="0" borderId="8" xfId="1" applyNumberFormat="1" applyFont="1" applyBorder="1" applyAlignment="1" applyProtection="1">
      <alignment horizontal="center" vertical="center"/>
      <protection locked="0"/>
    </xf>
    <xf numFmtId="178" fontId="11" fillId="0" borderId="7" xfId="1" applyNumberFormat="1" applyFont="1" applyBorder="1" applyAlignment="1" applyProtection="1">
      <alignment horizontal="center" vertical="center"/>
      <protection locked="0"/>
    </xf>
    <xf numFmtId="0" fontId="11" fillId="0" borderId="11" xfId="3" applyFont="1" applyBorder="1" applyAlignment="1" applyProtection="1">
      <alignment horizontal="left" vertical="center"/>
      <protection locked="0"/>
    </xf>
    <xf numFmtId="0" fontId="11" fillId="0" borderId="12" xfId="3" applyFont="1" applyBorder="1" applyAlignment="1">
      <alignment horizontal="center" vertical="center"/>
    </xf>
    <xf numFmtId="0" fontId="11" fillId="0" borderId="13" xfId="3" applyFont="1" applyBorder="1" applyAlignment="1">
      <alignment horizontal="center" vertical="center"/>
    </xf>
    <xf numFmtId="38" fontId="11" fillId="0" borderId="12" xfId="1" applyFont="1" applyFill="1" applyBorder="1" applyAlignment="1" applyProtection="1">
      <alignment horizontal="right" vertical="center"/>
      <protection locked="0"/>
    </xf>
    <xf numFmtId="38" fontId="11" fillId="0" borderId="14" xfId="1" applyFont="1" applyFill="1" applyBorder="1" applyAlignment="1" applyProtection="1">
      <alignment horizontal="right" vertical="center"/>
      <protection locked="0"/>
    </xf>
    <xf numFmtId="178" fontId="11" fillId="0" borderId="13" xfId="3" applyNumberFormat="1" applyFont="1" applyBorder="1" applyAlignment="1" applyProtection="1">
      <alignment horizontal="center" vertical="center"/>
      <protection locked="0"/>
    </xf>
    <xf numFmtId="0" fontId="11" fillId="0" borderId="15" xfId="3" applyFont="1" applyBorder="1" applyAlignment="1" applyProtection="1">
      <alignment horizontal="left" vertical="center"/>
      <protection locked="0"/>
    </xf>
    <xf numFmtId="0" fontId="11" fillId="0" borderId="16" xfId="3" applyFont="1" applyBorder="1" applyAlignment="1">
      <alignment horizontal="center" vertical="center"/>
    </xf>
    <xf numFmtId="179" fontId="11" fillId="0" borderId="16" xfId="3" applyNumberFormat="1" applyFont="1" applyBorder="1" applyAlignment="1">
      <alignment horizontal="right" vertical="center"/>
    </xf>
    <xf numFmtId="0" fontId="11" fillId="0" borderId="16" xfId="3" applyFont="1" applyBorder="1" applyAlignment="1">
      <alignment vertical="center"/>
    </xf>
    <xf numFmtId="0" fontId="3" fillId="0" borderId="0" xfId="3" applyFont="1" applyAlignment="1">
      <alignment horizontal="left" vertical="center"/>
    </xf>
    <xf numFmtId="0" fontId="3" fillId="0" borderId="0" xfId="3" applyFont="1">
      <alignment vertical="center"/>
    </xf>
    <xf numFmtId="0" fontId="14" fillId="0" borderId="0" xfId="3" applyFont="1" applyAlignment="1">
      <alignment horizontal="right" vertical="top"/>
    </xf>
    <xf numFmtId="0" fontId="15" fillId="0" borderId="0" xfId="3" applyFont="1" applyAlignment="1">
      <alignment horizontal="center"/>
    </xf>
    <xf numFmtId="0" fontId="16" fillId="0" borderId="0" xfId="3" applyFont="1" applyAlignment="1"/>
    <xf numFmtId="0" fontId="15" fillId="0" borderId="17" xfId="3" applyFont="1" applyBorder="1" applyAlignment="1">
      <alignment horizontal="center"/>
    </xf>
    <xf numFmtId="55" fontId="15" fillId="0" borderId="0" xfId="3" applyNumberFormat="1" applyFont="1" applyAlignment="1">
      <alignment horizontal="right"/>
    </xf>
    <xf numFmtId="55" fontId="3" fillId="0" borderId="17" xfId="3" applyNumberFormat="1" applyFont="1" applyBorder="1" applyAlignment="1"/>
    <xf numFmtId="0" fontId="15" fillId="0" borderId="0" xfId="3" applyFont="1" applyAlignment="1">
      <alignment horizontal="center" vertical="center"/>
    </xf>
    <xf numFmtId="0" fontId="16" fillId="2" borderId="18" xfId="3" applyFont="1" applyFill="1" applyBorder="1" applyAlignment="1">
      <alignment horizontal="center" vertical="center" shrinkToFit="1"/>
    </xf>
    <xf numFmtId="0" fontId="3" fillId="2" borderId="18" xfId="3" applyFont="1" applyFill="1" applyBorder="1" applyAlignment="1">
      <alignment horizontal="center" vertical="center" shrinkToFit="1"/>
    </xf>
    <xf numFmtId="0" fontId="3" fillId="2" borderId="19" xfId="3" applyFont="1" applyFill="1" applyBorder="1" applyAlignment="1">
      <alignment horizontal="center" vertical="center" shrinkToFit="1"/>
    </xf>
    <xf numFmtId="0" fontId="3" fillId="2" borderId="20" xfId="3" applyFont="1" applyFill="1" applyBorder="1" applyAlignment="1">
      <alignment horizontal="center" vertical="center" shrinkToFit="1"/>
    </xf>
    <xf numFmtId="0" fontId="3" fillId="2" borderId="21" xfId="3" applyFont="1" applyFill="1" applyBorder="1" applyAlignment="1">
      <alignment horizontal="center" vertical="center" shrinkToFit="1"/>
    </xf>
    <xf numFmtId="0" fontId="3" fillId="2" borderId="22" xfId="3" applyFont="1" applyFill="1" applyBorder="1" applyAlignment="1">
      <alignment horizontal="center" vertical="center" shrinkToFit="1"/>
    </xf>
    <xf numFmtId="0" fontId="3" fillId="0" borderId="0" xfId="3" applyFont="1" applyAlignment="1">
      <alignment horizontal="center" vertical="center" shrinkToFit="1"/>
    </xf>
    <xf numFmtId="0" fontId="18" fillId="0" borderId="23" xfId="3" applyFont="1" applyBorder="1" applyAlignment="1">
      <alignment horizontal="center" vertical="center" wrapText="1"/>
    </xf>
    <xf numFmtId="0" fontId="3" fillId="0" borderId="24" xfId="4" applyFont="1" applyBorder="1" applyAlignment="1">
      <alignment horizontal="center" vertical="center" shrinkToFit="1"/>
    </xf>
    <xf numFmtId="180" fontId="16" fillId="0" borderId="25" xfId="3" applyNumberFormat="1" applyFont="1" applyBorder="1" applyAlignment="1">
      <alignment horizontal="center" vertical="center"/>
    </xf>
    <xf numFmtId="0" fontId="15" fillId="0" borderId="26" xfId="3" applyFont="1" applyBorder="1" applyAlignment="1">
      <alignment horizontal="center" vertical="center" wrapText="1"/>
    </xf>
    <xf numFmtId="38" fontId="15" fillId="0" borderId="26" xfId="1" applyFont="1" applyFill="1" applyBorder="1" applyAlignment="1">
      <alignment horizontal="right" vertical="center"/>
    </xf>
    <xf numFmtId="38" fontId="15" fillId="0" borderId="26" xfId="1" applyFont="1" applyFill="1" applyBorder="1" applyAlignment="1" applyProtection="1">
      <alignment vertical="center"/>
      <protection locked="0"/>
    </xf>
    <xf numFmtId="0" fontId="18" fillId="0" borderId="27" xfId="5" applyFont="1" applyBorder="1" applyAlignment="1" applyProtection="1">
      <alignment horizontal="left" vertical="center"/>
      <protection locked="0"/>
    </xf>
    <xf numFmtId="0" fontId="18" fillId="0" borderId="28" xfId="5" applyFont="1" applyBorder="1" applyAlignment="1" applyProtection="1">
      <alignment horizontal="left" vertical="center"/>
      <protection locked="0"/>
    </xf>
    <xf numFmtId="38" fontId="15" fillId="0" borderId="26" xfId="1" quotePrefix="1" applyFont="1" applyFill="1" applyBorder="1" applyAlignment="1">
      <alignment vertical="center"/>
    </xf>
    <xf numFmtId="38" fontId="15" fillId="0" borderId="29" xfId="1" quotePrefix="1" applyFont="1" applyFill="1" applyBorder="1" applyAlignment="1">
      <alignment vertical="center"/>
    </xf>
    <xf numFmtId="0" fontId="18" fillId="0" borderId="30" xfId="3" applyFont="1" applyBorder="1" applyAlignment="1">
      <alignment horizontal="center" vertical="center" wrapText="1"/>
    </xf>
    <xf numFmtId="0" fontId="3" fillId="0" borderId="31" xfId="4" applyFont="1" applyBorder="1" applyAlignment="1">
      <alignment horizontal="center" vertical="center" shrinkToFit="1"/>
    </xf>
    <xf numFmtId="38" fontId="3" fillId="0" borderId="32" xfId="6" applyFont="1" applyBorder="1" applyAlignment="1">
      <alignment horizontal="center" vertical="center"/>
    </xf>
    <xf numFmtId="0" fontId="15" fillId="0" borderId="33" xfId="3" applyFont="1" applyBorder="1" applyAlignment="1">
      <alignment horizontal="center" vertical="center" wrapText="1"/>
    </xf>
    <xf numFmtId="38" fontId="15" fillId="0" borderId="33" xfId="1" applyFont="1" applyFill="1" applyBorder="1" applyAlignment="1">
      <alignment horizontal="right" vertical="center"/>
    </xf>
    <xf numFmtId="38" fontId="15" fillId="0" borderId="33" xfId="1" applyFont="1" applyFill="1" applyBorder="1" applyAlignment="1" applyProtection="1">
      <alignment vertical="center"/>
      <protection locked="0"/>
    </xf>
    <xf numFmtId="0" fontId="3" fillId="0" borderId="34" xfId="5" applyFont="1" applyBorder="1" applyAlignment="1" applyProtection="1">
      <alignment horizontal="left" vertical="center" wrapText="1" shrinkToFit="1"/>
      <protection locked="0"/>
    </xf>
    <xf numFmtId="0" fontId="3" fillId="0" borderId="35" xfId="5" applyFont="1" applyBorder="1" applyAlignment="1" applyProtection="1">
      <alignment horizontal="left" vertical="center" wrapText="1" shrinkToFit="1"/>
      <protection locked="0"/>
    </xf>
    <xf numFmtId="38" fontId="15" fillId="0" borderId="33" xfId="1" quotePrefix="1" applyFont="1" applyFill="1" applyBorder="1" applyAlignment="1">
      <alignment vertical="center"/>
    </xf>
    <xf numFmtId="38" fontId="15" fillId="0" borderId="36" xfId="1" quotePrefix="1" applyFont="1" applyFill="1" applyBorder="1" applyAlignment="1">
      <alignment vertical="center"/>
    </xf>
    <xf numFmtId="0" fontId="20" fillId="0" borderId="32" xfId="3" applyFont="1" applyBorder="1" applyAlignment="1">
      <alignment horizontal="center" vertical="center"/>
    </xf>
    <xf numFmtId="0" fontId="3" fillId="0" borderId="32" xfId="3" applyFont="1" applyBorder="1" applyAlignment="1">
      <alignment horizontal="center" vertical="center"/>
    </xf>
    <xf numFmtId="180" fontId="3" fillId="0" borderId="32" xfId="3" applyNumberFormat="1" applyFont="1" applyBorder="1" applyAlignment="1">
      <alignment horizontal="center" vertical="center"/>
    </xf>
    <xf numFmtId="180" fontId="16" fillId="0" borderId="32" xfId="3" applyNumberFormat="1" applyFont="1" applyBorder="1" applyAlignment="1">
      <alignment horizontal="center" vertical="center"/>
    </xf>
    <xf numFmtId="0" fontId="3" fillId="0" borderId="32" xfId="3" applyFont="1" applyBorder="1">
      <alignment vertical="center"/>
    </xf>
    <xf numFmtId="0" fontId="18" fillId="0" borderId="37" xfId="3" applyFont="1" applyBorder="1" applyAlignment="1">
      <alignment horizontal="center" vertical="center" wrapText="1"/>
    </xf>
    <xf numFmtId="0" fontId="3" fillId="0" borderId="38" xfId="4" applyFont="1" applyBorder="1" applyAlignment="1">
      <alignment horizontal="center" vertical="center" shrinkToFit="1"/>
    </xf>
    <xf numFmtId="0" fontId="3" fillId="0" borderId="39" xfId="3" applyFont="1" applyBorder="1" applyAlignment="1">
      <alignment horizontal="center" vertical="center"/>
    </xf>
    <xf numFmtId="0" fontId="15" fillId="0" borderId="40" xfId="3" applyFont="1" applyBorder="1" applyAlignment="1">
      <alignment horizontal="center" vertical="center" wrapText="1"/>
    </xf>
    <xf numFmtId="38" fontId="15" fillId="0" borderId="40" xfId="1" applyFont="1" applyFill="1" applyBorder="1" applyAlignment="1">
      <alignment horizontal="right" vertical="center"/>
    </xf>
    <xf numFmtId="38" fontId="15" fillId="0" borderId="40" xfId="1" applyFont="1" applyFill="1" applyBorder="1" applyAlignment="1" applyProtection="1">
      <alignment vertical="center"/>
      <protection locked="0"/>
    </xf>
    <xf numFmtId="0" fontId="3" fillId="0" borderId="41" xfId="7" applyFont="1" applyBorder="1" applyAlignment="1" applyProtection="1">
      <alignment horizontal="left" vertical="center"/>
      <protection locked="0"/>
    </xf>
    <xf numFmtId="0" fontId="3" fillId="0" borderId="42" xfId="7" applyFont="1" applyBorder="1" applyAlignment="1" applyProtection="1">
      <alignment horizontal="left" vertical="center"/>
      <protection locked="0"/>
    </xf>
    <xf numFmtId="38" fontId="15" fillId="0" borderId="40" xfId="1" quotePrefix="1" applyFont="1" applyFill="1" applyBorder="1" applyAlignment="1">
      <alignment vertical="center"/>
    </xf>
    <xf numFmtId="38" fontId="15" fillId="0" borderId="43" xfId="1" quotePrefix="1" applyFont="1" applyFill="1" applyBorder="1" applyAlignment="1">
      <alignment vertical="center"/>
    </xf>
    <xf numFmtId="0" fontId="18" fillId="0" borderId="44" xfId="3" applyFont="1" applyBorder="1" applyAlignment="1">
      <alignment horizontal="center" vertical="center" wrapText="1"/>
    </xf>
    <xf numFmtId="0" fontId="3" fillId="0" borderId="27" xfId="5" applyFont="1" applyBorder="1" applyAlignment="1" applyProtection="1">
      <alignment horizontal="left" vertical="center" wrapText="1"/>
      <protection locked="0"/>
    </xf>
    <xf numFmtId="0" fontId="3" fillId="0" borderId="28" xfId="5" applyFont="1" applyBorder="1" applyAlignment="1" applyProtection="1">
      <alignment horizontal="left" vertical="center" wrapText="1"/>
      <protection locked="0"/>
    </xf>
    <xf numFmtId="0" fontId="18" fillId="0" borderId="11" xfId="3" applyFont="1" applyBorder="1" applyAlignment="1">
      <alignment horizontal="center" vertical="center" wrapText="1"/>
    </xf>
    <xf numFmtId="0" fontId="3" fillId="0" borderId="34" xfId="5" applyFont="1" applyBorder="1" applyAlignment="1" applyProtection="1">
      <alignment horizontal="left" vertical="center" wrapText="1"/>
      <protection locked="0"/>
    </xf>
    <xf numFmtId="0" fontId="3" fillId="0" borderId="35" xfId="5" applyFont="1" applyBorder="1" applyAlignment="1" applyProtection="1">
      <alignment horizontal="left" vertical="center" wrapText="1"/>
      <protection locked="0"/>
    </xf>
    <xf numFmtId="0" fontId="18" fillId="0" borderId="15" xfId="3" applyFont="1" applyBorder="1" applyAlignment="1">
      <alignment horizontal="center" vertical="center" wrapText="1"/>
    </xf>
    <xf numFmtId="0" fontId="3" fillId="0" borderId="41" xfId="5" applyFont="1" applyBorder="1" applyAlignment="1" applyProtection="1">
      <alignment vertical="center"/>
      <protection locked="0"/>
    </xf>
    <xf numFmtId="0" fontId="3" fillId="0" borderId="42" xfId="5" applyFont="1" applyBorder="1" applyAlignment="1" applyProtection="1">
      <alignment vertical="center"/>
      <protection locked="0"/>
    </xf>
    <xf numFmtId="0" fontId="3" fillId="0" borderId="27" xfId="5" applyFont="1" applyBorder="1" applyAlignment="1" applyProtection="1">
      <alignment horizontal="left" vertical="center" wrapText="1" shrinkToFit="1"/>
      <protection locked="0"/>
    </xf>
    <xf numFmtId="0" fontId="3" fillId="0" borderId="28" xfId="5" applyFont="1" applyBorder="1" applyAlignment="1" applyProtection="1">
      <alignment horizontal="left" vertical="center" wrapText="1" shrinkToFit="1"/>
      <protection locked="0"/>
    </xf>
    <xf numFmtId="180" fontId="3" fillId="0" borderId="39" xfId="3" applyNumberFormat="1" applyFont="1" applyBorder="1" applyAlignment="1">
      <alignment horizontal="center" vertical="center"/>
    </xf>
    <xf numFmtId="0" fontId="3" fillId="0" borderId="41" xfId="5" applyFont="1" applyBorder="1" applyAlignment="1" applyProtection="1">
      <alignment horizontal="left" vertical="center" wrapText="1" shrinkToFit="1"/>
      <protection locked="0"/>
    </xf>
    <xf numFmtId="0" fontId="3" fillId="0" borderId="42" xfId="5" applyFont="1" applyBorder="1" applyAlignment="1" applyProtection="1">
      <alignment horizontal="left" vertical="center" wrapText="1" shrinkToFit="1"/>
      <protection locked="0"/>
    </xf>
    <xf numFmtId="0" fontId="18" fillId="0" borderId="45" xfId="3" applyFont="1" applyBorder="1" applyAlignment="1">
      <alignment horizontal="center" vertical="center" wrapText="1"/>
    </xf>
    <xf numFmtId="0" fontId="3" fillId="0" borderId="31" xfId="4" applyFont="1" applyBorder="1" applyAlignment="1">
      <alignment horizontal="center" vertical="center" shrinkToFit="1"/>
    </xf>
    <xf numFmtId="0" fontId="15" fillId="0" borderId="46" xfId="3" applyFont="1" applyBorder="1" applyAlignment="1">
      <alignment horizontal="center" vertical="center" wrapText="1"/>
    </xf>
    <xf numFmtId="38" fontId="15" fillId="0" borderId="46" xfId="1" applyFont="1" applyFill="1" applyBorder="1" applyAlignment="1">
      <alignment horizontal="right" vertical="center"/>
    </xf>
    <xf numFmtId="38" fontId="15" fillId="0" borderId="46" xfId="1" applyFont="1" applyFill="1" applyBorder="1" applyAlignment="1" applyProtection="1">
      <alignment vertical="center"/>
      <protection locked="0"/>
    </xf>
    <xf numFmtId="0" fontId="3" fillId="0" borderId="0" xfId="5" applyFont="1" applyAlignment="1" applyProtection="1">
      <alignment vertical="center"/>
      <protection locked="0"/>
    </xf>
    <xf numFmtId="38" fontId="15" fillId="0" borderId="46" xfId="1" quotePrefix="1" applyFont="1" applyFill="1" applyBorder="1" applyAlignment="1">
      <alignment vertical="center"/>
    </xf>
    <xf numFmtId="38" fontId="15" fillId="0" borderId="47" xfId="1" quotePrefix="1" applyFont="1" applyFill="1" applyBorder="1" applyAlignment="1">
      <alignment vertical="center"/>
    </xf>
    <xf numFmtId="0" fontId="18" fillId="0" borderId="18" xfId="3" applyFont="1" applyBorder="1" applyAlignment="1">
      <alignment horizontal="center" vertical="center" wrapText="1"/>
    </xf>
    <xf numFmtId="0" fontId="3" fillId="0" borderId="18" xfId="4" applyFont="1" applyBorder="1" applyAlignment="1">
      <alignment horizontal="center" vertical="center" shrinkToFit="1"/>
    </xf>
    <xf numFmtId="0" fontId="3" fillId="0" borderId="19" xfId="3" applyFont="1" applyBorder="1" applyAlignment="1">
      <alignment horizontal="center" vertical="center"/>
    </xf>
    <xf numFmtId="0" fontId="15" fillId="0" borderId="19" xfId="3" applyFont="1" applyBorder="1" applyAlignment="1">
      <alignment horizontal="center" vertical="center" wrapText="1"/>
    </xf>
    <xf numFmtId="38" fontId="15" fillId="0" borderId="19" xfId="1" applyFont="1" applyFill="1" applyBorder="1" applyAlignment="1">
      <alignment horizontal="right" vertical="center"/>
    </xf>
    <xf numFmtId="38" fontId="15" fillId="0" borderId="19" xfId="1" applyFont="1" applyFill="1" applyBorder="1" applyAlignment="1" applyProtection="1">
      <alignment vertical="center"/>
      <protection locked="0"/>
    </xf>
    <xf numFmtId="0" fontId="3" fillId="0" borderId="20" xfId="5" applyFont="1" applyBorder="1" applyAlignment="1" applyProtection="1">
      <alignment vertical="center" wrapText="1" shrinkToFit="1"/>
      <protection locked="0"/>
    </xf>
    <xf numFmtId="0" fontId="3" fillId="0" borderId="21" xfId="5" applyFont="1" applyBorder="1" applyAlignment="1" applyProtection="1">
      <alignment vertical="center" wrapText="1" shrinkToFit="1"/>
      <protection locked="0"/>
    </xf>
    <xf numFmtId="38" fontId="15" fillId="0" borderId="19" xfId="1" quotePrefix="1" applyFont="1" applyFill="1" applyBorder="1" applyAlignment="1">
      <alignment vertical="center"/>
    </xf>
    <xf numFmtId="38" fontId="15" fillId="0" borderId="22" xfId="1" quotePrefix="1" applyFont="1" applyFill="1" applyBorder="1" applyAlignment="1">
      <alignment vertical="center"/>
    </xf>
    <xf numFmtId="0" fontId="18" fillId="0" borderId="48" xfId="3" applyFont="1" applyBorder="1" applyAlignment="1">
      <alignment horizontal="center"/>
    </xf>
    <xf numFmtId="0" fontId="15" fillId="0" borderId="49" xfId="8" applyFont="1" applyBorder="1" applyAlignment="1">
      <alignment horizontal="center" vertical="center"/>
    </xf>
    <xf numFmtId="0" fontId="15" fillId="0" borderId="50" xfId="8" applyFont="1" applyBorder="1" applyAlignment="1">
      <alignment horizontal="center" vertical="center"/>
    </xf>
    <xf numFmtId="0" fontId="15" fillId="0" borderId="51" xfId="8" applyFont="1" applyBorder="1" applyAlignment="1">
      <alignment horizontal="center"/>
    </xf>
    <xf numFmtId="38" fontId="15" fillId="0" borderId="50" xfId="1" applyFont="1" applyFill="1" applyBorder="1" applyAlignment="1">
      <alignment horizontal="right" vertical="center"/>
    </xf>
    <xf numFmtId="38" fontId="15" fillId="0" borderId="50" xfId="1" applyFont="1" applyFill="1" applyBorder="1" applyAlignment="1">
      <alignment horizontal="right" vertical="center" shrinkToFit="1"/>
    </xf>
    <xf numFmtId="0" fontId="15" fillId="0" borderId="52" xfId="3" applyFont="1" applyBorder="1" applyAlignment="1" applyProtection="1">
      <alignment horizontal="center" shrinkToFit="1"/>
      <protection locked="0"/>
    </xf>
    <xf numFmtId="181" fontId="16" fillId="0" borderId="51" xfId="3" applyNumberFormat="1" applyFont="1" applyBorder="1" applyAlignment="1" applyProtection="1">
      <alignment horizontal="center" shrinkToFit="1"/>
      <protection locked="0"/>
    </xf>
    <xf numFmtId="38" fontId="15" fillId="0" borderId="52" xfId="1" applyFont="1" applyFill="1" applyBorder="1" applyAlignment="1">
      <alignment vertical="center" shrinkToFit="1"/>
    </xf>
    <xf numFmtId="38" fontId="15" fillId="0" borderId="53" xfId="1" applyFont="1" applyFill="1" applyBorder="1" applyAlignment="1">
      <alignment vertical="center" shrinkToFit="1"/>
    </xf>
    <xf numFmtId="0" fontId="15" fillId="0" borderId="0" xfId="8" applyFont="1" applyAlignment="1">
      <alignment horizontal="center"/>
    </xf>
    <xf numFmtId="38" fontId="3" fillId="0" borderId="0" xfId="1" applyFont="1" applyFill="1" applyBorder="1" applyAlignment="1"/>
    <xf numFmtId="38" fontId="3" fillId="0" borderId="0" xfId="1" applyFont="1" applyFill="1" applyBorder="1" applyAlignment="1">
      <alignment horizontal="right" shrinkToFit="1"/>
    </xf>
    <xf numFmtId="0" fontId="15" fillId="0" borderId="0" xfId="3" applyFont="1" applyAlignment="1">
      <alignment horizontal="center" shrinkToFit="1"/>
    </xf>
    <xf numFmtId="181" fontId="16" fillId="0" borderId="0" xfId="3" applyNumberFormat="1" applyFont="1" applyAlignment="1">
      <alignment horizontal="center" shrinkToFit="1"/>
    </xf>
    <xf numFmtId="38" fontId="16" fillId="0" borderId="0" xfId="1" applyFont="1" applyFill="1" applyBorder="1" applyAlignment="1">
      <alignment shrinkToFit="1"/>
    </xf>
    <xf numFmtId="0" fontId="3" fillId="0" borderId="0" xfId="3" applyFont="1" applyAlignment="1">
      <alignment horizontal="left"/>
    </xf>
    <xf numFmtId="0" fontId="3" fillId="0" borderId="0" xfId="4" applyFont="1" applyAlignment="1"/>
    <xf numFmtId="0" fontId="3" fillId="0" borderId="0" xfId="3" applyFont="1" applyAlignment="1">
      <alignment horizontal="right" vertical="center"/>
    </xf>
    <xf numFmtId="0" fontId="3" fillId="0" borderId="0" xfId="2" applyFont="1">
      <alignment vertical="center"/>
    </xf>
    <xf numFmtId="0" fontId="3" fillId="0" borderId="0" xfId="2" applyFont="1" applyAlignment="1">
      <alignment horizontal="center" vertical="center"/>
    </xf>
    <xf numFmtId="0" fontId="3" fillId="0" borderId="0" xfId="2" applyFont="1" applyAlignment="1">
      <alignment horizontal="right" vertical="center"/>
    </xf>
    <xf numFmtId="0" fontId="3" fillId="0" borderId="0" xfId="2" applyFont="1" applyAlignment="1">
      <alignment horizontal="left" vertical="center"/>
    </xf>
    <xf numFmtId="0" fontId="3" fillId="0" borderId="0" xfId="8" applyFont="1" applyAlignment="1">
      <alignment vertical="center"/>
    </xf>
    <xf numFmtId="38" fontId="15" fillId="0" borderId="0" xfId="9" applyFont="1" applyFill="1" applyBorder="1" applyAlignment="1">
      <alignment horizontal="center"/>
    </xf>
    <xf numFmtId="179" fontId="15" fillId="0" borderId="0" xfId="1" applyNumberFormat="1" applyFont="1" applyFill="1" applyBorder="1" applyAlignment="1">
      <alignment horizontal="right" shrinkToFit="1"/>
    </xf>
    <xf numFmtId="0" fontId="3" fillId="0" borderId="0" xfId="2" applyFont="1" applyAlignment="1">
      <alignment horizontal="left" shrinkToFit="1"/>
    </xf>
    <xf numFmtId="0" fontId="21" fillId="0" borderId="0" xfId="10" applyFont="1" applyAlignment="1">
      <alignment horizontal="left" vertical="center" wrapText="1"/>
    </xf>
    <xf numFmtId="0" fontId="21" fillId="0" borderId="0" xfId="10" applyFont="1" applyAlignment="1">
      <alignment horizontal="left" vertical="center"/>
    </xf>
    <xf numFmtId="179" fontId="15" fillId="0" borderId="0" xfId="1" applyNumberFormat="1" applyFont="1" applyBorder="1" applyAlignment="1">
      <alignment horizontal="right"/>
    </xf>
    <xf numFmtId="0" fontId="3" fillId="0" borderId="0" xfId="3" applyFont="1" applyAlignment="1"/>
    <xf numFmtId="0" fontId="13" fillId="0" borderId="0" xfId="3" applyFont="1" applyAlignment="1"/>
    <xf numFmtId="0" fontId="3" fillId="0" borderId="0" xfId="3" applyFont="1" applyAlignment="1">
      <alignment horizontal="right"/>
    </xf>
    <xf numFmtId="0" fontId="19" fillId="0" borderId="0" xfId="3" applyFont="1" applyAlignment="1">
      <alignment horizontal="center"/>
    </xf>
    <xf numFmtId="0" fontId="19" fillId="0" borderId="0" xfId="3" applyFont="1" applyAlignment="1">
      <alignment horizontal="center" vertical="center"/>
    </xf>
    <xf numFmtId="0" fontId="19" fillId="0" borderId="0" xfId="3" applyFont="1" applyAlignment="1">
      <alignment horizontal="right"/>
    </xf>
    <xf numFmtId="0" fontId="19" fillId="0" borderId="0" xfId="3" applyFont="1" applyAlignment="1">
      <alignment horizontal="left"/>
    </xf>
  </cellXfs>
  <cellStyles count="11">
    <cellStyle name="桁区切り 2 2" xfId="9" xr:uid="{3E840937-A614-4CE5-9E9A-42D87B0398B8}"/>
    <cellStyle name="桁区切り 2 4" xfId="1" xr:uid="{0E0303AB-8B8A-4B11-BDFF-EDB0E23C6651}"/>
    <cellStyle name="桁区切り 42" xfId="6" xr:uid="{0E587478-010B-4374-892E-117259F76568}"/>
    <cellStyle name="標準" xfId="0" builtinId="0"/>
    <cellStyle name="標準 11" xfId="5" xr:uid="{19D9570B-A975-4C9B-9BA7-C6E968BF1C55}"/>
    <cellStyle name="標準 15" xfId="4" xr:uid="{70EB4391-0758-408D-9E19-FE33972C9AA8}"/>
    <cellStyle name="標準 2 2" xfId="8" xr:uid="{3411A759-1CA2-4732-B1C6-A1303611F3F0}"/>
    <cellStyle name="標準 2 3" xfId="3" xr:uid="{F7A3F8E5-850E-4262-82F9-DB8E12FD5A46}"/>
    <cellStyle name="標準 28 6" xfId="10" xr:uid="{4E8ABCCA-6109-4D01-AAAB-1AF40097F87A}"/>
    <cellStyle name="標準 56" xfId="2" xr:uid="{930EC55A-B577-45AC-BAA4-8AB8B35C72DC}"/>
    <cellStyle name="標準_折込部数表2009／10～予備紙・戸建集合集計有" xfId="7" xr:uid="{EFFD225A-FF91-4508-8656-CBB3C1F73C22}"/>
  </cellStyles>
  <dxfs count="2">
    <dxf>
      <font>
        <b/>
        <i val="0"/>
        <color rgb="FFFF0000"/>
      </font>
    </dxf>
    <dxf>
      <font>
        <b/>
        <i val="0"/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60832</xdr:colOff>
      <xdr:row>5</xdr:row>
      <xdr:rowOff>0</xdr:rowOff>
    </xdr:from>
    <xdr:to>
      <xdr:col>11</xdr:col>
      <xdr:colOff>0</xdr:colOff>
      <xdr:row>5</xdr:row>
      <xdr:rowOff>0</xdr:rowOff>
    </xdr:to>
    <xdr:cxnSp macro="">
      <xdr:nvCxnSpPr>
        <xdr:cNvPr id="2" name="直線コネクタ 1">
          <a:extLst>
            <a:ext uri="{FF2B5EF4-FFF2-40B4-BE49-F238E27FC236}">
              <a16:creationId xmlns:a16="http://schemas.microsoft.com/office/drawing/2014/main" id="{DEE6E47B-3E44-46D7-AA71-7F6838296EFB}"/>
            </a:ext>
          </a:extLst>
        </xdr:cNvPr>
        <xdr:cNvCxnSpPr/>
      </xdr:nvCxnSpPr>
      <xdr:spPr>
        <a:xfrm>
          <a:off x="10547857" y="1905000"/>
          <a:ext cx="4301618" cy="0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49947</xdr:colOff>
      <xdr:row>6</xdr:row>
      <xdr:rowOff>2721</xdr:rowOff>
    </xdr:from>
    <xdr:to>
      <xdr:col>11</xdr:col>
      <xdr:colOff>0</xdr:colOff>
      <xdr:row>6</xdr:row>
      <xdr:rowOff>2721</xdr:rowOff>
    </xdr:to>
    <xdr:cxnSp macro="">
      <xdr:nvCxnSpPr>
        <xdr:cNvPr id="3" name="直線コネクタ 2">
          <a:extLst>
            <a:ext uri="{FF2B5EF4-FFF2-40B4-BE49-F238E27FC236}">
              <a16:creationId xmlns:a16="http://schemas.microsoft.com/office/drawing/2014/main" id="{7D3F3888-BBDE-45F5-9119-D0072C7041F0}"/>
            </a:ext>
          </a:extLst>
        </xdr:cNvPr>
        <xdr:cNvCxnSpPr/>
      </xdr:nvCxnSpPr>
      <xdr:spPr>
        <a:xfrm>
          <a:off x="10536972" y="2288721"/>
          <a:ext cx="4312503" cy="0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39062</xdr:colOff>
      <xdr:row>7</xdr:row>
      <xdr:rowOff>5442</xdr:rowOff>
    </xdr:from>
    <xdr:to>
      <xdr:col>10</xdr:col>
      <xdr:colOff>877903</xdr:colOff>
      <xdr:row>7</xdr:row>
      <xdr:rowOff>5442</xdr:rowOff>
    </xdr:to>
    <xdr:cxnSp macro="">
      <xdr:nvCxnSpPr>
        <xdr:cNvPr id="4" name="直線コネクタ 3">
          <a:extLst>
            <a:ext uri="{FF2B5EF4-FFF2-40B4-BE49-F238E27FC236}">
              <a16:creationId xmlns:a16="http://schemas.microsoft.com/office/drawing/2014/main" id="{1B835267-C1AC-4F2F-86B9-FC06BAD11E5E}"/>
            </a:ext>
          </a:extLst>
        </xdr:cNvPr>
        <xdr:cNvCxnSpPr/>
      </xdr:nvCxnSpPr>
      <xdr:spPr>
        <a:xfrm>
          <a:off x="10526087" y="2672442"/>
          <a:ext cx="4239266" cy="0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1130301</xdr:colOff>
      <xdr:row>29</xdr:row>
      <xdr:rowOff>121228</xdr:rowOff>
    </xdr:from>
    <xdr:to>
      <xdr:col>10</xdr:col>
      <xdr:colOff>807605</xdr:colOff>
      <xdr:row>35</xdr:row>
      <xdr:rowOff>162866</xdr:rowOff>
    </xdr:to>
    <xdr:grpSp>
      <xdr:nvGrpSpPr>
        <xdr:cNvPr id="5" name="グループ化 4">
          <a:extLst>
            <a:ext uri="{FF2B5EF4-FFF2-40B4-BE49-F238E27FC236}">
              <a16:creationId xmlns:a16="http://schemas.microsoft.com/office/drawing/2014/main" id="{94BC330D-268F-45FB-ADB3-19A0B5F40DFE}"/>
            </a:ext>
          </a:extLst>
        </xdr:cNvPr>
        <xdr:cNvGrpSpPr>
          <a:grpSpLocks noChangeAspect="1"/>
        </xdr:cNvGrpSpPr>
      </xdr:nvGrpSpPr>
      <xdr:grpSpPr>
        <a:xfrm>
          <a:off x="11635015" y="12707835"/>
          <a:ext cx="3079090" cy="1552031"/>
          <a:chOff x="9290130" y="16401930"/>
          <a:chExt cx="2352435" cy="1403007"/>
        </a:xfrm>
      </xdr:grpSpPr>
      <xdr:sp macro="" textlink="">
        <xdr:nvSpPr>
          <xdr:cNvPr id="6" name="正方形/長方形 5">
            <a:extLst>
              <a:ext uri="{FF2B5EF4-FFF2-40B4-BE49-F238E27FC236}">
                <a16:creationId xmlns:a16="http://schemas.microsoft.com/office/drawing/2014/main" id="{22395152-E9A4-4816-BF2D-D64447EC2845}"/>
              </a:ext>
            </a:extLst>
          </xdr:cNvPr>
          <xdr:cNvSpPr/>
        </xdr:nvSpPr>
        <xdr:spPr>
          <a:xfrm>
            <a:off x="9290130" y="16401930"/>
            <a:ext cx="2352435" cy="1403007"/>
          </a:xfrm>
          <a:prstGeom prst="rect">
            <a:avLst/>
          </a:prstGeom>
          <a:solidFill>
            <a:schemeClr val="bg1"/>
          </a:solidFill>
          <a:ln w="12700"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endParaRPr kumimoji="1" lang="ja-JP" altLang="en-US" sz="1100"/>
          </a:p>
        </xdr:txBody>
      </xdr:sp>
      <xdr:cxnSp macro="">
        <xdr:nvCxnSpPr>
          <xdr:cNvPr id="7" name="直線コネクタ 6">
            <a:extLst>
              <a:ext uri="{FF2B5EF4-FFF2-40B4-BE49-F238E27FC236}">
                <a16:creationId xmlns:a16="http://schemas.microsoft.com/office/drawing/2014/main" id="{FBDD4120-32E7-401B-A5E8-2A27B903A16B}"/>
              </a:ext>
            </a:extLst>
          </xdr:cNvPr>
          <xdr:cNvCxnSpPr/>
        </xdr:nvCxnSpPr>
        <xdr:spPr>
          <a:xfrm>
            <a:off x="9290130" y="16730389"/>
            <a:ext cx="2348096" cy="1353"/>
          </a:xfrm>
          <a:prstGeom prst="line">
            <a:avLst/>
          </a:prstGeom>
          <a:ln w="12700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8" name="直線コネクタ 7">
            <a:extLst>
              <a:ext uri="{FF2B5EF4-FFF2-40B4-BE49-F238E27FC236}">
                <a16:creationId xmlns:a16="http://schemas.microsoft.com/office/drawing/2014/main" id="{12F77F2A-F6A5-4C13-A3BC-7CA20BCE4B6C}"/>
              </a:ext>
            </a:extLst>
          </xdr:cNvPr>
          <xdr:cNvCxnSpPr>
            <a:stCxn id="6" idx="0"/>
            <a:endCxn id="6" idx="2"/>
          </xdr:cNvCxnSpPr>
        </xdr:nvCxnSpPr>
        <xdr:spPr>
          <a:xfrm>
            <a:off x="10466348" y="16401930"/>
            <a:ext cx="0" cy="1403007"/>
          </a:xfrm>
          <a:prstGeom prst="line">
            <a:avLst/>
          </a:prstGeom>
          <a:ln w="12700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9" name="テキスト ボックス 8">
            <a:extLst>
              <a:ext uri="{FF2B5EF4-FFF2-40B4-BE49-F238E27FC236}">
                <a16:creationId xmlns:a16="http://schemas.microsoft.com/office/drawing/2014/main" id="{024CB12F-2C7E-47AA-9C3E-0B21136F4726}"/>
              </a:ext>
            </a:extLst>
          </xdr:cNvPr>
          <xdr:cNvSpPr txBox="1"/>
        </xdr:nvSpPr>
        <xdr:spPr>
          <a:xfrm>
            <a:off x="9381840" y="16434371"/>
            <a:ext cx="998663" cy="276365"/>
          </a:xfrm>
          <a:prstGeom prst="rect">
            <a:avLst/>
          </a:prstGeom>
          <a:solidFill>
            <a:schemeClr val="lt1"/>
          </a:solidFill>
          <a:ln w="12700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/>
          <a:lstStyle/>
          <a:p>
            <a:pPr algn="ctr"/>
            <a:r>
              <a:rPr kumimoji="1" lang="ja-JP" altLang="en-US" sz="1050">
                <a:latin typeface="HGPｺﾞｼｯｸM" pitchFamily="50" charset="-128"/>
                <a:ea typeface="HGPｺﾞｼｯｸM" pitchFamily="50" charset="-128"/>
              </a:rPr>
              <a:t>確認者</a:t>
            </a:r>
          </a:p>
        </xdr:txBody>
      </xdr:sp>
      <xdr:sp macro="" textlink="">
        <xdr:nvSpPr>
          <xdr:cNvPr id="10" name="テキスト ボックス 9">
            <a:extLst>
              <a:ext uri="{FF2B5EF4-FFF2-40B4-BE49-F238E27FC236}">
                <a16:creationId xmlns:a16="http://schemas.microsoft.com/office/drawing/2014/main" id="{27F58EC5-9700-4BCA-816A-D6FDBE45DE2A}"/>
              </a:ext>
            </a:extLst>
          </xdr:cNvPr>
          <xdr:cNvSpPr txBox="1"/>
        </xdr:nvSpPr>
        <xdr:spPr>
          <a:xfrm>
            <a:off x="10513503" y="16431859"/>
            <a:ext cx="1079620" cy="276365"/>
          </a:xfrm>
          <a:prstGeom prst="rect">
            <a:avLst/>
          </a:prstGeom>
          <a:solidFill>
            <a:schemeClr val="lt1"/>
          </a:solidFill>
          <a:ln w="12700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/>
          <a:lstStyle/>
          <a:p>
            <a:pPr algn="ctr"/>
            <a:r>
              <a:rPr kumimoji="1" lang="ja-JP" altLang="en-US" sz="1050">
                <a:latin typeface="HGPｺﾞｼｯｸM" pitchFamily="50" charset="-128"/>
                <a:ea typeface="HGPｺﾞｼｯｸM" pitchFamily="50" charset="-128"/>
              </a:rPr>
              <a:t>入力者</a:t>
            </a:r>
          </a:p>
        </xdr:txBody>
      </xdr:sp>
    </xdr:grpSp>
    <xdr:clientData/>
  </xdr:twoCellAnchor>
  <xdr:twoCellAnchor>
    <xdr:from>
      <xdr:col>8</xdr:col>
      <xdr:colOff>52667</xdr:colOff>
      <xdr:row>3</xdr:row>
      <xdr:rowOff>0</xdr:rowOff>
    </xdr:from>
    <xdr:to>
      <xdr:col>11</xdr:col>
      <xdr:colOff>0</xdr:colOff>
      <xdr:row>3</xdr:row>
      <xdr:rowOff>0</xdr:rowOff>
    </xdr:to>
    <xdr:cxnSp macro="">
      <xdr:nvCxnSpPr>
        <xdr:cNvPr id="11" name="直線コネクタ 10">
          <a:extLst>
            <a:ext uri="{FF2B5EF4-FFF2-40B4-BE49-F238E27FC236}">
              <a16:creationId xmlns:a16="http://schemas.microsoft.com/office/drawing/2014/main" id="{526E82D7-B42E-47FF-A35F-9E1FEE0BD2A8}"/>
            </a:ext>
          </a:extLst>
        </xdr:cNvPr>
        <xdr:cNvCxnSpPr/>
      </xdr:nvCxnSpPr>
      <xdr:spPr>
        <a:xfrm>
          <a:off x="10539692" y="1143000"/>
          <a:ext cx="4309783" cy="0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Living_all_202609_0806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mgsmisa\Downloads\&#39318;&#37117;&#22287;&#20840;&#12456;&#12522;&#12450;&#29256;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リビング折込配布申込書"/>
      <sheetName val="仙台"/>
      <sheetName val="福島"/>
      <sheetName val="郡山"/>
      <sheetName val="とちぎ"/>
      <sheetName val="東京"/>
      <sheetName val="むさしの"/>
      <sheetName val="多摩"/>
      <sheetName val="千葉"/>
      <sheetName val="さいたま"/>
      <sheetName val="田園都市"/>
      <sheetName val="横浜"/>
      <sheetName val="静岡"/>
      <sheetName val="名古屋東山の手"/>
      <sheetName val="名古屋みなみ"/>
      <sheetName val="名古屋中央・北"/>
      <sheetName val="京都西南"/>
      <sheetName val="京都東南"/>
      <sheetName val="京都中央"/>
      <sheetName val="滋賀"/>
      <sheetName val="和歌山"/>
      <sheetName val="豊中・吹田・箕面"/>
      <sheetName val="高槻・茨木"/>
      <sheetName val="尼崎・伊丹"/>
      <sheetName val="西宮・宝塚・芦屋"/>
      <sheetName val="神戸"/>
      <sheetName val="姫路"/>
      <sheetName val="加古川"/>
      <sheetName val="明石"/>
      <sheetName val="さりお"/>
      <sheetName val="ひろしま"/>
      <sheetName val="たかまつ"/>
      <sheetName val="まつやま"/>
      <sheetName val="北九州"/>
      <sheetName val="ふくおか"/>
      <sheetName val="熊本"/>
      <sheetName val="かごしま"/>
      <sheetName val="きりしま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東京"/>
      <sheetName val="むさしの"/>
      <sheetName val="多摩"/>
      <sheetName val="千葉"/>
      <sheetName val="さいたま"/>
      <sheetName val="田園都市"/>
      <sheetName val="横浜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3410DA-BE5E-42C6-BA55-42B34B8D9E9A}">
  <sheetPr>
    <pageSetUpPr fitToPage="1"/>
  </sheetPr>
  <dimension ref="A1:N50"/>
  <sheetViews>
    <sheetView tabSelected="1" view="pageBreakPreview" topLeftCell="A22" zoomScale="70" zoomScaleNormal="55" zoomScaleSheetLayoutView="70" workbookViewId="0">
      <selection activeCell="M49" sqref="M49"/>
    </sheetView>
  </sheetViews>
  <sheetFormatPr defaultColWidth="9.875" defaultRowHeight="13.5" x14ac:dyDescent="0.15"/>
  <cols>
    <col min="1" max="1" width="4.375" style="159" customWidth="1"/>
    <col min="2" max="2" width="3.875" style="159" customWidth="1"/>
    <col min="3" max="3" width="17.875" style="159" customWidth="1"/>
    <col min="4" max="4" width="5.625" style="159" customWidth="1"/>
    <col min="5" max="5" width="12" style="159" customWidth="1"/>
    <col min="6" max="7" width="12.625" style="159" customWidth="1"/>
    <col min="8" max="8" width="68.625" style="159" customWidth="1"/>
    <col min="9" max="9" width="32" style="159" customWidth="1"/>
    <col min="10" max="11" width="12.625" style="159" customWidth="1"/>
    <col min="12" max="12" width="9.375" style="160" bestFit="1" customWidth="1"/>
    <col min="13" max="13" width="6.625" style="160" customWidth="1"/>
    <col min="14" max="14" width="9.875" style="160"/>
    <col min="15" max="16384" width="9.875" style="159"/>
  </cols>
  <sheetData>
    <row r="1" spans="1:14" s="8" customFormat="1" ht="30" customHeight="1" x14ac:dyDescent="0.3">
      <c r="A1" s="1" t="s">
        <v>0</v>
      </c>
      <c r="B1" s="2" t="s">
        <v>1</v>
      </c>
      <c r="C1" s="3"/>
      <c r="D1" s="3"/>
      <c r="E1" s="3"/>
      <c r="F1" s="3"/>
      <c r="G1" s="3"/>
      <c r="H1" s="4"/>
      <c r="I1" s="5"/>
      <c r="J1" s="5"/>
      <c r="K1" s="6">
        <v>517</v>
      </c>
      <c r="L1" s="7"/>
      <c r="M1" s="7"/>
      <c r="N1" s="7"/>
    </row>
    <row r="2" spans="1:14" s="9" customFormat="1" ht="30" customHeight="1" x14ac:dyDescent="0.25">
      <c r="B2" s="10" t="s">
        <v>2</v>
      </c>
      <c r="C2" s="11"/>
      <c r="D2" s="12"/>
      <c r="E2" s="13"/>
      <c r="F2" s="13"/>
      <c r="G2" s="14" t="s">
        <v>3</v>
      </c>
      <c r="H2" s="15" t="s">
        <v>4</v>
      </c>
      <c r="I2" s="16" t="s">
        <v>5</v>
      </c>
      <c r="J2" s="17"/>
      <c r="K2" s="17"/>
      <c r="L2" s="4"/>
      <c r="M2" s="4"/>
      <c r="N2" s="4"/>
    </row>
    <row r="3" spans="1:14" s="9" customFormat="1" ht="30" customHeight="1" x14ac:dyDescent="0.25">
      <c r="B3" s="18" t="s">
        <v>6</v>
      </c>
      <c r="C3" s="19"/>
      <c r="D3" s="20">
        <f>G28</f>
        <v>0</v>
      </c>
      <c r="E3" s="21"/>
      <c r="F3" s="21"/>
      <c r="G3" s="22" t="s">
        <v>7</v>
      </c>
      <c r="H3" s="23"/>
      <c r="I3" s="24"/>
      <c r="J3" s="17"/>
      <c r="K3" s="25" t="s">
        <v>8</v>
      </c>
      <c r="L3" s="4"/>
      <c r="M3" s="4"/>
      <c r="N3" s="4"/>
    </row>
    <row r="4" spans="1:14" s="9" customFormat="1" ht="30" customHeight="1" x14ac:dyDescent="0.25">
      <c r="B4" s="18" t="s">
        <v>9</v>
      </c>
      <c r="C4" s="19"/>
      <c r="D4" s="26"/>
      <c r="E4" s="27"/>
      <c r="F4" s="27"/>
      <c r="G4" s="28" t="s">
        <v>10</v>
      </c>
      <c r="H4" s="29" t="s">
        <v>11</v>
      </c>
      <c r="I4" s="16" t="s">
        <v>12</v>
      </c>
      <c r="J4" s="17"/>
      <c r="K4" s="17"/>
      <c r="L4" s="4"/>
      <c r="M4" s="4"/>
      <c r="N4" s="4"/>
    </row>
    <row r="5" spans="1:14" s="9" customFormat="1" ht="30" customHeight="1" x14ac:dyDescent="0.25">
      <c r="B5" s="18" t="s">
        <v>13</v>
      </c>
      <c r="C5" s="19"/>
      <c r="D5" s="20">
        <f>ROUND(D3*D4,0)</f>
        <v>0</v>
      </c>
      <c r="E5" s="21"/>
      <c r="F5" s="21"/>
      <c r="G5" s="28" t="s">
        <v>10</v>
      </c>
      <c r="H5" s="23"/>
      <c r="I5" s="24"/>
      <c r="J5" s="17"/>
      <c r="K5" s="17"/>
      <c r="L5" s="4"/>
      <c r="M5" s="4"/>
      <c r="N5" s="4"/>
    </row>
    <row r="6" spans="1:14" s="9" customFormat="1" ht="30" customHeight="1" x14ac:dyDescent="0.25">
      <c r="B6" s="18" t="s">
        <v>14</v>
      </c>
      <c r="C6" s="19"/>
      <c r="D6" s="30"/>
      <c r="E6" s="31"/>
      <c r="F6" s="31"/>
      <c r="G6" s="32"/>
      <c r="H6" s="33" t="s">
        <v>15</v>
      </c>
      <c r="I6" s="16" t="s">
        <v>16</v>
      </c>
      <c r="J6" s="17"/>
      <c r="K6" s="25" t="s">
        <v>8</v>
      </c>
      <c r="L6" s="4"/>
      <c r="M6" s="4"/>
      <c r="N6" s="4"/>
    </row>
    <row r="7" spans="1:14" s="9" customFormat="1" ht="30" customHeight="1" x14ac:dyDescent="0.25">
      <c r="B7" s="34" t="s">
        <v>17</v>
      </c>
      <c r="C7" s="35"/>
      <c r="D7" s="36"/>
      <c r="E7" s="37"/>
      <c r="F7" s="37"/>
      <c r="G7" s="38" t="s">
        <v>7</v>
      </c>
      <c r="H7" s="39" t="s">
        <v>18</v>
      </c>
      <c r="I7" s="16" t="s">
        <v>19</v>
      </c>
      <c r="J7" s="17"/>
      <c r="K7" s="17"/>
      <c r="L7" s="4"/>
      <c r="M7" s="4"/>
      <c r="N7" s="4"/>
    </row>
    <row r="8" spans="1:14" s="9" customFormat="1" ht="30" customHeight="1" x14ac:dyDescent="0.25">
      <c r="B8" s="40" t="s">
        <v>20</v>
      </c>
      <c r="C8" s="40"/>
      <c r="D8" s="41"/>
      <c r="E8" s="41"/>
      <c r="F8" s="41"/>
      <c r="G8" s="42"/>
      <c r="H8" s="43"/>
      <c r="I8" s="43"/>
      <c r="J8" s="44"/>
      <c r="K8" s="45" t="s">
        <v>21</v>
      </c>
      <c r="L8" s="4"/>
      <c r="M8" s="4"/>
      <c r="N8" s="4"/>
    </row>
    <row r="9" spans="1:14" s="46" customFormat="1" ht="24" customHeight="1" x14ac:dyDescent="0.25">
      <c r="B9" s="47"/>
      <c r="C9" s="48"/>
      <c r="H9" s="49"/>
      <c r="I9" s="50"/>
      <c r="J9" s="1"/>
      <c r="K9" s="1" t="s">
        <v>22</v>
      </c>
      <c r="L9" s="51"/>
      <c r="M9" s="51"/>
      <c r="N9" s="51"/>
    </row>
    <row r="10" spans="1:14" s="58" customFormat="1" ht="19.5" customHeight="1" x14ac:dyDescent="0.4">
      <c r="A10" s="52" t="s">
        <v>23</v>
      </c>
      <c r="B10" s="53" t="s">
        <v>24</v>
      </c>
      <c r="C10" s="54" t="s">
        <v>25</v>
      </c>
      <c r="D10" s="54" t="s">
        <v>26</v>
      </c>
      <c r="E10" s="54" t="s">
        <v>23</v>
      </c>
      <c r="F10" s="54" t="s">
        <v>27</v>
      </c>
      <c r="G10" s="54" t="s">
        <v>28</v>
      </c>
      <c r="H10" s="55" t="s">
        <v>29</v>
      </c>
      <c r="I10" s="56"/>
      <c r="J10" s="54" t="s">
        <v>30</v>
      </c>
      <c r="K10" s="57" t="s">
        <v>31</v>
      </c>
    </row>
    <row r="11" spans="1:14" s="9" customFormat="1" ht="36.75" customHeight="1" x14ac:dyDescent="0.25">
      <c r="A11" s="59">
        <v>1</v>
      </c>
      <c r="B11" s="60" t="s">
        <v>32</v>
      </c>
      <c r="C11" s="61"/>
      <c r="D11" s="62">
        <v>1</v>
      </c>
      <c r="E11" s="62" t="s">
        <v>33</v>
      </c>
      <c r="F11" s="63">
        <v>2700</v>
      </c>
      <c r="G11" s="64"/>
      <c r="H11" s="65" t="s">
        <v>34</v>
      </c>
      <c r="I11" s="66"/>
      <c r="J11" s="67">
        <v>1390</v>
      </c>
      <c r="K11" s="68">
        <v>1270</v>
      </c>
      <c r="L11" s="4"/>
      <c r="M11" s="4"/>
      <c r="N11" s="4"/>
    </row>
    <row r="12" spans="1:14" s="9" customFormat="1" ht="36.75" customHeight="1" x14ac:dyDescent="0.25">
      <c r="A12" s="69">
        <f>A11+1</f>
        <v>2</v>
      </c>
      <c r="B12" s="70"/>
      <c r="C12" s="71"/>
      <c r="D12" s="72">
        <v>2</v>
      </c>
      <c r="E12" s="72" t="s">
        <v>35</v>
      </c>
      <c r="F12" s="73">
        <v>2870</v>
      </c>
      <c r="G12" s="74"/>
      <c r="H12" s="75" t="s">
        <v>36</v>
      </c>
      <c r="I12" s="76"/>
      <c r="J12" s="77">
        <v>1500</v>
      </c>
      <c r="K12" s="78">
        <v>1320</v>
      </c>
      <c r="L12" s="4"/>
      <c r="M12" s="4"/>
      <c r="N12" s="4"/>
    </row>
    <row r="13" spans="1:14" s="9" customFormat="1" ht="36.75" customHeight="1" x14ac:dyDescent="0.25">
      <c r="A13" s="69">
        <f t="shared" ref="A13:A27" si="0">A12+1</f>
        <v>3</v>
      </c>
      <c r="B13" s="70"/>
      <c r="C13" s="79"/>
      <c r="D13" s="72">
        <v>3</v>
      </c>
      <c r="E13" s="72" t="s">
        <v>37</v>
      </c>
      <c r="F13" s="73">
        <v>3010</v>
      </c>
      <c r="G13" s="74"/>
      <c r="H13" s="75" t="s">
        <v>38</v>
      </c>
      <c r="I13" s="76"/>
      <c r="J13" s="77">
        <v>1410</v>
      </c>
      <c r="K13" s="78">
        <v>1540</v>
      </c>
      <c r="L13" s="4"/>
      <c r="M13" s="4"/>
      <c r="N13" s="4"/>
    </row>
    <row r="14" spans="1:14" s="9" customFormat="1" ht="36.75" customHeight="1" x14ac:dyDescent="0.25">
      <c r="A14" s="69">
        <f t="shared" si="0"/>
        <v>4</v>
      </c>
      <c r="B14" s="70"/>
      <c r="C14" s="80"/>
      <c r="D14" s="72">
        <v>4</v>
      </c>
      <c r="E14" s="72" t="s">
        <v>39</v>
      </c>
      <c r="F14" s="73">
        <v>3940</v>
      </c>
      <c r="G14" s="74"/>
      <c r="H14" s="75" t="s">
        <v>40</v>
      </c>
      <c r="I14" s="76"/>
      <c r="J14" s="77">
        <v>1590</v>
      </c>
      <c r="K14" s="78">
        <v>2280</v>
      </c>
      <c r="L14" s="4"/>
      <c r="M14" s="4"/>
      <c r="N14" s="4"/>
    </row>
    <row r="15" spans="1:14" s="9" customFormat="1" ht="36.75" customHeight="1" x14ac:dyDescent="0.25">
      <c r="A15" s="69">
        <f t="shared" si="0"/>
        <v>5</v>
      </c>
      <c r="B15" s="70"/>
      <c r="C15" s="80" t="s">
        <v>41</v>
      </c>
      <c r="D15" s="72">
        <v>5</v>
      </c>
      <c r="E15" s="72" t="s">
        <v>42</v>
      </c>
      <c r="F15" s="73">
        <v>5150</v>
      </c>
      <c r="G15" s="74"/>
      <c r="H15" s="75" t="s">
        <v>43</v>
      </c>
      <c r="I15" s="76"/>
      <c r="J15" s="77">
        <v>2520</v>
      </c>
      <c r="K15" s="78">
        <v>2550</v>
      </c>
      <c r="L15" s="4"/>
      <c r="M15" s="4"/>
      <c r="N15" s="4"/>
    </row>
    <row r="16" spans="1:14" s="9" customFormat="1" ht="36.75" customHeight="1" x14ac:dyDescent="0.25">
      <c r="A16" s="69">
        <f t="shared" si="0"/>
        <v>6</v>
      </c>
      <c r="B16" s="70"/>
      <c r="C16" s="81">
        <v>35380</v>
      </c>
      <c r="D16" s="72">
        <v>6</v>
      </c>
      <c r="E16" s="72" t="s">
        <v>44</v>
      </c>
      <c r="F16" s="73">
        <v>3180</v>
      </c>
      <c r="G16" s="74"/>
      <c r="H16" s="75" t="s">
        <v>45</v>
      </c>
      <c r="I16" s="76"/>
      <c r="J16" s="77">
        <v>1090</v>
      </c>
      <c r="K16" s="78">
        <v>2090</v>
      </c>
      <c r="L16" s="4"/>
      <c r="M16" s="4"/>
      <c r="N16" s="4"/>
    </row>
    <row r="17" spans="1:14" s="9" customFormat="1" ht="36.75" customHeight="1" x14ac:dyDescent="0.25">
      <c r="A17" s="69">
        <f t="shared" si="0"/>
        <v>7</v>
      </c>
      <c r="B17" s="70"/>
      <c r="C17" s="82"/>
      <c r="D17" s="72">
        <v>7</v>
      </c>
      <c r="E17" s="72" t="s">
        <v>46</v>
      </c>
      <c r="F17" s="73">
        <v>4440</v>
      </c>
      <c r="G17" s="74"/>
      <c r="H17" s="75" t="s">
        <v>47</v>
      </c>
      <c r="I17" s="76"/>
      <c r="J17" s="77">
        <v>960</v>
      </c>
      <c r="K17" s="78">
        <v>3480</v>
      </c>
      <c r="L17" s="4"/>
      <c r="M17" s="4"/>
      <c r="N17" s="4"/>
    </row>
    <row r="18" spans="1:14" s="9" customFormat="1" ht="36.75" customHeight="1" x14ac:dyDescent="0.25">
      <c r="A18" s="69">
        <f t="shared" si="0"/>
        <v>8</v>
      </c>
      <c r="B18" s="70"/>
      <c r="C18" s="83"/>
      <c r="D18" s="72">
        <v>8</v>
      </c>
      <c r="E18" s="72" t="s">
        <v>48</v>
      </c>
      <c r="F18" s="73">
        <v>2600</v>
      </c>
      <c r="G18" s="74"/>
      <c r="H18" s="75" t="s">
        <v>49</v>
      </c>
      <c r="I18" s="76"/>
      <c r="J18" s="77">
        <v>210</v>
      </c>
      <c r="K18" s="78">
        <v>2390</v>
      </c>
      <c r="L18" s="4"/>
      <c r="M18" s="4"/>
      <c r="N18" s="4"/>
    </row>
    <row r="19" spans="1:14" s="9" customFormat="1" ht="36.75" customHeight="1" x14ac:dyDescent="0.25">
      <c r="A19" s="69">
        <f t="shared" si="0"/>
        <v>9</v>
      </c>
      <c r="B19" s="70"/>
      <c r="C19" s="83"/>
      <c r="D19" s="72">
        <v>9</v>
      </c>
      <c r="E19" s="72" t="s">
        <v>50</v>
      </c>
      <c r="F19" s="73">
        <v>4020</v>
      </c>
      <c r="G19" s="74"/>
      <c r="H19" s="75" t="s">
        <v>51</v>
      </c>
      <c r="I19" s="76"/>
      <c r="J19" s="77">
        <v>450</v>
      </c>
      <c r="K19" s="78">
        <v>3570</v>
      </c>
      <c r="L19" s="4"/>
      <c r="M19" s="4"/>
      <c r="N19" s="4"/>
    </row>
    <row r="20" spans="1:14" s="9" customFormat="1" ht="36.75" customHeight="1" x14ac:dyDescent="0.25">
      <c r="A20" s="84">
        <f t="shared" si="0"/>
        <v>10</v>
      </c>
      <c r="B20" s="85"/>
      <c r="C20" s="86"/>
      <c r="D20" s="87">
        <v>10</v>
      </c>
      <c r="E20" s="87" t="s">
        <v>52</v>
      </c>
      <c r="F20" s="88">
        <v>3470</v>
      </c>
      <c r="G20" s="89"/>
      <c r="H20" s="90" t="s">
        <v>53</v>
      </c>
      <c r="I20" s="91"/>
      <c r="J20" s="92">
        <v>470</v>
      </c>
      <c r="K20" s="93">
        <v>3000</v>
      </c>
      <c r="L20" s="4"/>
      <c r="M20" s="4"/>
      <c r="N20" s="4"/>
    </row>
    <row r="21" spans="1:14" s="9" customFormat="1" ht="42" customHeight="1" x14ac:dyDescent="0.25">
      <c r="A21" s="94">
        <f t="shared" si="0"/>
        <v>11</v>
      </c>
      <c r="B21" s="60" t="s">
        <v>54</v>
      </c>
      <c r="C21" s="61" t="s">
        <v>55</v>
      </c>
      <c r="D21" s="62">
        <v>1</v>
      </c>
      <c r="E21" s="62" t="s">
        <v>56</v>
      </c>
      <c r="F21" s="63">
        <v>4970</v>
      </c>
      <c r="G21" s="64"/>
      <c r="H21" s="95" t="s">
        <v>57</v>
      </c>
      <c r="I21" s="96"/>
      <c r="J21" s="67">
        <v>1070</v>
      </c>
      <c r="K21" s="68">
        <v>3900</v>
      </c>
      <c r="L21" s="4"/>
      <c r="M21" s="4"/>
      <c r="N21" s="4"/>
    </row>
    <row r="22" spans="1:14" s="9" customFormat="1" ht="36.75" customHeight="1" x14ac:dyDescent="0.25">
      <c r="A22" s="97">
        <f t="shared" si="0"/>
        <v>12</v>
      </c>
      <c r="B22" s="70"/>
      <c r="C22" s="81">
        <v>11800</v>
      </c>
      <c r="D22" s="72">
        <v>2</v>
      </c>
      <c r="E22" s="72" t="s">
        <v>58</v>
      </c>
      <c r="F22" s="73">
        <v>3730</v>
      </c>
      <c r="G22" s="74"/>
      <c r="H22" s="98" t="s">
        <v>59</v>
      </c>
      <c r="I22" s="99"/>
      <c r="J22" s="77">
        <v>460</v>
      </c>
      <c r="K22" s="78">
        <v>3270</v>
      </c>
      <c r="L22" s="4"/>
      <c r="M22" s="4"/>
      <c r="N22" s="4"/>
    </row>
    <row r="23" spans="1:14" s="9" customFormat="1" ht="36.75" customHeight="1" x14ac:dyDescent="0.25">
      <c r="A23" s="100">
        <f t="shared" si="0"/>
        <v>13</v>
      </c>
      <c r="B23" s="85"/>
      <c r="C23" s="79"/>
      <c r="D23" s="72">
        <v>3</v>
      </c>
      <c r="E23" s="72" t="s">
        <v>60</v>
      </c>
      <c r="F23" s="73">
        <v>3100</v>
      </c>
      <c r="G23" s="74"/>
      <c r="H23" s="101" t="s">
        <v>61</v>
      </c>
      <c r="I23" s="102"/>
      <c r="J23" s="77">
        <v>770</v>
      </c>
      <c r="K23" s="78">
        <v>2330</v>
      </c>
      <c r="L23" s="4"/>
      <c r="M23" s="4"/>
      <c r="N23" s="4"/>
    </row>
    <row r="24" spans="1:14" s="9" customFormat="1" ht="42" customHeight="1" x14ac:dyDescent="0.25">
      <c r="A24" s="59">
        <f t="shared" si="0"/>
        <v>14</v>
      </c>
      <c r="B24" s="60" t="s">
        <v>62</v>
      </c>
      <c r="C24" s="61" t="s">
        <v>63</v>
      </c>
      <c r="D24" s="62">
        <v>1</v>
      </c>
      <c r="E24" s="62" t="s">
        <v>64</v>
      </c>
      <c r="F24" s="63">
        <v>3320</v>
      </c>
      <c r="G24" s="64"/>
      <c r="H24" s="103" t="s">
        <v>65</v>
      </c>
      <c r="I24" s="104"/>
      <c r="J24" s="67">
        <v>1430</v>
      </c>
      <c r="K24" s="68">
        <v>1820</v>
      </c>
      <c r="L24" s="4"/>
      <c r="M24" s="4"/>
      <c r="N24" s="4"/>
    </row>
    <row r="25" spans="1:14" s="9" customFormat="1" ht="60" customHeight="1" x14ac:dyDescent="0.25">
      <c r="A25" s="84">
        <f t="shared" si="0"/>
        <v>15</v>
      </c>
      <c r="B25" s="85"/>
      <c r="C25" s="105">
        <v>7000</v>
      </c>
      <c r="D25" s="87">
        <v>2</v>
      </c>
      <c r="E25" s="87" t="s">
        <v>66</v>
      </c>
      <c r="F25" s="88">
        <v>3680</v>
      </c>
      <c r="G25" s="89"/>
      <c r="H25" s="106" t="s">
        <v>67</v>
      </c>
      <c r="I25" s="107"/>
      <c r="J25" s="92">
        <v>2400</v>
      </c>
      <c r="K25" s="93">
        <v>1220</v>
      </c>
      <c r="L25" s="4"/>
      <c r="M25" s="4"/>
      <c r="N25" s="4"/>
    </row>
    <row r="26" spans="1:14" s="9" customFormat="1" ht="36.75" customHeight="1" x14ac:dyDescent="0.25">
      <c r="A26" s="108">
        <f t="shared" si="0"/>
        <v>16</v>
      </c>
      <c r="B26" s="109" t="s">
        <v>68</v>
      </c>
      <c r="C26" s="80" t="s">
        <v>69</v>
      </c>
      <c r="D26" s="110">
        <v>1</v>
      </c>
      <c r="E26" s="110" t="s">
        <v>70</v>
      </c>
      <c r="F26" s="111">
        <v>500</v>
      </c>
      <c r="G26" s="112"/>
      <c r="H26" s="113" t="s">
        <v>71</v>
      </c>
      <c r="I26" s="113"/>
      <c r="J26" s="114">
        <v>290</v>
      </c>
      <c r="K26" s="115">
        <v>200</v>
      </c>
      <c r="L26" s="4"/>
      <c r="M26" s="4"/>
      <c r="N26" s="4"/>
    </row>
    <row r="27" spans="1:14" s="9" customFormat="1" ht="36.75" customHeight="1" thickBot="1" x14ac:dyDescent="0.3">
      <c r="A27" s="116">
        <f t="shared" si="0"/>
        <v>17</v>
      </c>
      <c r="B27" s="117" t="s">
        <v>72</v>
      </c>
      <c r="C27" s="118" t="s">
        <v>73</v>
      </c>
      <c r="D27" s="119">
        <v>1</v>
      </c>
      <c r="E27" s="119" t="s">
        <v>74</v>
      </c>
      <c r="F27" s="120">
        <v>500</v>
      </c>
      <c r="G27" s="121"/>
      <c r="H27" s="122" t="s">
        <v>75</v>
      </c>
      <c r="I27" s="123"/>
      <c r="J27" s="124">
        <v>160</v>
      </c>
      <c r="K27" s="125">
        <v>330</v>
      </c>
      <c r="L27" s="4"/>
      <c r="M27" s="4"/>
      <c r="N27" s="4"/>
    </row>
    <row r="28" spans="1:14" s="4" customFormat="1" ht="36.75" customHeight="1" thickTop="1" x14ac:dyDescent="0.25">
      <c r="A28" s="126"/>
      <c r="B28" s="127" t="s">
        <v>76</v>
      </c>
      <c r="C28" s="128"/>
      <c r="D28" s="128"/>
      <c r="E28" s="129"/>
      <c r="F28" s="130">
        <f>SUM(F11:F27)</f>
        <v>55180</v>
      </c>
      <c r="G28" s="131">
        <f>SUM(G11:G27)</f>
        <v>0</v>
      </c>
      <c r="H28" s="132"/>
      <c r="I28" s="133"/>
      <c r="J28" s="134">
        <f>SUM(J11:J27)</f>
        <v>18170</v>
      </c>
      <c r="K28" s="135">
        <f>SUM(K11:K27)</f>
        <v>36560</v>
      </c>
    </row>
    <row r="29" spans="1:14" s="4" customFormat="1" ht="18" customHeight="1" x14ac:dyDescent="0.25">
      <c r="A29" s="136"/>
      <c r="B29" s="136"/>
      <c r="C29" s="136"/>
      <c r="D29" s="136"/>
      <c r="E29" s="136"/>
      <c r="F29" s="137"/>
      <c r="G29" s="138"/>
      <c r="H29" s="139"/>
      <c r="I29" s="140"/>
      <c r="J29" s="141"/>
      <c r="K29" s="141"/>
    </row>
    <row r="30" spans="1:14" s="4" customFormat="1" ht="18" customHeight="1" x14ac:dyDescent="0.25">
      <c r="A30" s="44"/>
      <c r="B30" s="142" t="s">
        <v>77</v>
      </c>
      <c r="C30" s="143"/>
      <c r="D30" s="143"/>
      <c r="E30" s="143"/>
      <c r="F30" s="143"/>
      <c r="G30" s="143"/>
      <c r="H30" s="143"/>
      <c r="I30" s="44"/>
      <c r="J30" s="44"/>
      <c r="K30" s="144"/>
    </row>
    <row r="31" spans="1:14" s="4" customFormat="1" ht="18" customHeight="1" x14ac:dyDescent="0.4">
      <c r="A31" s="44"/>
      <c r="B31" s="145" t="s">
        <v>78</v>
      </c>
      <c r="C31" s="146"/>
      <c r="D31" s="146"/>
      <c r="E31" s="146"/>
      <c r="F31" s="147"/>
      <c r="G31" s="147"/>
      <c r="H31" s="148"/>
      <c r="I31" s="44"/>
      <c r="J31" s="44"/>
      <c r="K31" s="144"/>
    </row>
    <row r="32" spans="1:14" s="4" customFormat="1" ht="18" customHeight="1" x14ac:dyDescent="0.25">
      <c r="A32" s="44"/>
      <c r="B32" s="149" t="s">
        <v>79</v>
      </c>
      <c r="C32" s="136"/>
      <c r="D32" s="136"/>
      <c r="E32" s="136"/>
      <c r="F32" s="150"/>
      <c r="G32" s="151"/>
      <c r="H32" s="152"/>
      <c r="I32" s="44"/>
      <c r="J32" s="44"/>
      <c r="K32" s="144"/>
    </row>
    <row r="33" spans="1:14" s="9" customFormat="1" ht="21.6" customHeight="1" x14ac:dyDescent="0.25">
      <c r="A33" s="136"/>
      <c r="B33" s="153" t="s">
        <v>80</v>
      </c>
      <c r="C33" s="154"/>
      <c r="D33" s="154"/>
      <c r="E33" s="154"/>
      <c r="F33" s="154"/>
      <c r="G33" s="154"/>
      <c r="H33" s="154"/>
      <c r="J33" s="155"/>
      <c r="K33" s="155"/>
      <c r="L33" s="4"/>
      <c r="M33" s="4"/>
      <c r="N33" s="4"/>
    </row>
    <row r="34" spans="1:14" s="9" customFormat="1" ht="21.6" customHeight="1" x14ac:dyDescent="0.25">
      <c r="B34" s="154"/>
      <c r="C34" s="154"/>
      <c r="D34" s="154"/>
      <c r="E34" s="154"/>
      <c r="F34" s="154"/>
      <c r="G34" s="154"/>
      <c r="H34" s="154"/>
      <c r="I34" s="156"/>
      <c r="J34" s="156"/>
      <c r="L34" s="4"/>
      <c r="M34" s="4"/>
      <c r="N34" s="4"/>
    </row>
    <row r="35" spans="1:14" s="4" customFormat="1" ht="21.6" customHeight="1" x14ac:dyDescent="0.4">
      <c r="B35" s="154"/>
      <c r="C35" s="154"/>
      <c r="D35" s="154"/>
      <c r="E35" s="154"/>
      <c r="F35" s="154"/>
      <c r="G35" s="154"/>
      <c r="H35" s="154"/>
      <c r="I35" s="44"/>
    </row>
    <row r="36" spans="1:14" s="9" customFormat="1" ht="18" customHeight="1" x14ac:dyDescent="0.3">
      <c r="B36" s="157"/>
      <c r="C36" s="157"/>
      <c r="D36" s="157"/>
      <c r="E36" s="157"/>
      <c r="F36" s="157"/>
      <c r="G36" s="157"/>
      <c r="H36" s="157"/>
      <c r="I36" s="44"/>
      <c r="L36" s="4"/>
      <c r="M36" s="4"/>
      <c r="N36" s="4"/>
    </row>
    <row r="37" spans="1:14" s="9" customFormat="1" ht="18" customHeight="1" x14ac:dyDescent="0.25">
      <c r="A37" s="4"/>
      <c r="B37" s="4"/>
      <c r="D37" s="4"/>
      <c r="E37" s="4"/>
      <c r="F37" s="158"/>
      <c r="G37" s="158"/>
      <c r="H37" s="142"/>
      <c r="L37" s="4"/>
      <c r="M37" s="4"/>
      <c r="N37" s="4"/>
    </row>
    <row r="38" spans="1:14" ht="18" customHeight="1" x14ac:dyDescent="0.15">
      <c r="B38" s="160"/>
      <c r="F38" s="161"/>
      <c r="G38" s="161"/>
      <c r="H38" s="162"/>
    </row>
    <row r="39" spans="1:14" ht="18" customHeight="1" x14ac:dyDescent="0.15">
      <c r="B39" s="160"/>
      <c r="F39" s="161"/>
      <c r="G39" s="161"/>
    </row>
    <row r="40" spans="1:14" ht="15.95" customHeight="1" x14ac:dyDescent="0.15">
      <c r="F40" s="161"/>
      <c r="G40" s="161"/>
    </row>
    <row r="41" spans="1:14" ht="15.95" customHeight="1" x14ac:dyDescent="0.15"/>
    <row r="42" spans="1:14" ht="15.95" customHeight="1" x14ac:dyDescent="0.15"/>
    <row r="43" spans="1:14" ht="15.95" customHeight="1" x14ac:dyDescent="0.15"/>
    <row r="44" spans="1:14" ht="15.95" customHeight="1" x14ac:dyDescent="0.15"/>
    <row r="45" spans="1:14" ht="15.95" customHeight="1" x14ac:dyDescent="0.15"/>
    <row r="46" spans="1:14" ht="15.95" customHeight="1" x14ac:dyDescent="0.15"/>
    <row r="47" spans="1:14" ht="15.95" customHeight="1" x14ac:dyDescent="0.15"/>
    <row r="48" spans="1:14" ht="15.95" customHeight="1" x14ac:dyDescent="0.15"/>
    <row r="49" ht="15.95" customHeight="1" x14ac:dyDescent="0.15"/>
    <row r="50" ht="15.95" customHeight="1" x14ac:dyDescent="0.15"/>
  </sheetData>
  <sheetProtection formatCells="0" insertHyperlinks="0"/>
  <mergeCells count="35">
    <mergeCell ref="B24:B25"/>
    <mergeCell ref="H24:I24"/>
    <mergeCell ref="H25:I25"/>
    <mergeCell ref="B28:D28"/>
    <mergeCell ref="B33:H35"/>
    <mergeCell ref="H17:I17"/>
    <mergeCell ref="H18:I18"/>
    <mergeCell ref="H19:I19"/>
    <mergeCell ref="H20:I20"/>
    <mergeCell ref="B21:B23"/>
    <mergeCell ref="H21:I21"/>
    <mergeCell ref="H22:I22"/>
    <mergeCell ref="H23:I23"/>
    <mergeCell ref="B8:C8"/>
    <mergeCell ref="D8:G8"/>
    <mergeCell ref="H10:I10"/>
    <mergeCell ref="B11:B20"/>
    <mergeCell ref="H11:I11"/>
    <mergeCell ref="H12:I12"/>
    <mergeCell ref="H13:I13"/>
    <mergeCell ref="H14:I14"/>
    <mergeCell ref="H15:I15"/>
    <mergeCell ref="H16:I16"/>
    <mergeCell ref="B5:C5"/>
    <mergeCell ref="D5:F5"/>
    <mergeCell ref="B6:C6"/>
    <mergeCell ref="D6:G6"/>
    <mergeCell ref="B7:C7"/>
    <mergeCell ref="D7:F7"/>
    <mergeCell ref="B2:C2"/>
    <mergeCell ref="D2:F2"/>
    <mergeCell ref="B3:C3"/>
    <mergeCell ref="D3:F3"/>
    <mergeCell ref="B4:C4"/>
    <mergeCell ref="D4:F4"/>
  </mergeCells>
  <phoneticPr fontId="4"/>
  <conditionalFormatting sqref="C16 C22 C25">
    <cfRule type="cellIs" dxfId="1" priority="1" operator="notEqual">
      <formula>#REF!</formula>
    </cfRule>
  </conditionalFormatting>
  <conditionalFormatting sqref="F11:F28 J11:K28">
    <cfRule type="expression" dxfId="0" priority="2">
      <formula>F11&lt;&gt;#REF!</formula>
    </cfRule>
  </conditionalFormatting>
  <printOptions horizontalCentered="1"/>
  <pageMargins left="0.19685039370078741" right="0.19685039370078741" top="0.47244094488188981" bottom="0.19685039370078741" header="7.874015748031496E-2" footer="7.874015748031496E-2"/>
  <pageSetup paperSize="9" scale="47" orientation="portrait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名古屋東山の手</vt:lpstr>
      <vt:lpstr>名古屋東山の手!_FilterDatabase</vt:lpstr>
      <vt:lpstr>名古屋東山の手!Print_Area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天ケ瀬　美佐子</dc:creator>
  <cp:lastModifiedBy>天ケ瀬　美佐子</cp:lastModifiedBy>
  <dcterms:created xsi:type="dcterms:W3CDTF">2026-08-27T07:48:04Z</dcterms:created>
  <dcterms:modified xsi:type="dcterms:W3CDTF">2026-08-27T07:48:42Z</dcterms:modified>
</cp:coreProperties>
</file>