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3B602E80-ECD5-40A1-B767-BFA262CA97C4}" xr6:coauthVersionLast="36" xr6:coauthVersionMax="36" xr10:uidLastSave="{00000000-0000-0000-0000-000000000000}"/>
  <bookViews>
    <workbookView xWindow="0" yWindow="0" windowWidth="28800" windowHeight="12015" xr2:uid="{1F63367B-DDA7-45FC-B5EE-3F2FE9205F0F}"/>
  </bookViews>
  <sheets>
    <sheet name="まつやま" sheetId="1" r:id="rId1"/>
  </sheets>
  <externalReferences>
    <externalReference r:id="rId2"/>
    <externalReference r:id="rId3"/>
  </externalReferences>
  <definedNames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まつやま!$A$1:$K$65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localSheetId="0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1" l="1"/>
  <c r="J56" i="1"/>
  <c r="G56" i="1"/>
  <c r="F56" i="1"/>
  <c r="C53" i="1"/>
  <c r="C35" i="1"/>
  <c r="C16" i="1"/>
  <c r="D3" i="1"/>
  <c r="D5" i="1" s="1"/>
</calcChain>
</file>

<file path=xl/sharedStrings.xml><?xml version="1.0" encoding="utf-8"?>
<sst xmlns="http://schemas.openxmlformats.org/spreadsheetml/2006/main" count="96" uniqueCount="93">
  <si>
    <t>リビングまつやま</t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</si>
  <si>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</si>
  <si>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</si>
  <si>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</si>
  <si>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3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</si>
  <si>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</si>
  <si>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</si>
  <si>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3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</si>
  <si>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</si>
  <si>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</si>
  <si>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</si>
  <si>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3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</si>
  <si>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</si>
  <si>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</si>
  <si>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ＭＳ Ｐゴシック"/>
        <family val="3"/>
        <charset val="128"/>
      </rPr>
      <t>通常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戸建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</si>
  <si>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3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</si>
  <si>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</si>
  <si>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</si>
  <si>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3"/>
  </si>
  <si>
    <t>支払日</t>
    <rPh sb="0" eb="3">
      <t>シハライビ</t>
    </rPh>
    <phoneticPr fontId="3"/>
  </si>
  <si>
    <t>※上記必要事項にご記入のうえ、会社印・ご担当者印の両方、またはいずれかに必ずご捺印ください</t>
    <phoneticPr fontId="3"/>
  </si>
  <si>
    <t>2026年9月～(9月変更無)</t>
    <rPh sb="10" eb="11">
      <t>ガツ</t>
    </rPh>
    <rPh sb="11" eb="13">
      <t>ヘンコウ</t>
    </rPh>
    <rPh sb="13" eb="14">
      <t>ナシ</t>
    </rPh>
    <phoneticPr fontId="3"/>
  </si>
  <si>
    <t>code</t>
    <phoneticPr fontId="3"/>
  </si>
  <si>
    <t>No.</t>
  </si>
  <si>
    <t>地区</t>
    <rPh sb="0" eb="2">
      <t>チク</t>
    </rPh>
    <phoneticPr fontId="17"/>
  </si>
  <si>
    <t>グループ</t>
  </si>
  <si>
    <t>CD</t>
    <phoneticPr fontId="3"/>
  </si>
  <si>
    <t>折込部数</t>
  </si>
  <si>
    <t>実施部数</t>
    <rPh sb="0" eb="2">
      <t>ジッシ</t>
    </rPh>
    <phoneticPr fontId="5"/>
  </si>
  <si>
    <t>配布町丁</t>
  </si>
  <si>
    <t>戸建部数</t>
    <rPh sb="0" eb="2">
      <t>コダテ</t>
    </rPh>
    <rPh sb="1" eb="2">
      <t>ダ</t>
    </rPh>
    <rPh sb="2" eb="4">
      <t>ブスウ</t>
    </rPh>
    <phoneticPr fontId="5"/>
  </si>
  <si>
    <t>集合部数</t>
    <rPh sb="0" eb="2">
      <t>シュウゴウ</t>
    </rPh>
    <rPh sb="2" eb="4">
      <t>ブスウ</t>
    </rPh>
    <phoneticPr fontId="5"/>
  </si>
  <si>
    <t>①</t>
    <phoneticPr fontId="17"/>
  </si>
  <si>
    <t>松山市内
中心地</t>
    <rPh sb="0" eb="4">
      <t>マツヤマシナイ</t>
    </rPh>
    <phoneticPr fontId="17"/>
  </si>
  <si>
    <t>●花園町、南堀端町、一番町3・4、二番町3・4、三番町3～5、湊町3～5、大街道1・2、柳井町1～3、千舟町3～5、●河原町</t>
    <phoneticPr fontId="3"/>
  </si>
  <si>
    <t>湯渡町、築山町、永木町1・2、千舟町1・2、新立町、北立花町、湊町1～2、●勝山町1丁目、●河原町、錦町、●旭町、此花町</t>
    <phoneticPr fontId="3"/>
  </si>
  <si>
    <t>泉町、末広町、竹原町1、竹原2～4、春日町、雄郡1・2、藤原町、藤原1・2、北藤原町、小栗1～5、室町、室町1・2、土橋町、●空港通1、真砂町、永代町</t>
    <phoneticPr fontId="3"/>
  </si>
  <si>
    <t>南江戸1～6、宮田町、竹原町、大手町1・2、本町1、松前町1、●千舟町6、千舟町7・8、湊町6～8、●三番町6、●三番町7・8、萱町1、●生石町、●味酒町1、●花園町</t>
    <phoneticPr fontId="3"/>
  </si>
  <si>
    <t>南持田町、北持田町、東一万町、西一万町、中一万町、喜与町1・2、歩行町1・2、東雲町、●旭町、御宝町、昭和町、大街道3、●勝山町1、勝山町2、持田町2～4、平和通１</t>
    <phoneticPr fontId="3"/>
  </si>
  <si>
    <t>日之出町、祇園町、枝松1～4、小坂1～3、中村1～5、立花1～6、拓川町、●天山1〜3</t>
    <rPh sb="38" eb="40">
      <t>テンザン</t>
    </rPh>
    <phoneticPr fontId="18"/>
  </si>
  <si>
    <t>樽味1～4、畑寺1・2、桑原1～6、東野1～6、正円寺1～4、束本1、畑寺町</t>
    <rPh sb="35" eb="36">
      <t>ハタケ</t>
    </rPh>
    <rPh sb="36" eb="37">
      <t>テラ</t>
    </rPh>
    <rPh sb="37" eb="38">
      <t>マチ</t>
    </rPh>
    <phoneticPr fontId="18"/>
  </si>
  <si>
    <t>六軒家町、愛光町、朝美1・2、美沢1・2、朝日ヶ丘1・2、宮西1～3、衣山1～5、松前町2～5、本町2～5、●本町6、●味酒2・3、●木屋町1・2、●萱町2、萱町3～5、●萱町6、●平和通5、平和通6</t>
    <rPh sb="29" eb="31">
      <t>ミヤニシ</t>
    </rPh>
    <phoneticPr fontId="18"/>
  </si>
  <si>
    <t>●山越1～6、●姫原1～3、清水町1～4、鉄砲町、山越町、高砂町1～4、御幸1・2、中央1・2、●本町6、本町7、平和通2～4、●萱町6、●問屋町、●平和通5、緑町1・2、●木屋町1・2、木屋町3・4</t>
    <rPh sb="29" eb="32">
      <t>タカサゴマチ</t>
    </rPh>
    <phoneticPr fontId="18"/>
  </si>
  <si>
    <t>54243姫山</t>
    <rPh sb="5" eb="6">
      <t>ヒメ</t>
    </rPh>
    <rPh sb="6" eb="7">
      <t>ヤマ</t>
    </rPh>
    <phoneticPr fontId="3"/>
  </si>
  <si>
    <t>●山越1～6、●姫原1～3、●問屋町</t>
    <phoneticPr fontId="3"/>
  </si>
  <si>
    <t>新石手、石手白石、石手1～5、上市1・2、岩崎町1・2、道後姫塚、持田町1、南町1・2、●紅葉町</t>
  </si>
  <si>
    <t>道後湯之町、道後喜多町、道後鷺谷町、道後多幸町、道後湯月町、祝谷東町、道後緑台、道後北代、道後町1・2、道後樋又、道後一万、道後今市、祝谷2～5</t>
    <rPh sb="30" eb="31">
      <t>シュク</t>
    </rPh>
    <rPh sb="31" eb="32">
      <t>タニ</t>
    </rPh>
    <rPh sb="32" eb="34">
      <t>ヒガシマチ</t>
    </rPh>
    <phoneticPr fontId="18"/>
  </si>
  <si>
    <t>②</t>
    <phoneticPr fontId="17"/>
  </si>
  <si>
    <t>松山市
周辺地区</t>
    <rPh sb="0" eb="3">
      <t>マツヤマシ</t>
    </rPh>
    <phoneticPr fontId="17"/>
  </si>
  <si>
    <t>神田町、梅田町、元町、須賀町、若葉町、松江町、三津1～3、住吉1・2</t>
    <rPh sb="29" eb="31">
      <t>スミヨシ</t>
    </rPh>
    <phoneticPr fontId="18"/>
  </si>
  <si>
    <t>三杉町、会津町、内浜町、古三津1･2･4～6、高山町、祓川1・2、辰己町、春美町、中須賀1～3</t>
    <phoneticPr fontId="3"/>
  </si>
  <si>
    <t>新浜町、石風呂町、梅津寺町、港山町、松ノ木1・2、</t>
  </si>
  <si>
    <t>山西町、●北斉院町、●別府町、清住1・2、大可賀1・2</t>
  </si>
  <si>
    <t>●北斉院町、●南斉院町、●別府町</t>
  </si>
  <si>
    <t>高岡町、久保田町、南吉田町、北吉田町</t>
  </si>
  <si>
    <t>吉藤1～5、平田町、谷町、志津川町、●鴨川1～3</t>
  </si>
  <si>
    <t>高木町、●安城寺町、●鴨川1～3、東長戸1～4、●問屋町</t>
    <phoneticPr fontId="3"/>
  </si>
  <si>
    <t>54244みどり</t>
    <phoneticPr fontId="3"/>
  </si>
  <si>
    <t>久万ノ台、●西長戸町、ひばりヶ丘、みどりヶ丘、古三津3</t>
    <rPh sb="21" eb="22">
      <t>オカ</t>
    </rPh>
    <rPh sb="23" eb="26">
      <t>フルミツ</t>
    </rPh>
    <phoneticPr fontId="3"/>
  </si>
  <si>
    <t>堀江町、内宮町、福角町</t>
  </si>
  <si>
    <t>馬木町、勝岡町、●安城寺町、和気町1～2、みどりヶ丘、太山寺町</t>
    <rPh sb="16" eb="17">
      <t>マチ</t>
    </rPh>
    <rPh sb="25" eb="26">
      <t>オカ</t>
    </rPh>
    <rPh sb="27" eb="28">
      <t>フト</t>
    </rPh>
    <rPh sb="28" eb="29">
      <t>ヤマ</t>
    </rPh>
    <rPh sb="29" eb="30">
      <t>テラ</t>
    </rPh>
    <rPh sb="30" eb="31">
      <t>マチ</t>
    </rPh>
    <phoneticPr fontId="18"/>
  </si>
  <si>
    <t>東垣生町、西垣生町</t>
  </si>
  <si>
    <t>余戸南1～4、余戸東1～5、●余戸中2・3</t>
  </si>
  <si>
    <t>●北久米町、●南久米町、鷹子町、●来住町、●平井町</t>
    <phoneticPr fontId="3"/>
  </si>
  <si>
    <t>束本2、桑原7、松末1・2、三町1～3、畑寺3・4、福音寺町、●北久米町、●南久米町</t>
  </si>
  <si>
    <t>54245福音</t>
    <rPh sb="5" eb="7">
      <t>フクイン</t>
    </rPh>
    <phoneticPr fontId="3"/>
  </si>
  <si>
    <t>●天山1・2、小坂4・5、枝松5・6、松末2、●北久米、●福音寺町</t>
    <rPh sb="1" eb="3">
      <t>アマヤマ</t>
    </rPh>
    <rPh sb="7" eb="9">
      <t>コサカ</t>
    </rPh>
    <rPh sb="13" eb="15">
      <t>エダマツ</t>
    </rPh>
    <rPh sb="19" eb="21">
      <t>マツスエ</t>
    </rPh>
    <rPh sb="24" eb="27">
      <t>キタクメ</t>
    </rPh>
    <rPh sb="29" eb="33">
      <t>フクオンジマチ</t>
    </rPh>
    <phoneticPr fontId="3"/>
  </si>
  <si>
    <t>西石井4〜6、東石井6.7、北土居5、北井門1〜5、居相1〜6</t>
  </si>
  <si>
    <t>今在家町、●土居町、●東石井町、星岡町、●北久米町、●来住町、●天山1〜3</t>
  </si>
  <si>
    <t>●古川北1、●天山3、朝生田町1〜７</t>
    <rPh sb="11" eb="12">
      <t>アサ</t>
    </rPh>
    <rPh sb="12" eb="13">
      <t>セイ</t>
    </rPh>
    <rPh sb="13" eb="14">
      <t>タ</t>
    </rPh>
    <rPh sb="14" eb="15">
      <t>マチ</t>
    </rPh>
    <phoneticPr fontId="18"/>
  </si>
  <si>
    <t>北梅本町、南梅本町、水泥町、●平井町</t>
  </si>
  <si>
    <t>54246窪田</t>
    <rPh sb="5" eb="7">
      <t>クボタ</t>
    </rPh>
    <phoneticPr fontId="3"/>
  </si>
  <si>
    <t>●来住町、●水泥町、●平井町、久米窪田町、南土居町</t>
    <rPh sb="1" eb="4">
      <t>キシマチ</t>
    </rPh>
    <rPh sb="6" eb="9">
      <t>ミドロマチ</t>
    </rPh>
    <rPh sb="11" eb="14">
      <t>ヒライマチ</t>
    </rPh>
    <rPh sb="15" eb="20">
      <t>クメクボタマチ</t>
    </rPh>
    <rPh sb="21" eb="25">
      <t>ミナミドイマチ</t>
    </rPh>
    <phoneticPr fontId="3"/>
  </si>
  <si>
    <t>南高井町、井門町、森松町、●土居町</t>
  </si>
  <si>
    <t>●生石町、●針田町、●土居田町、●空港通1丁目、●南斉院町</t>
    <phoneticPr fontId="3"/>
  </si>
  <si>
    <t>54247双葉</t>
    <rPh sb="5" eb="7">
      <t>フタバ</t>
    </rPh>
    <phoneticPr fontId="3"/>
  </si>
  <si>
    <t>和泉北1～4、小栗6・7、●土居田町</t>
    <rPh sb="0" eb="3">
      <t>イズミキタ</t>
    </rPh>
    <rPh sb="7" eb="9">
      <t>オグリ</t>
    </rPh>
    <rPh sb="14" eb="18">
      <t>ドイダマチ</t>
    </rPh>
    <phoneticPr fontId="3"/>
  </si>
  <si>
    <t>余戸西1～6、余戸南5・6、富久町、●南斉院町、空港通2、●針田町、余土中1・4〜6、●余土中2・3</t>
    <rPh sb="24" eb="26">
      <t>クウコウ</t>
    </rPh>
    <rPh sb="26" eb="27">
      <t>ドオ</t>
    </rPh>
    <rPh sb="30" eb="31">
      <t>ハリ</t>
    </rPh>
    <rPh sb="31" eb="32">
      <t>タ</t>
    </rPh>
    <rPh sb="32" eb="33">
      <t>マチ</t>
    </rPh>
    <rPh sb="34" eb="36">
      <t>ヨド</t>
    </rPh>
    <rPh sb="36" eb="37">
      <t>ナカ</t>
    </rPh>
    <rPh sb="44" eb="46">
      <t>ヨド</t>
    </rPh>
    <rPh sb="46" eb="47">
      <t>ナカ</t>
    </rPh>
    <phoneticPr fontId="18"/>
  </si>
  <si>
    <t>●古川北1、古川北2〜4、古川西1〜3、古川南1〜3、市坪北1.2、市坪南1〜3</t>
    <rPh sb="1" eb="3">
      <t>フルカワ</t>
    </rPh>
    <rPh sb="3" eb="4">
      <t>キタ</t>
    </rPh>
    <rPh sb="6" eb="9">
      <t>フルカワキタ</t>
    </rPh>
    <rPh sb="13" eb="16">
      <t>フルカワニシ</t>
    </rPh>
    <rPh sb="20" eb="22">
      <t>フルカワ</t>
    </rPh>
    <rPh sb="22" eb="23">
      <t>ミナミ</t>
    </rPh>
    <rPh sb="27" eb="30">
      <t>イチツボキタ</t>
    </rPh>
    <rPh sb="34" eb="36">
      <t>イチツボ</t>
    </rPh>
    <rPh sb="36" eb="37">
      <t>ミナミ</t>
    </rPh>
    <phoneticPr fontId="18"/>
  </si>
  <si>
    <t>白水台1〜6、下伊台町、南白水</t>
    <rPh sb="7" eb="8">
      <t>シモ</t>
    </rPh>
    <rPh sb="8" eb="10">
      <t>イダイ</t>
    </rPh>
    <rPh sb="10" eb="11">
      <t>マチ</t>
    </rPh>
    <rPh sb="12" eb="15">
      <t>ミナミハクスイ</t>
    </rPh>
    <phoneticPr fontId="18"/>
  </si>
  <si>
    <t>溝辺町、高野町、湯の山1〜8、湯の山東1〜5、上高野町</t>
    <rPh sb="8" eb="9">
      <t>ユ</t>
    </rPh>
    <rPh sb="10" eb="11">
      <t>ヤマ</t>
    </rPh>
    <rPh sb="15" eb="16">
      <t>ユ</t>
    </rPh>
    <rPh sb="17" eb="18">
      <t>ヤマ</t>
    </rPh>
    <rPh sb="18" eb="19">
      <t>ヒガシ</t>
    </rPh>
    <rPh sb="23" eb="26">
      <t>カミタカノ</t>
    </rPh>
    <rPh sb="26" eb="27">
      <t>マチ</t>
    </rPh>
    <phoneticPr fontId="18"/>
  </si>
  <si>
    <t>③</t>
    <phoneticPr fontId="17"/>
  </si>
  <si>
    <t>松山市
市外地区</t>
    <phoneticPr fontId="3"/>
  </si>
  <si>
    <t>東温市(田窪、見奈良、志津川、野田1～3、横河原)</t>
    <rPh sb="21" eb="24">
      <t>ヨコガワラ</t>
    </rPh>
    <phoneticPr fontId="18"/>
  </si>
  <si>
    <t>伊予郡砥部町(原町、高尾田、上原町)</t>
    <phoneticPr fontId="18"/>
  </si>
  <si>
    <t>伊予郡松前町(昌農内、西古泉、恵久美、筒井 )</t>
    <phoneticPr fontId="17"/>
  </si>
  <si>
    <t>伊予市(湊町、灘町)、下吾川</t>
    <rPh sb="11" eb="14">
      <t>シモアガワ</t>
    </rPh>
    <phoneticPr fontId="17"/>
  </si>
  <si>
    <t>松山市(北条、北条辻、土手内、小川)</t>
    <rPh sb="4" eb="6">
      <t>ホウジョウ</t>
    </rPh>
    <rPh sb="7" eb="9">
      <t>ホウジョウ</t>
    </rPh>
    <rPh sb="9" eb="10">
      <t>ツジ</t>
    </rPh>
    <rPh sb="11" eb="14">
      <t>ドテウチ</t>
    </rPh>
    <rPh sb="15" eb="17">
      <t>オガワ</t>
    </rPh>
    <phoneticPr fontId="18"/>
  </si>
  <si>
    <t>合　計</t>
    <rPh sb="0" eb="1">
      <t>ゴウ</t>
    </rPh>
    <rPh sb="2" eb="3">
      <t>ケイ</t>
    </rPh>
    <phoneticPr fontId="17"/>
  </si>
  <si>
    <t>※ ●は複数グループにまたがる町丁名です。</t>
    <phoneticPr fontId="3"/>
  </si>
  <si>
    <t>※ 一般紙折込と手法が相違しますので、必ず予備部数(２％）を加えて納品してください。お申込みはグループ単位になります。</t>
    <phoneticPr fontId="3"/>
  </si>
  <si>
    <t>※ 部数・町丁名などの記載内容は表示期間内であっても、住宅事情等により変更されることがあります</t>
    <phoneticPr fontId="3"/>
  </si>
  <si>
    <r>
      <t xml:space="preserve">【ご納品先】 </t>
    </r>
    <r>
      <rPr>
        <sz val="14"/>
        <rFont val="ＭＳ Ｐゴシック"/>
        <family val="3"/>
        <charset val="128"/>
      </rPr>
      <t xml:space="preserve"> </t>
    </r>
    <r>
      <rPr>
        <b/>
        <sz val="14"/>
        <color rgb="FFFF0000"/>
        <rFont val="ＭＳ Ｐゴシック"/>
        <family val="3"/>
        <charset val="128"/>
      </rPr>
      <t>株式会社 e-KC物流センター
住所：愛媛県伊予市稲荷541-4</t>
    </r>
    <r>
      <rPr>
        <b/>
        <sz val="14"/>
        <rFont val="ＭＳ Ｐゴシック"/>
        <family val="3"/>
        <charset val="128"/>
      </rPr>
      <t xml:space="preserve"> ／ ＴＥＬ：089-989-8555 ／ 担当者：田中</t>
    </r>
    <rPh sb="66" eb="68">
      <t>タナカ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</si>
</sst>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.E+00"/>
    <numFmt numFmtId="178" formatCode="m&quot;月&quot;d&quot;日&quot;;@"/>
    <numFmt numFmtId="179" formatCode="#,##0_ ;[Red]\-#,##0\ 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2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sz val="14"/>
      <name val="Meiryo UI"/>
      <family val="3"/>
      <charset val="128"/>
    </font>
    <font>
      <sz val="14"/>
      <name val="HGP創英角ｺﾞｼｯｸUB"/>
      <family val="3"/>
      <charset val="128"/>
    </font>
    <font>
      <b/>
      <sz val="20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游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theme="3" tint="0.39994506668294322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theme="3" tint="0.399945066682943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</cellStyleXfs>
  <cellXfs count="1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11" fillId="0" borderId="1" xfId="1" applyNumberFormat="1" applyFont="1" applyBorder="1" applyAlignment="1" applyProtection="1">
      <alignment horizontal="right" vertical="center"/>
      <protection locked="0"/>
    </xf>
    <xf numFmtId="176" fontId="11" fillId="0" borderId="3" xfId="1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8" fontId="11" fillId="0" borderId="6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177" fontId="11" fillId="0" borderId="7" xfId="0" applyNumberFormat="1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 indent="1"/>
      <protection locked="0"/>
    </xf>
    <xf numFmtId="40" fontId="11" fillId="0" borderId="6" xfId="1" applyNumberFormat="1" applyFont="1" applyFill="1" applyBorder="1" applyAlignment="1" applyProtection="1">
      <alignment horizontal="right" vertical="center"/>
      <protection locked="0"/>
    </xf>
    <xf numFmtId="40" fontId="11" fillId="0" borderId="8" xfId="1" applyNumberFormat="1" applyFont="1" applyFill="1" applyBorder="1" applyAlignment="1" applyProtection="1">
      <alignment horizontal="right" vertical="center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left" vertical="center"/>
      <protection locked="0"/>
    </xf>
    <xf numFmtId="0" fontId="11" fillId="0" borderId="0" xfId="0" applyFont="1" applyProtection="1">
      <alignment vertical="center"/>
      <protection locked="0"/>
    </xf>
    <xf numFmtId="178" fontId="11" fillId="0" borderId="6" xfId="1" applyNumberFormat="1" applyFont="1" applyBorder="1" applyAlignment="1" applyProtection="1">
      <alignment horizontal="center" vertical="center"/>
      <protection locked="0"/>
    </xf>
    <xf numFmtId="178" fontId="11" fillId="0" borderId="8" xfId="1" applyNumberFormat="1" applyFont="1" applyBorder="1" applyAlignment="1" applyProtection="1">
      <alignment horizontal="center" vertical="center"/>
      <protection locked="0"/>
    </xf>
    <xf numFmtId="178" fontId="11" fillId="0" borderId="7" xfId="1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38" fontId="11" fillId="0" borderId="12" xfId="1" applyFont="1" applyFill="1" applyBorder="1" applyAlignment="1" applyProtection="1">
      <alignment horizontal="right" vertical="center"/>
      <protection locked="0"/>
    </xf>
    <xf numFmtId="38" fontId="11" fillId="0" borderId="14" xfId="1" applyFont="1" applyFill="1" applyBorder="1" applyAlignment="1" applyProtection="1">
      <alignment horizontal="right" vertical="center"/>
      <protection locked="0"/>
    </xf>
    <xf numFmtId="178" fontId="11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>
      <alignment horizontal="center" vertical="center"/>
    </xf>
    <xf numFmtId="179" fontId="11" fillId="0" borderId="16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center"/>
    </xf>
    <xf numFmtId="0" fontId="15" fillId="0" borderId="0" xfId="0" applyFont="1" applyAlignment="1"/>
    <xf numFmtId="55" fontId="14" fillId="0" borderId="0" xfId="0" applyNumberFormat="1" applyFont="1" applyAlignment="1">
      <alignment horizontal="right"/>
    </xf>
    <xf numFmtId="55" fontId="10" fillId="0" borderId="17" xfId="0" applyNumberFormat="1" applyFont="1" applyBorder="1" applyAlignment="1"/>
    <xf numFmtId="0" fontId="10" fillId="0" borderId="17" xfId="0" quotePrefix="1" applyFont="1" applyBorder="1" applyAlignment="1"/>
    <xf numFmtId="38" fontId="16" fillId="0" borderId="0" xfId="2" applyFont="1" applyFill="1" applyBorder="1" applyAlignment="1">
      <alignment horizontal="right" vertical="center"/>
    </xf>
    <xf numFmtId="0" fontId="15" fillId="2" borderId="18" xfId="0" applyFont="1" applyFill="1" applyBorder="1" applyAlignment="1">
      <alignment horizontal="center" vertical="center" shrinkToFi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4" xfId="3" applyFont="1" applyBorder="1" applyAlignment="1">
      <alignment horizontal="center" vertical="center"/>
    </xf>
    <xf numFmtId="0" fontId="10" fillId="0" borderId="24" xfId="3" applyFont="1" applyBorder="1" applyAlignment="1">
      <alignment horizontal="center" vertical="center" textRotation="255"/>
    </xf>
    <xf numFmtId="0" fontId="10" fillId="0" borderId="19" xfId="3" applyFont="1" applyBorder="1" applyAlignment="1">
      <alignment horizontal="center" wrapText="1"/>
    </xf>
    <xf numFmtId="0" fontId="14" fillId="0" borderId="19" xfId="3" applyFont="1" applyBorder="1" applyAlignment="1">
      <alignment horizontal="center" vertical="center" shrinkToFit="1"/>
    </xf>
    <xf numFmtId="38" fontId="14" fillId="0" borderId="19" xfId="1" applyFont="1" applyBorder="1" applyAlignment="1">
      <alignment vertical="center"/>
    </xf>
    <xf numFmtId="38" fontId="14" fillId="0" borderId="19" xfId="1" applyFont="1" applyBorder="1" applyAlignment="1" applyProtection="1">
      <alignment vertical="center"/>
      <protection locked="0"/>
    </xf>
    <xf numFmtId="0" fontId="10" fillId="0" borderId="25" xfId="3" applyFont="1" applyBorder="1" applyAlignment="1" applyProtection="1">
      <alignment horizontal="left" vertical="center" wrapText="1" shrinkToFit="1"/>
      <protection locked="0"/>
    </xf>
    <xf numFmtId="0" fontId="10" fillId="0" borderId="26" xfId="0" applyFont="1" applyBorder="1" applyAlignment="1">
      <alignment horizontal="left" vertical="center" wrapText="1" shrinkToFit="1"/>
    </xf>
    <xf numFmtId="38" fontId="14" fillId="0" borderId="19" xfId="1" applyFont="1" applyFill="1" applyBorder="1" applyAlignment="1">
      <alignment vertical="center"/>
    </xf>
    <xf numFmtId="38" fontId="14" fillId="0" borderId="27" xfId="1" applyFont="1" applyFill="1" applyBorder="1" applyAlignment="1">
      <alignment vertical="center"/>
    </xf>
    <xf numFmtId="0" fontId="10" fillId="0" borderId="28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 textRotation="255"/>
    </xf>
    <xf numFmtId="0" fontId="10" fillId="0" borderId="30" xfId="3" applyFont="1" applyBorder="1" applyAlignment="1">
      <alignment horizontal="center" wrapText="1"/>
    </xf>
    <xf numFmtId="0" fontId="14" fillId="0" borderId="31" xfId="3" applyFont="1" applyBorder="1" applyAlignment="1">
      <alignment horizontal="center" vertical="center" shrinkToFit="1"/>
    </xf>
    <xf numFmtId="38" fontId="14" fillId="0" borderId="31" xfId="1" applyFont="1" applyBorder="1" applyAlignment="1">
      <alignment vertical="center"/>
    </xf>
    <xf numFmtId="38" fontId="14" fillId="0" borderId="31" xfId="1" applyFont="1" applyBorder="1" applyAlignment="1" applyProtection="1">
      <alignment vertical="center"/>
      <protection locked="0"/>
    </xf>
    <xf numFmtId="0" fontId="10" fillId="0" borderId="32" xfId="3" applyFont="1" applyBorder="1" applyAlignment="1" applyProtection="1">
      <alignment horizontal="left" vertical="center" wrapText="1" shrinkToFit="1"/>
      <protection locked="0"/>
    </xf>
    <xf numFmtId="0" fontId="10" fillId="0" borderId="33" xfId="0" applyFont="1" applyBorder="1" applyAlignment="1">
      <alignment horizontal="left" vertical="center" wrapText="1" shrinkToFit="1"/>
    </xf>
    <xf numFmtId="38" fontId="14" fillId="0" borderId="31" xfId="1" applyFont="1" applyFill="1" applyBorder="1" applyAlignment="1">
      <alignment vertical="center"/>
    </xf>
    <xf numFmtId="38" fontId="14" fillId="0" borderId="34" xfId="1" applyFont="1" applyFill="1" applyBorder="1" applyAlignment="1">
      <alignment vertical="center"/>
    </xf>
    <xf numFmtId="0" fontId="10" fillId="0" borderId="35" xfId="3" applyFont="1" applyBorder="1" applyAlignment="1" applyProtection="1">
      <alignment horizontal="left" vertical="center" wrapText="1" shrinkToFit="1"/>
      <protection locked="0"/>
    </xf>
    <xf numFmtId="0" fontId="10" fillId="0" borderId="36" xfId="0" applyFont="1" applyBorder="1" applyAlignment="1">
      <alignment horizontal="left" vertical="center" wrapText="1" shrinkToFit="1"/>
    </xf>
    <xf numFmtId="38" fontId="10" fillId="0" borderId="30" xfId="4" applyFont="1" applyBorder="1" applyAlignment="1">
      <alignment horizontal="center" wrapText="1"/>
    </xf>
    <xf numFmtId="0" fontId="10" fillId="0" borderId="32" xfId="3" applyFont="1" applyBorder="1" applyAlignment="1" applyProtection="1">
      <alignment horizontal="left" vertical="center"/>
      <protection locked="0"/>
    </xf>
    <xf numFmtId="0" fontId="10" fillId="0" borderId="33" xfId="3" applyFont="1" applyBorder="1" applyAlignment="1" applyProtection="1">
      <alignment horizontal="left" vertical="center"/>
      <protection locked="0"/>
    </xf>
    <xf numFmtId="38" fontId="14" fillId="0" borderId="37" xfId="1" applyFont="1" applyFill="1" applyBorder="1" applyAlignment="1">
      <alignment vertical="center"/>
    </xf>
    <xf numFmtId="0" fontId="10" fillId="0" borderId="30" xfId="3" applyFont="1" applyBorder="1" applyAlignment="1">
      <alignment horizontal="center" vertical="center" wrapText="1"/>
    </xf>
    <xf numFmtId="0" fontId="10" fillId="0" borderId="32" xfId="3" applyFont="1" applyBorder="1" applyAlignment="1" applyProtection="1">
      <alignment horizontal="left" vertical="center" wrapText="1" shrinkToFit="1"/>
      <protection locked="0"/>
    </xf>
    <xf numFmtId="0" fontId="10" fillId="0" borderId="33" xfId="0" applyFont="1" applyBorder="1" applyAlignment="1">
      <alignment horizontal="left" vertical="center" wrapText="1" shrinkToFit="1"/>
    </xf>
    <xf numFmtId="0" fontId="10" fillId="0" borderId="15" xfId="3" applyFont="1" applyBorder="1" applyAlignment="1">
      <alignment horizontal="center" vertical="center"/>
    </xf>
    <xf numFmtId="0" fontId="10" fillId="0" borderId="38" xfId="3" applyFont="1" applyBorder="1" applyAlignment="1">
      <alignment horizontal="center" vertical="center" textRotation="255"/>
    </xf>
    <xf numFmtId="0" fontId="10" fillId="0" borderId="39" xfId="3" applyFont="1" applyBorder="1" applyAlignment="1">
      <alignment horizontal="center" vertical="center" wrapText="1"/>
    </xf>
    <xf numFmtId="0" fontId="14" fillId="0" borderId="40" xfId="3" applyFont="1" applyBorder="1" applyAlignment="1">
      <alignment horizontal="center" vertical="center" shrinkToFit="1"/>
    </xf>
    <xf numFmtId="38" fontId="14" fillId="0" borderId="40" xfId="1" applyFont="1" applyBorder="1" applyAlignment="1">
      <alignment vertical="center"/>
    </xf>
    <xf numFmtId="38" fontId="14" fillId="0" borderId="40" xfId="1" applyFont="1" applyBorder="1" applyAlignment="1" applyProtection="1">
      <alignment vertical="center"/>
      <protection locked="0"/>
    </xf>
    <xf numFmtId="0" fontId="10" fillId="0" borderId="41" xfId="3" applyFont="1" applyBorder="1" applyAlignment="1" applyProtection="1">
      <alignment horizontal="left" vertical="center" wrapText="1" shrinkToFit="1"/>
      <protection locked="0"/>
    </xf>
    <xf numFmtId="0" fontId="10" fillId="0" borderId="42" xfId="0" applyFont="1" applyBorder="1" applyAlignment="1">
      <alignment horizontal="left" vertical="center" wrapText="1" shrinkToFit="1"/>
    </xf>
    <xf numFmtId="38" fontId="14" fillId="0" borderId="40" xfId="1" applyFont="1" applyFill="1" applyBorder="1" applyAlignment="1">
      <alignment vertical="center"/>
    </xf>
    <xf numFmtId="38" fontId="14" fillId="0" borderId="43" xfId="1" applyFont="1" applyFill="1" applyBorder="1" applyAlignment="1">
      <alignment vertical="center"/>
    </xf>
    <xf numFmtId="0" fontId="10" fillId="0" borderId="44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/>
    </xf>
    <xf numFmtId="0" fontId="14" fillId="0" borderId="45" xfId="3" applyFont="1" applyBorder="1" applyAlignment="1">
      <alignment horizontal="center" vertical="center" shrinkToFit="1"/>
    </xf>
    <xf numFmtId="38" fontId="14" fillId="0" borderId="45" xfId="1" applyFont="1" applyBorder="1" applyAlignment="1">
      <alignment vertical="center"/>
    </xf>
    <xf numFmtId="38" fontId="14" fillId="0" borderId="45" xfId="1" applyFont="1" applyBorder="1" applyAlignment="1" applyProtection="1">
      <alignment vertical="center"/>
      <protection locked="0"/>
    </xf>
    <xf numFmtId="0" fontId="10" fillId="0" borderId="46" xfId="3" applyFont="1" applyBorder="1" applyAlignment="1" applyProtection="1">
      <alignment horizontal="left" vertical="center"/>
      <protection locked="0"/>
    </xf>
    <xf numFmtId="0" fontId="10" fillId="0" borderId="47" xfId="3" applyFont="1" applyBorder="1" applyAlignment="1" applyProtection="1">
      <alignment horizontal="left" vertical="center"/>
      <protection locked="0"/>
    </xf>
    <xf numFmtId="38" fontId="14" fillId="0" borderId="45" xfId="1" applyFont="1" applyFill="1" applyBorder="1" applyAlignment="1">
      <alignment vertical="center"/>
    </xf>
    <xf numFmtId="38" fontId="14" fillId="0" borderId="48" xfId="1" applyFont="1" applyBorder="1" applyAlignment="1">
      <alignment vertical="center"/>
    </xf>
    <xf numFmtId="38" fontId="14" fillId="0" borderId="34" xfId="1" applyFont="1" applyBorder="1" applyAlignment="1">
      <alignment vertical="center"/>
    </xf>
    <xf numFmtId="0" fontId="10" fillId="0" borderId="49" xfId="3" applyFont="1" applyBorder="1" applyAlignment="1">
      <alignment horizontal="center" vertical="center"/>
    </xf>
    <xf numFmtId="0" fontId="14" fillId="0" borderId="50" xfId="3" applyFont="1" applyBorder="1" applyAlignment="1">
      <alignment horizontal="center" vertical="center" shrinkToFit="1"/>
    </xf>
    <xf numFmtId="38" fontId="14" fillId="0" borderId="50" xfId="1" applyFont="1" applyBorder="1" applyAlignment="1">
      <alignment vertical="center"/>
    </xf>
    <xf numFmtId="38" fontId="14" fillId="0" borderId="50" xfId="1" applyFont="1" applyBorder="1" applyAlignment="1" applyProtection="1">
      <alignment vertical="center"/>
      <protection locked="0"/>
    </xf>
    <xf numFmtId="0" fontId="10" fillId="0" borderId="35" xfId="3" applyFont="1" applyBorder="1" applyAlignment="1" applyProtection="1">
      <alignment horizontal="left" vertical="center"/>
      <protection locked="0"/>
    </xf>
    <xf numFmtId="0" fontId="10" fillId="0" borderId="36" xfId="3" applyFont="1" applyBorder="1" applyAlignment="1" applyProtection="1">
      <alignment horizontal="left" vertical="center"/>
      <protection locked="0"/>
    </xf>
    <xf numFmtId="38" fontId="14" fillId="0" borderId="50" xfId="1" applyFont="1" applyFill="1" applyBorder="1" applyAlignment="1">
      <alignment vertical="center"/>
    </xf>
    <xf numFmtId="38" fontId="14" fillId="0" borderId="7" xfId="1" applyFont="1" applyBorder="1" applyAlignment="1">
      <alignment vertical="center"/>
    </xf>
    <xf numFmtId="38" fontId="14" fillId="0" borderId="37" xfId="1" applyFont="1" applyBorder="1" applyAlignment="1">
      <alignment vertical="center"/>
    </xf>
    <xf numFmtId="38" fontId="10" fillId="0" borderId="30" xfId="3" applyNumberFormat="1" applyFont="1" applyBorder="1" applyAlignment="1">
      <alignment horizontal="center" wrapText="1"/>
    </xf>
    <xf numFmtId="0" fontId="10" fillId="0" borderId="0" xfId="3" applyFont="1">
      <alignment vertical="center"/>
    </xf>
    <xf numFmtId="38" fontId="10" fillId="0" borderId="30" xfId="3" applyNumberFormat="1" applyFont="1" applyBorder="1" applyAlignment="1">
      <alignment horizontal="center" vertical="center" wrapText="1"/>
    </xf>
    <xf numFmtId="38" fontId="14" fillId="0" borderId="31" xfId="1" applyFont="1" applyFill="1" applyBorder="1" applyAlignment="1" applyProtection="1">
      <alignment vertical="center"/>
      <protection locked="0"/>
    </xf>
    <xf numFmtId="0" fontId="10" fillId="0" borderId="24" xfId="3" applyFont="1" applyBorder="1" applyAlignment="1">
      <alignment horizontal="center" vertical="center"/>
    </xf>
    <xf numFmtId="0" fontId="14" fillId="0" borderId="51" xfId="3" applyFont="1" applyBorder="1" applyAlignment="1">
      <alignment horizontal="center" vertical="center" shrinkToFit="1"/>
    </xf>
    <xf numFmtId="38" fontId="14" fillId="0" borderId="51" xfId="1" applyFont="1" applyBorder="1" applyAlignment="1">
      <alignment vertical="center"/>
    </xf>
    <xf numFmtId="38" fontId="14" fillId="0" borderId="51" xfId="1" applyFont="1" applyBorder="1" applyAlignment="1" applyProtection="1">
      <alignment vertical="center"/>
      <protection locked="0"/>
    </xf>
    <xf numFmtId="0" fontId="10" fillId="0" borderId="25" xfId="3" applyFont="1" applyBorder="1" applyAlignment="1" applyProtection="1">
      <alignment horizontal="left" vertical="center"/>
      <protection locked="0"/>
    </xf>
    <xf numFmtId="0" fontId="10" fillId="0" borderId="26" xfId="3" applyFont="1" applyBorder="1" applyAlignment="1" applyProtection="1">
      <alignment horizontal="left" vertical="center"/>
      <protection locked="0"/>
    </xf>
    <xf numFmtId="38" fontId="14" fillId="0" borderId="51" xfId="1" applyFont="1" applyFill="1" applyBorder="1" applyAlignment="1">
      <alignment vertical="center"/>
    </xf>
    <xf numFmtId="38" fontId="14" fillId="0" borderId="2" xfId="1" applyFont="1" applyBorder="1" applyAlignment="1">
      <alignment vertical="center"/>
    </xf>
    <xf numFmtId="0" fontId="10" fillId="0" borderId="30" xfId="0" applyFont="1" applyBorder="1" applyAlignment="1">
      <alignment horizontal="center" wrapText="1"/>
    </xf>
    <xf numFmtId="0" fontId="10" fillId="0" borderId="10" xfId="3" applyFont="1" applyBorder="1" applyAlignment="1">
      <alignment horizontal="center" vertical="center"/>
    </xf>
    <xf numFmtId="38" fontId="10" fillId="0" borderId="52" xfId="3" applyNumberFormat="1" applyFont="1" applyBorder="1" applyAlignment="1">
      <alignment horizontal="center" wrapText="1"/>
    </xf>
    <xf numFmtId="0" fontId="10" fillId="0" borderId="35" xfId="3" applyFont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>
      <alignment horizontal="left" vertical="center" wrapText="1"/>
    </xf>
    <xf numFmtId="38" fontId="14" fillId="0" borderId="50" xfId="1" applyFont="1" applyFill="1" applyBorder="1" applyAlignment="1" applyProtection="1">
      <alignment vertical="center"/>
      <protection locked="0"/>
    </xf>
    <xf numFmtId="0" fontId="10" fillId="0" borderId="53" xfId="3" applyFont="1" applyBorder="1" applyAlignment="1">
      <alignment horizontal="center" vertical="center"/>
    </xf>
    <xf numFmtId="38" fontId="10" fillId="0" borderId="52" xfId="3" applyNumberFormat="1" applyFont="1" applyBorder="1" applyAlignment="1">
      <alignment horizontal="center" vertical="center" wrapText="1"/>
    </xf>
    <xf numFmtId="0" fontId="14" fillId="0" borderId="54" xfId="3" applyFont="1" applyBorder="1" applyAlignment="1">
      <alignment horizontal="center" vertical="center" shrinkToFit="1"/>
    </xf>
    <xf numFmtId="38" fontId="14" fillId="0" borderId="54" xfId="1" applyFont="1" applyBorder="1" applyAlignment="1">
      <alignment vertical="center"/>
    </xf>
    <xf numFmtId="38" fontId="14" fillId="0" borderId="55" xfId="1" applyFont="1" applyBorder="1" applyAlignment="1">
      <alignment vertical="center"/>
    </xf>
    <xf numFmtId="38" fontId="14" fillId="0" borderId="56" xfId="1" applyFont="1" applyBorder="1" applyAlignment="1">
      <alignment vertical="center"/>
    </xf>
    <xf numFmtId="0" fontId="10" fillId="0" borderId="57" xfId="0" applyFont="1" applyBorder="1" applyAlignment="1">
      <alignment horizontal="center"/>
    </xf>
    <xf numFmtId="0" fontId="10" fillId="0" borderId="58" xfId="3" applyFont="1" applyBorder="1" applyAlignment="1">
      <alignment horizontal="center"/>
    </xf>
    <xf numFmtId="0" fontId="10" fillId="0" borderId="59" xfId="3" applyFont="1" applyBorder="1" applyAlignment="1">
      <alignment horizontal="center"/>
    </xf>
    <xf numFmtId="0" fontId="14" fillId="0" borderId="59" xfId="3" applyFont="1" applyBorder="1" applyAlignment="1">
      <alignment horizontal="center"/>
    </xf>
    <xf numFmtId="0" fontId="14" fillId="0" borderId="59" xfId="3" applyFont="1" applyBorder="1" applyAlignment="1">
      <alignment horizontal="center"/>
    </xf>
    <xf numFmtId="38" fontId="14" fillId="0" borderId="60" xfId="1" applyFont="1" applyBorder="1" applyAlignment="1"/>
    <xf numFmtId="0" fontId="10" fillId="0" borderId="61" xfId="3" applyFont="1" applyBorder="1" applyAlignment="1" applyProtection="1">
      <alignment horizontal="center"/>
      <protection locked="0"/>
    </xf>
    <xf numFmtId="0" fontId="10" fillId="0" borderId="62" xfId="3" applyFont="1" applyBorder="1" applyAlignment="1" applyProtection="1">
      <alignment horizontal="center"/>
      <protection locked="0"/>
    </xf>
    <xf numFmtId="38" fontId="14" fillId="0" borderId="63" xfId="1" applyFont="1" applyBorder="1" applyAlignment="1"/>
    <xf numFmtId="0" fontId="19" fillId="0" borderId="0" xfId="3" applyFont="1" applyAlignment="1">
      <alignment horizontal="center"/>
    </xf>
    <xf numFmtId="179" fontId="14" fillId="0" borderId="0" xfId="4" applyNumberFormat="1" applyFont="1" applyBorder="1" applyAlignment="1">
      <alignment horizontal="right"/>
    </xf>
    <xf numFmtId="0" fontId="10" fillId="3" borderId="0" xfId="0" applyFont="1" applyFill="1">
      <alignment vertical="center"/>
    </xf>
    <xf numFmtId="0" fontId="14" fillId="0" borderId="0" xfId="5" applyFont="1" applyAlignment="1">
      <alignment horizontal="center"/>
    </xf>
    <xf numFmtId="0" fontId="10" fillId="0" borderId="0" xfId="5" applyAlignment="1">
      <alignment vertical="center"/>
    </xf>
    <xf numFmtId="38" fontId="14" fillId="0" borderId="0" xfId="6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right" shrinkToFit="1"/>
    </xf>
    <xf numFmtId="0" fontId="10" fillId="0" borderId="0" xfId="0" applyFont="1" applyAlignment="1">
      <alignment horizontal="left" shrinkToFit="1"/>
    </xf>
    <xf numFmtId="179" fontId="14" fillId="0" borderId="0" xfId="1" applyNumberFormat="1" applyFont="1" applyBorder="1" applyAlignment="1">
      <alignment horizontal="right"/>
    </xf>
    <xf numFmtId="0" fontId="20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0" fillId="0" borderId="0" xfId="0" applyFont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</cellXfs>
  <cellStyles count="7">
    <cellStyle name="桁区切り" xfId="1" builtinId="6"/>
    <cellStyle name="桁区切り 2" xfId="6" xr:uid="{D25DD553-6DED-48A8-BFDF-0806B31290E3}"/>
    <cellStyle name="桁区切り 2 4" xfId="2" xr:uid="{F0260F4E-C07C-44B3-B706-EFF4E86CE80E}"/>
    <cellStyle name="桁区切り 3" xfId="4" xr:uid="{8235ABD4-7C67-4AC8-AB2B-77EAFF735EBE}"/>
    <cellStyle name="標準" xfId="0" builtinId="0"/>
    <cellStyle name="標準 15" xfId="3" xr:uid="{D29EE61B-2852-4037-8F6C-CDECF7256754}"/>
    <cellStyle name="標準 2" xfId="5" xr:uid="{3D26DE27-F071-4791-9020-A5FD38CF1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2" name="Picture 8" hidden="1">
          <a:extLst>
            <a:ext uri="{FF2B5EF4-FFF2-40B4-BE49-F238E27FC236}">
              <a16:creationId xmlns:a16="http://schemas.microsoft.com/office/drawing/2014/main" id="{9175EBA0-8AC4-45DB-BB05-07E60B94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3" name="Picture 16" hidden="1">
          <a:extLst>
            <a:ext uri="{FF2B5EF4-FFF2-40B4-BE49-F238E27FC236}">
              <a16:creationId xmlns:a16="http://schemas.microsoft.com/office/drawing/2014/main" id="{002CA77D-C1CB-4C86-9E25-51321BCE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4" name="Picture 8" hidden="1">
          <a:extLst>
            <a:ext uri="{FF2B5EF4-FFF2-40B4-BE49-F238E27FC236}">
              <a16:creationId xmlns:a16="http://schemas.microsoft.com/office/drawing/2014/main" id="{82FE467E-C73D-40F1-934A-B4AAF6B1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5" name="Picture 16" hidden="1">
          <a:extLst>
            <a:ext uri="{FF2B5EF4-FFF2-40B4-BE49-F238E27FC236}">
              <a16:creationId xmlns:a16="http://schemas.microsoft.com/office/drawing/2014/main" id="{4DF08D22-8DEE-4056-817A-FD44E10E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101600</xdr:colOff>
      <xdr:row>60</xdr:row>
      <xdr:rowOff>150875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A278D0E5-54C5-4968-B513-F990EFEE6A1C}"/>
            </a:ext>
          </a:extLst>
        </xdr:cNvPr>
        <xdr:cNvSpPr txBox="1">
          <a:spLocks noChangeArrowheads="1"/>
        </xdr:cNvSpPr>
      </xdr:nvSpPr>
      <xdr:spPr bwMode="auto">
        <a:xfrm>
          <a:off x="4314825" y="16906875"/>
          <a:ext cx="101600" cy="150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82550</xdr:colOff>
      <xdr:row>60</xdr:row>
      <xdr:rowOff>161458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AD37864-A787-4F9C-B06A-7FBD6B793D78}"/>
            </a:ext>
          </a:extLst>
        </xdr:cNvPr>
        <xdr:cNvSpPr txBox="1">
          <a:spLocks noChangeArrowheads="1"/>
        </xdr:cNvSpPr>
      </xdr:nvSpPr>
      <xdr:spPr bwMode="auto">
        <a:xfrm>
          <a:off x="4314825" y="16906875"/>
          <a:ext cx="82550" cy="1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60</xdr:row>
      <xdr:rowOff>0</xdr:rowOff>
    </xdr:from>
    <xdr:ext cx="66675" cy="209550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103D4C4C-AEDB-4C9A-B1DD-CC23BEC68DE9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60</xdr:row>
      <xdr:rowOff>0</xdr:rowOff>
    </xdr:from>
    <xdr:to>
      <xdr:col>5</xdr:col>
      <xdr:colOff>753990</xdr:colOff>
      <xdr:row>60</xdr:row>
      <xdr:rowOff>151121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1DE04039-8558-43DD-B8D3-A5834C919CFC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11040" cy="151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60</xdr:row>
      <xdr:rowOff>0</xdr:rowOff>
    </xdr:from>
    <xdr:to>
      <xdr:col>5</xdr:col>
      <xdr:colOff>753990</xdr:colOff>
      <xdr:row>60</xdr:row>
      <xdr:rowOff>151121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1208BAB3-5BED-420B-A3BF-4689B5F34D50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11040" cy="151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60</xdr:row>
      <xdr:rowOff>0</xdr:rowOff>
    </xdr:from>
    <xdr:to>
      <xdr:col>6</xdr:col>
      <xdr:colOff>752289</xdr:colOff>
      <xdr:row>60</xdr:row>
      <xdr:rowOff>151121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A72FC858-4B7B-4497-A1ED-0D90AB922236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9339" cy="151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60</xdr:row>
      <xdr:rowOff>0</xdr:rowOff>
    </xdr:from>
    <xdr:to>
      <xdr:col>6</xdr:col>
      <xdr:colOff>752289</xdr:colOff>
      <xdr:row>60</xdr:row>
      <xdr:rowOff>151121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4A96CD5E-02B5-42A5-8EF3-C552A28C3A73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9339" cy="151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60</xdr:row>
      <xdr:rowOff>0</xdr:rowOff>
    </xdr:from>
    <xdr:to>
      <xdr:col>5</xdr:col>
      <xdr:colOff>751001</xdr:colOff>
      <xdr:row>60</xdr:row>
      <xdr:rowOff>164026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99E6123C-AC81-480C-BB20-EC735DC33A18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8051" cy="164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60</xdr:row>
      <xdr:rowOff>0</xdr:rowOff>
    </xdr:from>
    <xdr:to>
      <xdr:col>5</xdr:col>
      <xdr:colOff>751001</xdr:colOff>
      <xdr:row>60</xdr:row>
      <xdr:rowOff>164026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2B26871F-1A40-4BD4-88A0-8B5494FFBB74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8051" cy="164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60</xdr:row>
      <xdr:rowOff>0</xdr:rowOff>
    </xdr:from>
    <xdr:to>
      <xdr:col>6</xdr:col>
      <xdr:colOff>362847</xdr:colOff>
      <xdr:row>60</xdr:row>
      <xdr:rowOff>164026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41716B32-BC45-4BF5-A99B-448AB49D1CC8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505722" cy="164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60</xdr:row>
      <xdr:rowOff>0</xdr:rowOff>
    </xdr:from>
    <xdr:to>
      <xdr:col>6</xdr:col>
      <xdr:colOff>362847</xdr:colOff>
      <xdr:row>60</xdr:row>
      <xdr:rowOff>164026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D289BF22-A8C0-4C2D-952F-FF96A4251D5F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505722" cy="164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60</xdr:row>
      <xdr:rowOff>0</xdr:rowOff>
    </xdr:from>
    <xdr:to>
      <xdr:col>6</xdr:col>
      <xdr:colOff>749300</xdr:colOff>
      <xdr:row>60</xdr:row>
      <xdr:rowOff>164026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1ED07403-58CF-4008-9E05-EE4FA724D2F2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6350" cy="164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60</xdr:row>
      <xdr:rowOff>0</xdr:rowOff>
    </xdr:from>
    <xdr:to>
      <xdr:col>6</xdr:col>
      <xdr:colOff>749300</xdr:colOff>
      <xdr:row>60</xdr:row>
      <xdr:rowOff>164026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42108B90-1C83-45FE-848F-0FAEC852B500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6350" cy="164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562BF667-35BF-40FB-8664-69323B9CF036}"/>
            </a:ext>
          </a:extLst>
        </xdr:cNvPr>
        <xdr:cNvCxnSpPr/>
      </xdr:nvCxnSpPr>
      <xdr:spPr>
        <a:xfrm>
          <a:off x="8987117" y="1085850"/>
          <a:ext cx="40526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52667</xdr:colOff>
      <xdr:row>5</xdr:row>
      <xdr:rowOff>4804</xdr:rowOff>
    </xdr:from>
    <xdr:to>
      <xdr:col>11</xdr:col>
      <xdr:colOff>0</xdr:colOff>
      <xdr:row>5</xdr:row>
      <xdr:rowOff>4804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D947AA4-9C4B-4F27-8631-DD5CD68E2764}"/>
            </a:ext>
          </a:extLst>
        </xdr:cNvPr>
        <xdr:cNvCxnSpPr/>
      </xdr:nvCxnSpPr>
      <xdr:spPr>
        <a:xfrm>
          <a:off x="8987117" y="1795504"/>
          <a:ext cx="40526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43140</xdr:colOff>
      <xdr:row>5</xdr:row>
      <xdr:rowOff>353143</xdr:rowOff>
    </xdr:from>
    <xdr:to>
      <xdr:col>11</xdr:col>
      <xdr:colOff>0</xdr:colOff>
      <xdr:row>5</xdr:row>
      <xdr:rowOff>353143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813482-03C4-444C-B482-17A2533A87C9}"/>
            </a:ext>
          </a:extLst>
        </xdr:cNvPr>
        <xdr:cNvCxnSpPr/>
      </xdr:nvCxnSpPr>
      <xdr:spPr>
        <a:xfrm>
          <a:off x="8977590" y="2143843"/>
          <a:ext cx="406213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45861</xdr:colOff>
      <xdr:row>7</xdr:row>
      <xdr:rowOff>2080</xdr:rowOff>
    </xdr:from>
    <xdr:to>
      <xdr:col>11</xdr:col>
      <xdr:colOff>0</xdr:colOff>
      <xdr:row>7</xdr:row>
      <xdr:rowOff>2080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D9C13E20-1CA5-47CA-B994-BA2102C27F5F}"/>
            </a:ext>
          </a:extLst>
        </xdr:cNvPr>
        <xdr:cNvCxnSpPr/>
      </xdr:nvCxnSpPr>
      <xdr:spPr>
        <a:xfrm>
          <a:off x="8980311" y="2497630"/>
          <a:ext cx="405941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93050</xdr:rowOff>
    </xdr:to>
    <xdr:sp macro="" textlink="">
      <xdr:nvSpPr>
        <xdr:cNvPr id="23" name="Text Box 10">
          <a:extLst>
            <a:ext uri="{FF2B5EF4-FFF2-40B4-BE49-F238E27FC236}">
              <a16:creationId xmlns:a16="http://schemas.microsoft.com/office/drawing/2014/main" id="{9325E4B3-6661-424E-BAC1-FE222E6C4640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93049</xdr:rowOff>
    </xdr:to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2EB4C058-04CD-442E-80A4-6DDC6710F391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76381</xdr:rowOff>
    </xdr:to>
    <xdr:sp macro="" textlink="">
      <xdr:nvSpPr>
        <xdr:cNvPr id="25" name="Text Box 12">
          <a:extLst>
            <a:ext uri="{FF2B5EF4-FFF2-40B4-BE49-F238E27FC236}">
              <a16:creationId xmlns:a16="http://schemas.microsoft.com/office/drawing/2014/main" id="{827A7511-C852-46B5-81B2-EC85B5D16B05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04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93049</xdr:rowOff>
    </xdr:to>
    <xdr:sp macro="" textlink="">
      <xdr:nvSpPr>
        <xdr:cNvPr id="26" name="Text Box 13">
          <a:extLst>
            <a:ext uri="{FF2B5EF4-FFF2-40B4-BE49-F238E27FC236}">
              <a16:creationId xmlns:a16="http://schemas.microsoft.com/office/drawing/2014/main" id="{32AD078D-2BFB-41B3-A318-5436A77BD81A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255723</xdr:colOff>
      <xdr:row>59</xdr:row>
      <xdr:rowOff>76381</xdr:rowOff>
    </xdr:to>
    <xdr:sp macro="" textlink="">
      <xdr:nvSpPr>
        <xdr:cNvPr id="27" name="Text Box 14">
          <a:extLst>
            <a:ext uri="{FF2B5EF4-FFF2-40B4-BE49-F238E27FC236}">
              <a16:creationId xmlns:a16="http://schemas.microsoft.com/office/drawing/2014/main" id="{70AF9A81-35FE-4B75-B0C3-C18EE0B068B3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255723" cy="304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93049</xdr:rowOff>
    </xdr:to>
    <xdr:sp macro="" textlink="">
      <xdr:nvSpPr>
        <xdr:cNvPr id="28" name="Text Box 15">
          <a:extLst>
            <a:ext uri="{FF2B5EF4-FFF2-40B4-BE49-F238E27FC236}">
              <a16:creationId xmlns:a16="http://schemas.microsoft.com/office/drawing/2014/main" id="{FD40EF02-62D7-4FEE-83B3-F3B388DDF90B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93050</xdr:rowOff>
    </xdr:to>
    <xdr:sp macro="" textlink="">
      <xdr:nvSpPr>
        <xdr:cNvPr id="29" name="Text Box 16">
          <a:extLst>
            <a:ext uri="{FF2B5EF4-FFF2-40B4-BE49-F238E27FC236}">
              <a16:creationId xmlns:a16="http://schemas.microsoft.com/office/drawing/2014/main" id="{E0E05592-8ADC-4D7C-9877-F2322F0E7B34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93049</xdr:rowOff>
    </xdr:to>
    <xdr:sp macro="" textlink="">
      <xdr:nvSpPr>
        <xdr:cNvPr id="30" name="Text Box 17">
          <a:extLst>
            <a:ext uri="{FF2B5EF4-FFF2-40B4-BE49-F238E27FC236}">
              <a16:creationId xmlns:a16="http://schemas.microsoft.com/office/drawing/2014/main" id="{E155D7A1-62E7-4292-B0DE-EF6D71BB8721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133373</xdr:colOff>
      <xdr:row>59</xdr:row>
      <xdr:rowOff>76381</xdr:rowOff>
    </xdr:to>
    <xdr:sp macro="" textlink="">
      <xdr:nvSpPr>
        <xdr:cNvPr id="31" name="Text Box 18">
          <a:extLst>
            <a:ext uri="{FF2B5EF4-FFF2-40B4-BE49-F238E27FC236}">
              <a16:creationId xmlns:a16="http://schemas.microsoft.com/office/drawing/2014/main" id="{36A5858D-E63C-4022-92B0-08831F570EDB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33373" cy="304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93049</xdr:rowOff>
    </xdr:to>
    <xdr:sp macro="" textlink="">
      <xdr:nvSpPr>
        <xdr:cNvPr id="32" name="Text Box 19">
          <a:extLst>
            <a:ext uri="{FF2B5EF4-FFF2-40B4-BE49-F238E27FC236}">
              <a16:creationId xmlns:a16="http://schemas.microsoft.com/office/drawing/2014/main" id="{593AF8F6-316C-426B-88E5-235DA26EE23E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93049</xdr:rowOff>
    </xdr:to>
    <xdr:sp macro="" textlink="">
      <xdr:nvSpPr>
        <xdr:cNvPr id="33" name="Text Box 20">
          <a:extLst>
            <a:ext uri="{FF2B5EF4-FFF2-40B4-BE49-F238E27FC236}">
              <a16:creationId xmlns:a16="http://schemas.microsoft.com/office/drawing/2014/main" id="{A4D49014-8C42-46F8-BE87-125598700375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2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124511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5B7FB80B-D0F3-4C20-B1AB-3D6CDF327E6D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F7543C48-1778-4537-81EB-F4A61DE441A3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107842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CEA177AD-8144-4C08-ABFE-7541C1D7FBC8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36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124510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124CBC1F-F9A3-4CE7-8103-496E1FB5E02E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255724</xdr:colOff>
      <xdr:row>59</xdr:row>
      <xdr:rowOff>107842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749E64C4-CA5C-4C62-8F0A-7DE073816F32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255724" cy="336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124510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65711F00-74B8-4CCC-998A-E40C41D60ED9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124511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79670D1A-D2F2-4D53-96E4-4D90C3DDBF44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124510</xdr:rowOff>
    </xdr:to>
    <xdr:sp macro="" textlink="">
      <xdr:nvSpPr>
        <xdr:cNvPr id="41" name="Text Box 17">
          <a:extLst>
            <a:ext uri="{FF2B5EF4-FFF2-40B4-BE49-F238E27FC236}">
              <a16:creationId xmlns:a16="http://schemas.microsoft.com/office/drawing/2014/main" id="{2A34B0D9-F635-4A29-97BD-8C784EBEB9FA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133373</xdr:colOff>
      <xdr:row>59</xdr:row>
      <xdr:rowOff>107842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1ED4822B-F595-46CE-95C6-87BB1D95FD9A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33373" cy="336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124510</xdr:rowOff>
    </xdr:to>
    <xdr:sp macro="" textlink="">
      <xdr:nvSpPr>
        <xdr:cNvPr id="43" name="Text Box 19">
          <a:extLst>
            <a:ext uri="{FF2B5EF4-FFF2-40B4-BE49-F238E27FC236}">
              <a16:creationId xmlns:a16="http://schemas.microsoft.com/office/drawing/2014/main" id="{6BD3318D-85FE-4F64-9A16-CAE71D8268BA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124510</xdr:rowOff>
    </xdr:to>
    <xdr:sp macro="" textlink="">
      <xdr:nvSpPr>
        <xdr:cNvPr id="44" name="Text Box 20">
          <a:extLst>
            <a:ext uri="{FF2B5EF4-FFF2-40B4-BE49-F238E27FC236}">
              <a16:creationId xmlns:a16="http://schemas.microsoft.com/office/drawing/2014/main" id="{86BC674E-5A69-48FC-9A3A-4F27630D5F18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53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133873</xdr:rowOff>
    </xdr:to>
    <xdr:sp macro="" textlink="">
      <xdr:nvSpPr>
        <xdr:cNvPr id="45" name="Text Box 10">
          <a:extLst>
            <a:ext uri="{FF2B5EF4-FFF2-40B4-BE49-F238E27FC236}">
              <a16:creationId xmlns:a16="http://schemas.microsoft.com/office/drawing/2014/main" id="{B1541D44-4782-4224-A3D0-085B4763EBAB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133872</xdr:rowOff>
    </xdr:to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BE39744B-0340-4511-A197-D9D2EA70C7F9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117204</xdr:rowOff>
    </xdr:to>
    <xdr:sp macro="" textlink="">
      <xdr:nvSpPr>
        <xdr:cNvPr id="47" name="Text Box 12">
          <a:extLst>
            <a:ext uri="{FF2B5EF4-FFF2-40B4-BE49-F238E27FC236}">
              <a16:creationId xmlns:a16="http://schemas.microsoft.com/office/drawing/2014/main" id="{71B3E73A-9697-4B5B-BC49-12E768A6DBB7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458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133872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id="{9D32D228-2E19-4168-A80F-58A6FBA56462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255723</xdr:colOff>
      <xdr:row>59</xdr:row>
      <xdr:rowOff>117204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9D0C70AB-72F0-4667-85BB-9D7BC455EA45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255723" cy="3458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133872</xdr:rowOff>
    </xdr:to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id="{8FE26A5A-3B7C-46CF-A138-6FF0D856AD96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133873</xdr:rowOff>
    </xdr:to>
    <xdr:sp macro="" textlink="">
      <xdr:nvSpPr>
        <xdr:cNvPr id="51" name="Text Box 16">
          <a:extLst>
            <a:ext uri="{FF2B5EF4-FFF2-40B4-BE49-F238E27FC236}">
              <a16:creationId xmlns:a16="http://schemas.microsoft.com/office/drawing/2014/main" id="{7A2C1A0F-1639-49FC-93AA-EDD5578AAC38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133872</xdr:rowOff>
    </xdr:to>
    <xdr:sp macro="" textlink="">
      <xdr:nvSpPr>
        <xdr:cNvPr id="52" name="Text Box 17">
          <a:extLst>
            <a:ext uri="{FF2B5EF4-FFF2-40B4-BE49-F238E27FC236}">
              <a16:creationId xmlns:a16="http://schemas.microsoft.com/office/drawing/2014/main" id="{20C5469C-32A0-4B88-880A-EEC30E749055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133373</xdr:colOff>
      <xdr:row>59</xdr:row>
      <xdr:rowOff>117204</xdr:rowOff>
    </xdr:to>
    <xdr:sp macro="" textlink="">
      <xdr:nvSpPr>
        <xdr:cNvPr id="53" name="Text Box 18">
          <a:extLst>
            <a:ext uri="{FF2B5EF4-FFF2-40B4-BE49-F238E27FC236}">
              <a16:creationId xmlns:a16="http://schemas.microsoft.com/office/drawing/2014/main" id="{4CC3BF91-662F-433A-A34D-B0973034FFED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33373" cy="3458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133872</xdr:rowOff>
    </xdr:to>
    <xdr:sp macro="" textlink="">
      <xdr:nvSpPr>
        <xdr:cNvPr id="54" name="Text Box 19">
          <a:extLst>
            <a:ext uri="{FF2B5EF4-FFF2-40B4-BE49-F238E27FC236}">
              <a16:creationId xmlns:a16="http://schemas.microsoft.com/office/drawing/2014/main" id="{B874D9CD-2000-43D8-9A32-BF7EA91C69FB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133872</xdr:rowOff>
    </xdr:to>
    <xdr:sp macro="" textlink="">
      <xdr:nvSpPr>
        <xdr:cNvPr id="55" name="Text Box 20">
          <a:extLst>
            <a:ext uri="{FF2B5EF4-FFF2-40B4-BE49-F238E27FC236}">
              <a16:creationId xmlns:a16="http://schemas.microsoft.com/office/drawing/2014/main" id="{C9BE376A-6188-44C2-8FED-B4D6F7735220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141049</xdr:rowOff>
    </xdr:to>
    <xdr:sp macro="" textlink="">
      <xdr:nvSpPr>
        <xdr:cNvPr id="56" name="Text Box 10">
          <a:extLst>
            <a:ext uri="{FF2B5EF4-FFF2-40B4-BE49-F238E27FC236}">
              <a16:creationId xmlns:a16="http://schemas.microsoft.com/office/drawing/2014/main" id="{549B211A-EBBD-4D6A-B03B-E3955A237027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6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141048</xdr:rowOff>
    </xdr:to>
    <xdr:sp macro="" textlink="">
      <xdr:nvSpPr>
        <xdr:cNvPr id="57" name="Text Box 11">
          <a:extLst>
            <a:ext uri="{FF2B5EF4-FFF2-40B4-BE49-F238E27FC236}">
              <a16:creationId xmlns:a16="http://schemas.microsoft.com/office/drawing/2014/main" id="{3960D07F-AF10-4C4A-AD81-619E7F2DE801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69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124380</xdr:rowOff>
    </xdr:to>
    <xdr:sp macro="" textlink="">
      <xdr:nvSpPr>
        <xdr:cNvPr id="58" name="Text Box 12">
          <a:extLst>
            <a:ext uri="{FF2B5EF4-FFF2-40B4-BE49-F238E27FC236}">
              <a16:creationId xmlns:a16="http://schemas.microsoft.com/office/drawing/2014/main" id="{2E1FE99A-634A-4225-A470-75526BDDB4CD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5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141048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BCFE3C47-E1A9-4E80-BF08-041A616A4997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69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255722</xdr:colOff>
      <xdr:row>59</xdr:row>
      <xdr:rowOff>124380</xdr:rowOff>
    </xdr:to>
    <xdr:sp macro="" textlink="">
      <xdr:nvSpPr>
        <xdr:cNvPr id="60" name="Text Box 14">
          <a:extLst>
            <a:ext uri="{FF2B5EF4-FFF2-40B4-BE49-F238E27FC236}">
              <a16:creationId xmlns:a16="http://schemas.microsoft.com/office/drawing/2014/main" id="{9B892510-B60D-42CE-9271-89FE2B4E4478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255722" cy="35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141048</xdr:rowOff>
    </xdr:to>
    <xdr:sp macro="" textlink="">
      <xdr:nvSpPr>
        <xdr:cNvPr id="61" name="Text Box 15">
          <a:extLst>
            <a:ext uri="{FF2B5EF4-FFF2-40B4-BE49-F238E27FC236}">
              <a16:creationId xmlns:a16="http://schemas.microsoft.com/office/drawing/2014/main" id="{B0BFE4DA-34A4-402B-A52B-77647B8128AF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69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141049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39BB4298-3086-496B-9F74-6966BD585E92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141048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F35147DB-1107-4C7B-8C8C-C946558AF702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69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58</xdr:row>
      <xdr:rowOff>0</xdr:rowOff>
    </xdr:from>
    <xdr:to>
      <xdr:col>10</xdr:col>
      <xdr:colOff>620395</xdr:colOff>
      <xdr:row>59</xdr:row>
      <xdr:rowOff>124380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842F829-914A-4941-95A6-08CD49AFE0D8}"/>
            </a:ext>
          </a:extLst>
        </xdr:cNvPr>
        <xdr:cNvSpPr txBox="1">
          <a:spLocks noChangeArrowheads="1"/>
        </xdr:cNvSpPr>
      </xdr:nvSpPr>
      <xdr:spPr bwMode="auto">
        <a:xfrm>
          <a:off x="12649200" y="16449675"/>
          <a:ext cx="125095" cy="35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58</xdr:row>
      <xdr:rowOff>0</xdr:rowOff>
    </xdr:from>
    <xdr:to>
      <xdr:col>10</xdr:col>
      <xdr:colOff>304800</xdr:colOff>
      <xdr:row>59</xdr:row>
      <xdr:rowOff>141048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2362C1CF-585C-435C-8783-207B27C0F8F2}"/>
            </a:ext>
          </a:extLst>
        </xdr:cNvPr>
        <xdr:cNvSpPr txBox="1">
          <a:spLocks noChangeArrowheads="1"/>
        </xdr:cNvSpPr>
      </xdr:nvSpPr>
      <xdr:spPr bwMode="auto">
        <a:xfrm>
          <a:off x="12344400" y="16449675"/>
          <a:ext cx="114300" cy="369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58</xdr:row>
      <xdr:rowOff>0</xdr:rowOff>
    </xdr:from>
    <xdr:to>
      <xdr:col>10</xdr:col>
      <xdr:colOff>304800</xdr:colOff>
      <xdr:row>59</xdr:row>
      <xdr:rowOff>141048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81583743-EC1C-4CBD-9BF8-0E168791E182}"/>
            </a:ext>
          </a:extLst>
        </xdr:cNvPr>
        <xdr:cNvSpPr txBox="1">
          <a:spLocks noChangeArrowheads="1"/>
        </xdr:cNvSpPr>
      </xdr:nvSpPr>
      <xdr:spPr bwMode="auto">
        <a:xfrm>
          <a:off x="12344400" y="16449675"/>
          <a:ext cx="114300" cy="369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103483</xdr:rowOff>
    </xdr:to>
    <xdr:sp macro="" textlink="">
      <xdr:nvSpPr>
        <xdr:cNvPr id="67" name="Text Box 10">
          <a:extLst>
            <a:ext uri="{FF2B5EF4-FFF2-40B4-BE49-F238E27FC236}">
              <a16:creationId xmlns:a16="http://schemas.microsoft.com/office/drawing/2014/main" id="{D270CB9B-47A8-4127-8C9B-682A22E82A63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32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103482</xdr:rowOff>
    </xdr:to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CF7ED5C9-DDCC-4375-AFB1-090BF1FC8D72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32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86814</xdr:rowOff>
    </xdr:to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C432A106-1201-48D8-BD82-54C396B44A9E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114300</xdr:colOff>
      <xdr:row>59</xdr:row>
      <xdr:rowOff>103482</xdr:rowOff>
    </xdr:to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7F969191-A425-4FFE-9E9B-E83057769906}"/>
            </a:ext>
          </a:extLst>
        </xdr:cNvPr>
        <xdr:cNvSpPr txBox="1">
          <a:spLocks noChangeArrowheads="1"/>
        </xdr:cNvSpPr>
      </xdr:nvSpPr>
      <xdr:spPr bwMode="auto">
        <a:xfrm>
          <a:off x="12153900" y="16449675"/>
          <a:ext cx="114300" cy="332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255722</xdr:colOff>
      <xdr:row>59</xdr:row>
      <xdr:rowOff>86814</xdr:rowOff>
    </xdr:to>
    <xdr:sp macro="" textlink="">
      <xdr:nvSpPr>
        <xdr:cNvPr id="71" name="Text Box 14">
          <a:extLst>
            <a:ext uri="{FF2B5EF4-FFF2-40B4-BE49-F238E27FC236}">
              <a16:creationId xmlns:a16="http://schemas.microsoft.com/office/drawing/2014/main" id="{0DE090A2-E4D2-458E-AD92-38EF306AD79C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255722" cy="3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103483</xdr:rowOff>
    </xdr:to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5EC602AA-7ED5-4B41-96D2-CA296BB205C6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32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114300</xdr:colOff>
      <xdr:row>59</xdr:row>
      <xdr:rowOff>103482</xdr:rowOff>
    </xdr:to>
    <xdr:sp macro="" textlink="">
      <xdr:nvSpPr>
        <xdr:cNvPr id="73" name="Text Box 17">
          <a:extLst>
            <a:ext uri="{FF2B5EF4-FFF2-40B4-BE49-F238E27FC236}">
              <a16:creationId xmlns:a16="http://schemas.microsoft.com/office/drawing/2014/main" id="{3C9D086E-09E5-407D-8F52-34346A34639D}"/>
            </a:ext>
          </a:extLst>
        </xdr:cNvPr>
        <xdr:cNvSpPr txBox="1">
          <a:spLocks noChangeArrowheads="1"/>
        </xdr:cNvSpPr>
      </xdr:nvSpPr>
      <xdr:spPr bwMode="auto">
        <a:xfrm>
          <a:off x="13039725" y="16449675"/>
          <a:ext cx="114300" cy="332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58</xdr:row>
      <xdr:rowOff>0</xdr:rowOff>
    </xdr:from>
    <xdr:to>
      <xdr:col>10</xdr:col>
      <xdr:colOff>620395</xdr:colOff>
      <xdr:row>59</xdr:row>
      <xdr:rowOff>86814</xdr:rowOff>
    </xdr:to>
    <xdr:sp macro="" textlink="">
      <xdr:nvSpPr>
        <xdr:cNvPr id="74" name="Text Box 18">
          <a:extLst>
            <a:ext uri="{FF2B5EF4-FFF2-40B4-BE49-F238E27FC236}">
              <a16:creationId xmlns:a16="http://schemas.microsoft.com/office/drawing/2014/main" id="{219FC4CD-71BE-455F-885E-C073357DFFF6}"/>
            </a:ext>
          </a:extLst>
        </xdr:cNvPr>
        <xdr:cNvSpPr txBox="1">
          <a:spLocks noChangeArrowheads="1"/>
        </xdr:cNvSpPr>
      </xdr:nvSpPr>
      <xdr:spPr bwMode="auto">
        <a:xfrm>
          <a:off x="12649200" y="16449675"/>
          <a:ext cx="125095" cy="3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58</xdr:row>
      <xdr:rowOff>0</xdr:rowOff>
    </xdr:from>
    <xdr:to>
      <xdr:col>10</xdr:col>
      <xdr:colOff>304800</xdr:colOff>
      <xdr:row>59</xdr:row>
      <xdr:rowOff>103482</xdr:rowOff>
    </xdr:to>
    <xdr:sp macro="" textlink="">
      <xdr:nvSpPr>
        <xdr:cNvPr id="75" name="Text Box 19">
          <a:extLst>
            <a:ext uri="{FF2B5EF4-FFF2-40B4-BE49-F238E27FC236}">
              <a16:creationId xmlns:a16="http://schemas.microsoft.com/office/drawing/2014/main" id="{C366514E-FA94-4880-BA7F-163D8BAA0245}"/>
            </a:ext>
          </a:extLst>
        </xdr:cNvPr>
        <xdr:cNvSpPr txBox="1">
          <a:spLocks noChangeArrowheads="1"/>
        </xdr:cNvSpPr>
      </xdr:nvSpPr>
      <xdr:spPr bwMode="auto">
        <a:xfrm>
          <a:off x="12344400" y="16449675"/>
          <a:ext cx="114300" cy="332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58</xdr:row>
      <xdr:rowOff>0</xdr:rowOff>
    </xdr:from>
    <xdr:to>
      <xdr:col>10</xdr:col>
      <xdr:colOff>304800</xdr:colOff>
      <xdr:row>59</xdr:row>
      <xdr:rowOff>103482</xdr:rowOff>
    </xdr:to>
    <xdr:sp macro="" textlink="">
      <xdr:nvSpPr>
        <xdr:cNvPr id="76" name="Text Box 20">
          <a:extLst>
            <a:ext uri="{FF2B5EF4-FFF2-40B4-BE49-F238E27FC236}">
              <a16:creationId xmlns:a16="http://schemas.microsoft.com/office/drawing/2014/main" id="{DB468621-32AA-492A-A35C-469BF00A0C29}"/>
            </a:ext>
          </a:extLst>
        </xdr:cNvPr>
        <xdr:cNvSpPr txBox="1">
          <a:spLocks noChangeArrowheads="1"/>
        </xdr:cNvSpPr>
      </xdr:nvSpPr>
      <xdr:spPr bwMode="auto">
        <a:xfrm>
          <a:off x="12344400" y="16449675"/>
          <a:ext cx="114300" cy="332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897609</xdr:colOff>
      <xdr:row>57</xdr:row>
      <xdr:rowOff>25855</xdr:rowOff>
    </xdr:from>
    <xdr:to>
      <xdr:col>10</xdr:col>
      <xdr:colOff>777422</xdr:colOff>
      <xdr:row>64</xdr:row>
      <xdr:rowOff>197760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93E9E879-24F7-40D0-8E93-9ECB5B1AB42D}"/>
            </a:ext>
          </a:extLst>
        </xdr:cNvPr>
        <xdr:cNvGrpSpPr>
          <a:grpSpLocks noChangeAspect="1"/>
        </xdr:cNvGrpSpPr>
      </xdr:nvGrpSpPr>
      <xdr:grpSpPr>
        <a:xfrm>
          <a:off x="9837502" y="16327212"/>
          <a:ext cx="3104706" cy="1655084"/>
          <a:chOff x="9290130" y="16401922"/>
          <a:chExt cx="2355035" cy="1403016"/>
        </a:xfrm>
      </xdr:grpSpPr>
      <xdr:sp macro="" textlink="">
        <xdr:nvSpPr>
          <xdr:cNvPr id="78" name="正方形/長方形 77">
            <a:extLst>
              <a:ext uri="{FF2B5EF4-FFF2-40B4-BE49-F238E27FC236}">
                <a16:creationId xmlns:a16="http://schemas.microsoft.com/office/drawing/2014/main" id="{7143A40C-D3AD-4055-9C05-E6CE120D3DDB}"/>
              </a:ext>
            </a:extLst>
          </xdr:cNvPr>
          <xdr:cNvSpPr/>
        </xdr:nvSpPr>
        <xdr:spPr>
          <a:xfrm>
            <a:off x="9290137" y="16401931"/>
            <a:ext cx="2355028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48D814B6-B59C-4EF3-B0CD-226D236BB245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直線コネクタ 79">
            <a:extLst>
              <a:ext uri="{FF2B5EF4-FFF2-40B4-BE49-F238E27FC236}">
                <a16:creationId xmlns:a16="http://schemas.microsoft.com/office/drawing/2014/main" id="{BA893AD4-5744-4131-936F-500610D937FD}"/>
              </a:ext>
            </a:extLst>
          </xdr:cNvPr>
          <xdr:cNvCxnSpPr>
            <a:stCxn id="78" idx="0"/>
            <a:endCxn id="78" idx="2"/>
          </xdr:cNvCxnSpPr>
        </xdr:nvCxnSpPr>
        <xdr:spPr>
          <a:xfrm>
            <a:off x="10466348" y="16401922"/>
            <a:ext cx="0" cy="140300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6E39502A-1BC7-4E53-A667-4C6A5E8392E8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5A216696-58CC-43B8-BBA4-59ECA67AFDE9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83" name="Picture 8" hidden="1">
          <a:extLst>
            <a:ext uri="{FF2B5EF4-FFF2-40B4-BE49-F238E27FC236}">
              <a16:creationId xmlns:a16="http://schemas.microsoft.com/office/drawing/2014/main" id="{6E1B4455-5C24-453C-A85D-3F4E32C7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84" name="Picture 16" hidden="1">
          <a:extLst>
            <a:ext uri="{FF2B5EF4-FFF2-40B4-BE49-F238E27FC236}">
              <a16:creationId xmlns:a16="http://schemas.microsoft.com/office/drawing/2014/main" id="{8107FB14-2D53-47EB-8D4D-5DD2D1ED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85" name="Picture 8" hidden="1">
          <a:extLst>
            <a:ext uri="{FF2B5EF4-FFF2-40B4-BE49-F238E27FC236}">
              <a16:creationId xmlns:a16="http://schemas.microsoft.com/office/drawing/2014/main" id="{73DA2750-2FA9-40A4-9F4B-3B828A27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3048000</xdr:colOff>
      <xdr:row>9</xdr:row>
      <xdr:rowOff>0</xdr:rowOff>
    </xdr:from>
    <xdr:to>
      <xdr:col>8</xdr:col>
      <xdr:colOff>739956</xdr:colOff>
      <xdr:row>10</xdr:row>
      <xdr:rowOff>151855</xdr:rowOff>
    </xdr:to>
    <xdr:pic>
      <xdr:nvPicPr>
        <xdr:cNvPr id="86" name="Picture 16" hidden="1">
          <a:extLst>
            <a:ext uri="{FF2B5EF4-FFF2-40B4-BE49-F238E27FC236}">
              <a16:creationId xmlns:a16="http://schemas.microsoft.com/office/drawing/2014/main" id="{DDF6181B-2C18-4E7C-A4F0-E3A6A116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057525"/>
          <a:ext cx="2311581" cy="40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0</xdr:colOff>
      <xdr:row>64</xdr:row>
      <xdr:rowOff>0</xdr:rowOff>
    </xdr:from>
    <xdr:ext cx="104775" cy="137269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29C24EB5-DEDA-413F-95A4-D9A6254B95CF}"/>
            </a:ext>
          </a:extLst>
        </xdr:cNvPr>
        <xdr:cNvSpPr txBox="1">
          <a:spLocks noChangeArrowheads="1"/>
        </xdr:cNvSpPr>
      </xdr:nvSpPr>
      <xdr:spPr bwMode="auto">
        <a:xfrm>
          <a:off x="4314825" y="17687925"/>
          <a:ext cx="104775" cy="1372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64</xdr:row>
      <xdr:rowOff>0</xdr:rowOff>
    </xdr:from>
    <xdr:ext cx="85725" cy="144677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3A4A715C-1800-4F50-A7E2-BD5E8842ADD4}"/>
            </a:ext>
          </a:extLst>
        </xdr:cNvPr>
        <xdr:cNvSpPr txBox="1">
          <a:spLocks noChangeArrowheads="1"/>
        </xdr:cNvSpPr>
      </xdr:nvSpPr>
      <xdr:spPr bwMode="auto">
        <a:xfrm>
          <a:off x="4314825" y="17687925"/>
          <a:ext cx="85725" cy="144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64</xdr:row>
      <xdr:rowOff>0</xdr:rowOff>
    </xdr:from>
    <xdr:ext cx="66675" cy="209550"/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5F454203-2CB0-420D-828E-334147FAB469}"/>
            </a:ext>
          </a:extLst>
        </xdr:cNvPr>
        <xdr:cNvSpPr txBox="1">
          <a:spLocks noChangeArrowheads="1"/>
        </xdr:cNvSpPr>
      </xdr:nvSpPr>
      <xdr:spPr bwMode="auto">
        <a:xfrm>
          <a:off x="3286125" y="17687925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64</xdr:row>
      <xdr:rowOff>0</xdr:rowOff>
    </xdr:from>
    <xdr:ext cx="7865" cy="137515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1F87F621-5220-4939-B538-8E6CBB16B0B2}"/>
            </a:ext>
          </a:extLst>
        </xdr:cNvPr>
        <xdr:cNvSpPr txBox="1">
          <a:spLocks noChangeArrowheads="1"/>
        </xdr:cNvSpPr>
      </xdr:nvSpPr>
      <xdr:spPr bwMode="auto">
        <a:xfrm>
          <a:off x="3286125" y="17687925"/>
          <a:ext cx="7865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64</xdr:row>
      <xdr:rowOff>0</xdr:rowOff>
    </xdr:from>
    <xdr:ext cx="7865" cy="137515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0CCA2C8B-B529-45C2-8A9F-A2E242C55108}"/>
            </a:ext>
          </a:extLst>
        </xdr:cNvPr>
        <xdr:cNvSpPr txBox="1">
          <a:spLocks noChangeArrowheads="1"/>
        </xdr:cNvSpPr>
      </xdr:nvSpPr>
      <xdr:spPr bwMode="auto">
        <a:xfrm>
          <a:off x="3286125" y="17687925"/>
          <a:ext cx="7865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64</xdr:row>
      <xdr:rowOff>0</xdr:rowOff>
    </xdr:from>
    <xdr:ext cx="6164" cy="137515"/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F63007B0-34BE-429A-947C-1D9EFA010EA4}"/>
            </a:ext>
          </a:extLst>
        </xdr:cNvPr>
        <xdr:cNvSpPr txBox="1">
          <a:spLocks noChangeArrowheads="1"/>
        </xdr:cNvSpPr>
      </xdr:nvSpPr>
      <xdr:spPr bwMode="auto">
        <a:xfrm>
          <a:off x="4171950" y="17687925"/>
          <a:ext cx="6164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64</xdr:row>
      <xdr:rowOff>0</xdr:rowOff>
    </xdr:from>
    <xdr:ext cx="6164" cy="137515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DCA04533-1B4C-4653-9031-28A8368DEFF7}"/>
            </a:ext>
          </a:extLst>
        </xdr:cNvPr>
        <xdr:cNvSpPr txBox="1">
          <a:spLocks noChangeArrowheads="1"/>
        </xdr:cNvSpPr>
      </xdr:nvSpPr>
      <xdr:spPr bwMode="auto">
        <a:xfrm>
          <a:off x="4171950" y="17687925"/>
          <a:ext cx="6164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64</xdr:row>
      <xdr:rowOff>0</xdr:rowOff>
    </xdr:from>
    <xdr:ext cx="11226" cy="140895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F9B5A73F-B31F-4373-89C7-5E5F3800DF4F}"/>
            </a:ext>
          </a:extLst>
        </xdr:cNvPr>
        <xdr:cNvSpPr txBox="1">
          <a:spLocks noChangeArrowheads="1"/>
        </xdr:cNvSpPr>
      </xdr:nvSpPr>
      <xdr:spPr bwMode="auto">
        <a:xfrm>
          <a:off x="3286125" y="17687925"/>
          <a:ext cx="11226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64</xdr:row>
      <xdr:rowOff>0</xdr:rowOff>
    </xdr:from>
    <xdr:ext cx="11226" cy="140895"/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67B06886-0B63-4ECD-9F5A-D5A883B16C3A}"/>
            </a:ext>
          </a:extLst>
        </xdr:cNvPr>
        <xdr:cNvSpPr txBox="1">
          <a:spLocks noChangeArrowheads="1"/>
        </xdr:cNvSpPr>
      </xdr:nvSpPr>
      <xdr:spPr bwMode="auto">
        <a:xfrm>
          <a:off x="3286125" y="17687925"/>
          <a:ext cx="11226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64</xdr:row>
      <xdr:rowOff>0</xdr:rowOff>
    </xdr:from>
    <xdr:ext cx="436325" cy="140895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30B1477E-D9B5-45CA-9306-F2D53403772C}"/>
            </a:ext>
          </a:extLst>
        </xdr:cNvPr>
        <xdr:cNvSpPr txBox="1">
          <a:spLocks noChangeArrowheads="1"/>
        </xdr:cNvSpPr>
      </xdr:nvSpPr>
      <xdr:spPr bwMode="auto">
        <a:xfrm>
          <a:off x="3286125" y="17687925"/>
          <a:ext cx="4363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64</xdr:row>
      <xdr:rowOff>0</xdr:rowOff>
    </xdr:from>
    <xdr:ext cx="436325" cy="140895"/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5722E3D2-27A1-4042-8153-311D63A3C3D7}"/>
            </a:ext>
          </a:extLst>
        </xdr:cNvPr>
        <xdr:cNvSpPr txBox="1">
          <a:spLocks noChangeArrowheads="1"/>
        </xdr:cNvSpPr>
      </xdr:nvSpPr>
      <xdr:spPr bwMode="auto">
        <a:xfrm>
          <a:off x="3286125" y="17687925"/>
          <a:ext cx="4363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64</xdr:row>
      <xdr:rowOff>0</xdr:rowOff>
    </xdr:from>
    <xdr:ext cx="9525" cy="140895"/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2E6FE608-46E0-4E7F-B6F9-E7C72C02DCB7}"/>
            </a:ext>
          </a:extLst>
        </xdr:cNvPr>
        <xdr:cNvSpPr txBox="1">
          <a:spLocks noChangeArrowheads="1"/>
        </xdr:cNvSpPr>
      </xdr:nvSpPr>
      <xdr:spPr bwMode="auto">
        <a:xfrm>
          <a:off x="4171950" y="17687925"/>
          <a:ext cx="95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64</xdr:row>
      <xdr:rowOff>0</xdr:rowOff>
    </xdr:from>
    <xdr:ext cx="9525" cy="140895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8904CB16-FB75-457B-9F92-F9145636C7E7}"/>
            </a:ext>
          </a:extLst>
        </xdr:cNvPr>
        <xdr:cNvSpPr txBox="1">
          <a:spLocks noChangeArrowheads="1"/>
        </xdr:cNvSpPr>
      </xdr:nvSpPr>
      <xdr:spPr bwMode="auto">
        <a:xfrm>
          <a:off x="4171950" y="17687925"/>
          <a:ext cx="95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60</xdr:row>
      <xdr:rowOff>0</xdr:rowOff>
    </xdr:from>
    <xdr:ext cx="104775" cy="137269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3D16AA01-EFEA-4C65-B983-966E51B2DA6E}"/>
            </a:ext>
          </a:extLst>
        </xdr:cNvPr>
        <xdr:cNvSpPr txBox="1">
          <a:spLocks noChangeArrowheads="1"/>
        </xdr:cNvSpPr>
      </xdr:nvSpPr>
      <xdr:spPr bwMode="auto">
        <a:xfrm>
          <a:off x="4314825" y="16906875"/>
          <a:ext cx="104775" cy="1372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60</xdr:row>
      <xdr:rowOff>0</xdr:rowOff>
    </xdr:from>
    <xdr:ext cx="85725" cy="144677"/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BDB2FB58-823B-435F-B9DE-B77345BB2BE1}"/>
            </a:ext>
          </a:extLst>
        </xdr:cNvPr>
        <xdr:cNvSpPr txBox="1">
          <a:spLocks noChangeArrowheads="1"/>
        </xdr:cNvSpPr>
      </xdr:nvSpPr>
      <xdr:spPr bwMode="auto">
        <a:xfrm>
          <a:off x="4314825" y="16906875"/>
          <a:ext cx="85725" cy="144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60</xdr:row>
      <xdr:rowOff>0</xdr:rowOff>
    </xdr:from>
    <xdr:ext cx="66675" cy="209550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2AB81063-A19D-422A-BD7F-11CA60CEA29E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60</xdr:row>
      <xdr:rowOff>0</xdr:rowOff>
    </xdr:from>
    <xdr:ext cx="7865" cy="137515"/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849E063B-5EEE-4CE1-A86A-EBEC854113B7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7865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60</xdr:row>
      <xdr:rowOff>0</xdr:rowOff>
    </xdr:from>
    <xdr:ext cx="7865" cy="137515"/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1DA47D88-F3BB-46EC-82CB-74629413EF61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7865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60</xdr:row>
      <xdr:rowOff>0</xdr:rowOff>
    </xdr:from>
    <xdr:ext cx="6164" cy="137515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7CD52E34-0767-44DA-A3B6-23E0E2FD29AD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6164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60</xdr:row>
      <xdr:rowOff>0</xdr:rowOff>
    </xdr:from>
    <xdr:ext cx="6164" cy="137515"/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B4F6F1A1-1D02-4093-8DC6-9425A86282CB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6164" cy="137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60</xdr:row>
      <xdr:rowOff>0</xdr:rowOff>
    </xdr:from>
    <xdr:ext cx="11226" cy="140895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7CBD9D65-DE45-404F-BE1C-0BBF5A9F3A12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11226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60</xdr:row>
      <xdr:rowOff>0</xdr:rowOff>
    </xdr:from>
    <xdr:ext cx="11226" cy="140895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EB00CB2A-8E54-4D9A-9308-8D9C6CA437FA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11226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60</xdr:row>
      <xdr:rowOff>0</xdr:rowOff>
    </xdr:from>
    <xdr:ext cx="436325" cy="140895"/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D610D063-1EDD-4F3D-95A1-61553A6F998B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4363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60</xdr:row>
      <xdr:rowOff>0</xdr:rowOff>
    </xdr:from>
    <xdr:ext cx="436325" cy="140895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AF54250-DAAE-48E6-88A7-5376B70C11CD}"/>
            </a:ext>
          </a:extLst>
        </xdr:cNvPr>
        <xdr:cNvSpPr txBox="1">
          <a:spLocks noChangeArrowheads="1"/>
        </xdr:cNvSpPr>
      </xdr:nvSpPr>
      <xdr:spPr bwMode="auto">
        <a:xfrm>
          <a:off x="3286125" y="16906875"/>
          <a:ext cx="4363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60</xdr:row>
      <xdr:rowOff>0</xdr:rowOff>
    </xdr:from>
    <xdr:ext cx="9525" cy="140895"/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AC2D346B-BEE7-458D-B62E-B39220C566D0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95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60</xdr:row>
      <xdr:rowOff>0</xdr:rowOff>
    </xdr:from>
    <xdr:ext cx="9525" cy="140895"/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59CDD964-5B1F-44A4-9DAE-32A5334F33EA}"/>
            </a:ext>
          </a:extLst>
        </xdr:cNvPr>
        <xdr:cNvSpPr txBox="1">
          <a:spLocks noChangeArrowheads="1"/>
        </xdr:cNvSpPr>
      </xdr:nvSpPr>
      <xdr:spPr bwMode="auto">
        <a:xfrm>
          <a:off x="4171950" y="16906875"/>
          <a:ext cx="9525" cy="14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DD58-6BF4-4059-A38B-070BB3B2A087}">
  <sheetPr codeName="Sheet22">
    <pageSetUpPr fitToPage="1"/>
  </sheetPr>
  <dimension ref="A1:K97"/>
  <sheetViews>
    <sheetView tabSelected="1" view="pageBreakPreview" topLeftCell="A16" zoomScale="70" zoomScaleNormal="82" zoomScaleSheetLayoutView="70" workbookViewId="0">
      <selection activeCell="T43" sqref="T43"/>
    </sheetView>
  </sheetViews>
  <sheetFormatPr defaultColWidth="9" defaultRowHeight="13.5" x14ac:dyDescent="0.15"/>
  <cols>
    <col min="1" max="1" width="4.125" style="7" customWidth="1"/>
    <col min="2" max="2" width="3.625" style="7" customWidth="1"/>
    <col min="3" max="3" width="12.125" style="172" customWidth="1"/>
    <col min="4" max="4" width="5.875" style="7" customWidth="1"/>
    <col min="5" max="5" width="7.625" style="7" customWidth="1"/>
    <col min="6" max="7" width="11.625" style="7" customWidth="1"/>
    <col min="8" max="8" width="60.625" style="7" customWidth="1"/>
    <col min="9" max="9" width="30.625" style="7" customWidth="1"/>
    <col min="10" max="11" width="11.625" style="7" customWidth="1"/>
    <col min="12" max="16384" width="9" style="7"/>
  </cols>
  <sheetData>
    <row r="1" spans="1:11" s="6" customFormat="1" ht="30" customHeight="1" x14ac:dyDescent="0.15">
      <c r="A1" s="1"/>
      <c r="B1" s="2" t="s">
        <v>0</v>
      </c>
      <c r="C1" s="1"/>
      <c r="D1" s="1"/>
      <c r="E1" s="1"/>
      <c r="F1" s="1"/>
      <c r="G1" s="1"/>
      <c r="H1" s="3"/>
      <c r="I1" s="1"/>
      <c r="J1" s="4"/>
      <c r="K1" s="5">
        <v>542</v>
      </c>
    </row>
    <row r="2" spans="1:11" ht="27.75" customHeight="1" x14ac:dyDescent="0.15">
      <c r="B2" s="8" t="s">
        <v>1</v>
      </c>
      <c r="C2" s="9"/>
      <c r="D2" s="10"/>
      <c r="E2" s="11"/>
      <c r="F2" s="11"/>
      <c r="G2" s="12" t="s">
        <v>2</v>
      </c>
      <c r="H2" s="13" t="s">
        <v>3</v>
      </c>
      <c r="I2" s="14" t="s">
        <v>4</v>
      </c>
      <c r="J2" s="15"/>
      <c r="K2" s="15"/>
    </row>
    <row r="3" spans="1:11" ht="27.75" customHeight="1" x14ac:dyDescent="0.15">
      <c r="B3" s="16" t="s">
        <v>5</v>
      </c>
      <c r="C3" s="17"/>
      <c r="D3" s="18">
        <f>G56</f>
        <v>0</v>
      </c>
      <c r="E3" s="19"/>
      <c r="F3" s="19"/>
      <c r="G3" s="20" t="s">
        <v>6</v>
      </c>
      <c r="H3" s="21"/>
      <c r="I3" s="22"/>
      <c r="J3" s="15"/>
      <c r="K3" s="23" t="s">
        <v>7</v>
      </c>
    </row>
    <row r="4" spans="1:11" ht="27.75" customHeight="1" x14ac:dyDescent="0.15">
      <c r="B4" s="16" t="s">
        <v>8</v>
      </c>
      <c r="C4" s="17"/>
      <c r="D4" s="24"/>
      <c r="E4" s="25"/>
      <c r="F4" s="25"/>
      <c r="G4" s="26" t="s">
        <v>9</v>
      </c>
      <c r="H4" s="27" t="s">
        <v>10</v>
      </c>
      <c r="I4" s="14" t="s">
        <v>11</v>
      </c>
      <c r="J4" s="15"/>
      <c r="K4" s="28"/>
    </row>
    <row r="5" spans="1:11" ht="27.75" customHeight="1" x14ac:dyDescent="0.15">
      <c r="B5" s="16" t="s">
        <v>12</v>
      </c>
      <c r="C5" s="17"/>
      <c r="D5" s="18">
        <f>ROUND(D3*D4,0)</f>
        <v>0</v>
      </c>
      <c r="E5" s="19"/>
      <c r="F5" s="19"/>
      <c r="G5" s="26" t="s">
        <v>9</v>
      </c>
      <c r="H5" s="21"/>
      <c r="I5" s="22"/>
      <c r="J5" s="15"/>
      <c r="K5" s="28"/>
    </row>
    <row r="6" spans="1:11" ht="27.75" customHeight="1" x14ac:dyDescent="0.15">
      <c r="B6" s="16" t="s">
        <v>13</v>
      </c>
      <c r="C6" s="17"/>
      <c r="D6" s="29"/>
      <c r="E6" s="30"/>
      <c r="F6" s="30"/>
      <c r="G6" s="31"/>
      <c r="H6" s="32" t="s">
        <v>14</v>
      </c>
      <c r="I6" s="14" t="s">
        <v>15</v>
      </c>
      <c r="J6" s="15"/>
      <c r="K6" s="23" t="s">
        <v>7</v>
      </c>
    </row>
    <row r="7" spans="1:11" ht="27.75" customHeight="1" x14ac:dyDescent="0.1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4" t="s">
        <v>18</v>
      </c>
      <c r="J7" s="15"/>
      <c r="K7" s="15"/>
    </row>
    <row r="8" spans="1:11" ht="28.5" customHeight="1" x14ac:dyDescent="0.1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15.75" customHeight="1" x14ac:dyDescent="0.15">
      <c r="B9" s="46"/>
      <c r="H9" s="47"/>
      <c r="I9" s="48"/>
      <c r="J9" s="49"/>
      <c r="K9" s="50" t="s">
        <v>21</v>
      </c>
    </row>
    <row r="10" spans="1:11" s="62" customFormat="1" ht="20.25" customHeight="1" x14ac:dyDescent="0.15">
      <c r="A10" s="51" t="s">
        <v>22</v>
      </c>
      <c r="B10" s="52" t="s">
        <v>23</v>
      </c>
      <c r="C10" s="53" t="s">
        <v>24</v>
      </c>
      <c r="D10" s="54" t="s">
        <v>25</v>
      </c>
      <c r="E10" s="55" t="s">
        <v>26</v>
      </c>
      <c r="F10" s="56" t="s">
        <v>27</v>
      </c>
      <c r="G10" s="57" t="s">
        <v>28</v>
      </c>
      <c r="H10" s="58" t="s">
        <v>29</v>
      </c>
      <c r="I10" s="59"/>
      <c r="J10" s="60" t="s">
        <v>30</v>
      </c>
      <c r="K10" s="61" t="s">
        <v>31</v>
      </c>
    </row>
    <row r="11" spans="1:11" s="62" customFormat="1" ht="27.95" customHeight="1" x14ac:dyDescent="0.15">
      <c r="A11" s="63">
        <v>1</v>
      </c>
      <c r="B11" s="64" t="s">
        <v>32</v>
      </c>
      <c r="C11" s="65" t="s">
        <v>33</v>
      </c>
      <c r="D11" s="66">
        <v>1</v>
      </c>
      <c r="E11" s="66">
        <v>54201</v>
      </c>
      <c r="F11" s="67">
        <v>2760</v>
      </c>
      <c r="G11" s="68"/>
      <c r="H11" s="69" t="s">
        <v>34</v>
      </c>
      <c r="I11" s="70"/>
      <c r="J11" s="71">
        <v>645</v>
      </c>
      <c r="K11" s="72">
        <v>2115</v>
      </c>
    </row>
    <row r="12" spans="1:11" s="62" customFormat="1" ht="27.95" customHeight="1" x14ac:dyDescent="0.15">
      <c r="A12" s="73">
        <v>2</v>
      </c>
      <c r="B12" s="74"/>
      <c r="C12" s="75"/>
      <c r="D12" s="76">
        <v>2</v>
      </c>
      <c r="E12" s="76">
        <v>54202</v>
      </c>
      <c r="F12" s="77">
        <v>3140</v>
      </c>
      <c r="G12" s="78"/>
      <c r="H12" s="79" t="s">
        <v>35</v>
      </c>
      <c r="I12" s="80"/>
      <c r="J12" s="81">
        <v>940</v>
      </c>
      <c r="K12" s="82">
        <v>2200</v>
      </c>
    </row>
    <row r="13" spans="1:11" s="62" customFormat="1" ht="27.95" customHeight="1" x14ac:dyDescent="0.15">
      <c r="A13" s="73">
        <v>3</v>
      </c>
      <c r="B13" s="74"/>
      <c r="C13" s="75"/>
      <c r="D13" s="76">
        <v>3</v>
      </c>
      <c r="E13" s="76">
        <v>54203</v>
      </c>
      <c r="F13" s="77">
        <v>6500</v>
      </c>
      <c r="G13" s="78"/>
      <c r="H13" s="83" t="s">
        <v>36</v>
      </c>
      <c r="I13" s="84"/>
      <c r="J13" s="81">
        <v>2730</v>
      </c>
      <c r="K13" s="82">
        <v>3770</v>
      </c>
    </row>
    <row r="14" spans="1:11" s="62" customFormat="1" ht="27.95" customHeight="1" x14ac:dyDescent="0.15">
      <c r="A14" s="73">
        <v>4</v>
      </c>
      <c r="B14" s="74"/>
      <c r="C14" s="75"/>
      <c r="D14" s="76">
        <v>4</v>
      </c>
      <c r="E14" s="76">
        <v>54204</v>
      </c>
      <c r="F14" s="77">
        <v>6520</v>
      </c>
      <c r="G14" s="78"/>
      <c r="H14" s="83" t="s">
        <v>37</v>
      </c>
      <c r="I14" s="84"/>
      <c r="J14" s="81">
        <v>2170</v>
      </c>
      <c r="K14" s="82">
        <v>4350</v>
      </c>
    </row>
    <row r="15" spans="1:11" s="62" customFormat="1" ht="27.95" customHeight="1" x14ac:dyDescent="0.15">
      <c r="A15" s="73">
        <v>5</v>
      </c>
      <c r="B15" s="74"/>
      <c r="C15" s="75"/>
      <c r="D15" s="76">
        <v>5</v>
      </c>
      <c r="E15" s="76">
        <v>54205</v>
      </c>
      <c r="F15" s="77">
        <v>3750</v>
      </c>
      <c r="G15" s="78"/>
      <c r="H15" s="83" t="s">
        <v>38</v>
      </c>
      <c r="I15" s="84"/>
      <c r="J15" s="81">
        <v>1095</v>
      </c>
      <c r="K15" s="82">
        <v>2655</v>
      </c>
    </row>
    <row r="16" spans="1:11" s="62" customFormat="1" ht="20.25" customHeight="1" x14ac:dyDescent="0.15">
      <c r="A16" s="73">
        <v>6</v>
      </c>
      <c r="B16" s="74"/>
      <c r="C16" s="85">
        <f>SUM(F11:F22)</f>
        <v>73540</v>
      </c>
      <c r="D16" s="76">
        <v>6</v>
      </c>
      <c r="E16" s="76">
        <v>54206</v>
      </c>
      <c r="F16" s="77">
        <v>7990</v>
      </c>
      <c r="G16" s="78"/>
      <c r="H16" s="86" t="s">
        <v>39</v>
      </c>
      <c r="I16" s="87"/>
      <c r="J16" s="81">
        <v>4495</v>
      </c>
      <c r="K16" s="88">
        <v>3495</v>
      </c>
    </row>
    <row r="17" spans="1:11" s="62" customFormat="1" ht="20.25" customHeight="1" x14ac:dyDescent="0.15">
      <c r="A17" s="73">
        <v>7</v>
      </c>
      <c r="B17" s="74"/>
      <c r="C17" s="89"/>
      <c r="D17" s="76">
        <v>7</v>
      </c>
      <c r="E17" s="76">
        <v>54207</v>
      </c>
      <c r="F17" s="77">
        <v>7100</v>
      </c>
      <c r="G17" s="78"/>
      <c r="H17" s="86" t="s">
        <v>40</v>
      </c>
      <c r="I17" s="87"/>
      <c r="J17" s="81">
        <v>4810</v>
      </c>
      <c r="K17" s="88">
        <v>2290</v>
      </c>
    </row>
    <row r="18" spans="1:11" s="62" customFormat="1" ht="27.95" customHeight="1" x14ac:dyDescent="0.15">
      <c r="A18" s="73">
        <v>8</v>
      </c>
      <c r="B18" s="74"/>
      <c r="C18" s="89"/>
      <c r="D18" s="76">
        <v>8</v>
      </c>
      <c r="E18" s="76">
        <v>54208</v>
      </c>
      <c r="F18" s="77">
        <v>10300</v>
      </c>
      <c r="G18" s="78"/>
      <c r="H18" s="83" t="s">
        <v>41</v>
      </c>
      <c r="I18" s="84"/>
      <c r="J18" s="81">
        <v>4250</v>
      </c>
      <c r="K18" s="82">
        <v>6050</v>
      </c>
    </row>
    <row r="19" spans="1:11" s="62" customFormat="1" ht="27.95" customHeight="1" x14ac:dyDescent="0.15">
      <c r="A19" s="73">
        <v>9</v>
      </c>
      <c r="B19" s="74"/>
      <c r="C19" s="89"/>
      <c r="D19" s="76">
        <v>9</v>
      </c>
      <c r="E19" s="76">
        <v>54209</v>
      </c>
      <c r="F19" s="77">
        <v>8860</v>
      </c>
      <c r="G19" s="78"/>
      <c r="H19" s="83" t="s">
        <v>42</v>
      </c>
      <c r="I19" s="84"/>
      <c r="J19" s="81">
        <v>3280</v>
      </c>
      <c r="K19" s="82">
        <v>5580</v>
      </c>
    </row>
    <row r="20" spans="1:11" s="62" customFormat="1" ht="27.95" customHeight="1" x14ac:dyDescent="0.15">
      <c r="A20" s="73">
        <v>10</v>
      </c>
      <c r="B20" s="74"/>
      <c r="C20" s="89"/>
      <c r="D20" s="76">
        <v>10</v>
      </c>
      <c r="E20" s="76" t="s">
        <v>43</v>
      </c>
      <c r="F20" s="77">
        <v>5240</v>
      </c>
      <c r="G20" s="78"/>
      <c r="H20" s="90" t="s">
        <v>44</v>
      </c>
      <c r="I20" s="91"/>
      <c r="J20" s="81">
        <v>2385</v>
      </c>
      <c r="K20" s="82">
        <v>2855</v>
      </c>
    </row>
    <row r="21" spans="1:11" s="62" customFormat="1" ht="20.25" customHeight="1" x14ac:dyDescent="0.15">
      <c r="A21" s="73">
        <v>11</v>
      </c>
      <c r="B21" s="74"/>
      <c r="C21" s="89"/>
      <c r="D21" s="76">
        <v>11</v>
      </c>
      <c r="E21" s="76">
        <v>54210</v>
      </c>
      <c r="F21" s="77">
        <v>4980</v>
      </c>
      <c r="G21" s="78"/>
      <c r="H21" s="86" t="s">
        <v>45</v>
      </c>
      <c r="I21" s="87"/>
      <c r="J21" s="81">
        <v>2505</v>
      </c>
      <c r="K21" s="82">
        <v>2475</v>
      </c>
    </row>
    <row r="22" spans="1:11" s="62" customFormat="1" ht="27.95" customHeight="1" x14ac:dyDescent="0.15">
      <c r="A22" s="92">
        <v>12</v>
      </c>
      <c r="B22" s="93"/>
      <c r="C22" s="94"/>
      <c r="D22" s="95">
        <v>12</v>
      </c>
      <c r="E22" s="95">
        <v>54211</v>
      </c>
      <c r="F22" s="96">
        <v>6400</v>
      </c>
      <c r="G22" s="97"/>
      <c r="H22" s="98" t="s">
        <v>46</v>
      </c>
      <c r="I22" s="99"/>
      <c r="J22" s="100">
        <v>3425</v>
      </c>
      <c r="K22" s="101">
        <v>2975</v>
      </c>
    </row>
    <row r="23" spans="1:11" s="62" customFormat="1" ht="20.25" customHeight="1" x14ac:dyDescent="0.15">
      <c r="A23" s="102">
        <v>13</v>
      </c>
      <c r="B23" s="103" t="s">
        <v>47</v>
      </c>
      <c r="C23" s="75" t="s">
        <v>48</v>
      </c>
      <c r="D23" s="104">
        <v>13</v>
      </c>
      <c r="E23" s="104">
        <v>54212</v>
      </c>
      <c r="F23" s="105">
        <v>1240</v>
      </c>
      <c r="G23" s="106"/>
      <c r="H23" s="107" t="s">
        <v>49</v>
      </c>
      <c r="I23" s="108"/>
      <c r="J23" s="109">
        <v>1020</v>
      </c>
      <c r="K23" s="110">
        <v>220</v>
      </c>
    </row>
    <row r="24" spans="1:11" s="62" customFormat="1" ht="20.45" customHeight="1" x14ac:dyDescent="0.15">
      <c r="A24" s="73">
        <v>14</v>
      </c>
      <c r="B24" s="103"/>
      <c r="C24" s="75"/>
      <c r="D24" s="76">
        <v>14</v>
      </c>
      <c r="E24" s="76">
        <v>54213</v>
      </c>
      <c r="F24" s="77">
        <v>3850</v>
      </c>
      <c r="G24" s="78"/>
      <c r="H24" s="79" t="s">
        <v>50</v>
      </c>
      <c r="I24" s="80"/>
      <c r="J24" s="81">
        <v>2870</v>
      </c>
      <c r="K24" s="111">
        <v>980</v>
      </c>
    </row>
    <row r="25" spans="1:11" s="62" customFormat="1" ht="20.25" customHeight="1" x14ac:dyDescent="0.15">
      <c r="A25" s="112">
        <v>15</v>
      </c>
      <c r="B25" s="103"/>
      <c r="C25" s="75"/>
      <c r="D25" s="113">
        <v>15</v>
      </c>
      <c r="E25" s="113">
        <v>54214</v>
      </c>
      <c r="F25" s="114">
        <v>900</v>
      </c>
      <c r="G25" s="115"/>
      <c r="H25" s="116" t="s">
        <v>51</v>
      </c>
      <c r="I25" s="117"/>
      <c r="J25" s="118">
        <v>825</v>
      </c>
      <c r="K25" s="119">
        <v>75</v>
      </c>
    </row>
    <row r="26" spans="1:11" s="62" customFormat="1" ht="20.25" customHeight="1" x14ac:dyDescent="0.15">
      <c r="A26" s="112">
        <v>16</v>
      </c>
      <c r="B26" s="103"/>
      <c r="C26" s="75"/>
      <c r="D26" s="76">
        <v>16</v>
      </c>
      <c r="E26" s="113">
        <v>54215</v>
      </c>
      <c r="F26" s="114">
        <v>3050</v>
      </c>
      <c r="G26" s="115"/>
      <c r="H26" s="116" t="s">
        <v>52</v>
      </c>
      <c r="I26" s="117"/>
      <c r="J26" s="118">
        <v>2380</v>
      </c>
      <c r="K26" s="119">
        <v>670</v>
      </c>
    </row>
    <row r="27" spans="1:11" s="62" customFormat="1" ht="20.25" customHeight="1" x14ac:dyDescent="0.15">
      <c r="A27" s="112">
        <v>17</v>
      </c>
      <c r="B27" s="103"/>
      <c r="C27" s="75"/>
      <c r="D27" s="113">
        <v>17</v>
      </c>
      <c r="E27" s="113">
        <v>54216</v>
      </c>
      <c r="F27" s="114">
        <v>2990</v>
      </c>
      <c r="G27" s="115"/>
      <c r="H27" s="116" t="s">
        <v>53</v>
      </c>
      <c r="I27" s="117"/>
      <c r="J27" s="118">
        <v>2630</v>
      </c>
      <c r="K27" s="119">
        <v>360</v>
      </c>
    </row>
    <row r="28" spans="1:11" s="62" customFormat="1" ht="20.25" customHeight="1" x14ac:dyDescent="0.15">
      <c r="A28" s="112">
        <v>18</v>
      </c>
      <c r="B28" s="103"/>
      <c r="C28" s="75"/>
      <c r="D28" s="76">
        <v>18</v>
      </c>
      <c r="E28" s="113">
        <v>54217</v>
      </c>
      <c r="F28" s="114">
        <v>5450</v>
      </c>
      <c r="G28" s="115"/>
      <c r="H28" s="116" t="s">
        <v>54</v>
      </c>
      <c r="I28" s="117"/>
      <c r="J28" s="118">
        <v>4000</v>
      </c>
      <c r="K28" s="119">
        <v>1450</v>
      </c>
    </row>
    <row r="29" spans="1:11" s="62" customFormat="1" ht="20.25" customHeight="1" x14ac:dyDescent="0.15">
      <c r="A29" s="112">
        <v>19</v>
      </c>
      <c r="B29" s="103"/>
      <c r="C29" s="75"/>
      <c r="D29" s="113">
        <v>19</v>
      </c>
      <c r="E29" s="113">
        <v>54218</v>
      </c>
      <c r="F29" s="114">
        <v>1980</v>
      </c>
      <c r="G29" s="115"/>
      <c r="H29" s="116" t="s">
        <v>55</v>
      </c>
      <c r="I29" s="117"/>
      <c r="J29" s="118">
        <v>1690</v>
      </c>
      <c r="K29" s="119">
        <v>290</v>
      </c>
    </row>
    <row r="30" spans="1:11" s="62" customFormat="1" ht="20.25" customHeight="1" x14ac:dyDescent="0.15">
      <c r="A30" s="73">
        <v>20</v>
      </c>
      <c r="B30" s="103"/>
      <c r="C30" s="75"/>
      <c r="D30" s="76">
        <v>20</v>
      </c>
      <c r="E30" s="76">
        <v>54219</v>
      </c>
      <c r="F30" s="77">
        <v>4050</v>
      </c>
      <c r="G30" s="78"/>
      <c r="H30" s="86" t="s">
        <v>56</v>
      </c>
      <c r="I30" s="87"/>
      <c r="J30" s="81">
        <v>3240</v>
      </c>
      <c r="K30" s="111">
        <v>810</v>
      </c>
    </row>
    <row r="31" spans="1:11" s="62" customFormat="1" ht="20.25" customHeight="1" x14ac:dyDescent="0.15">
      <c r="A31" s="73">
        <v>21</v>
      </c>
      <c r="B31" s="103"/>
      <c r="C31" s="75"/>
      <c r="D31" s="76">
        <v>21</v>
      </c>
      <c r="E31" s="76" t="s">
        <v>57</v>
      </c>
      <c r="F31" s="77">
        <v>3700</v>
      </c>
      <c r="G31" s="78"/>
      <c r="H31" s="86" t="s">
        <v>58</v>
      </c>
      <c r="I31" s="87"/>
      <c r="J31" s="81">
        <v>2960</v>
      </c>
      <c r="K31" s="120">
        <v>740</v>
      </c>
    </row>
    <row r="32" spans="1:11" s="62" customFormat="1" ht="20.25" customHeight="1" x14ac:dyDescent="0.15">
      <c r="A32" s="112">
        <v>22</v>
      </c>
      <c r="B32" s="103"/>
      <c r="C32" s="75"/>
      <c r="D32" s="113">
        <v>22</v>
      </c>
      <c r="E32" s="113">
        <v>54220</v>
      </c>
      <c r="F32" s="114">
        <v>1560</v>
      </c>
      <c r="G32" s="115"/>
      <c r="H32" s="116" t="s">
        <v>59</v>
      </c>
      <c r="I32" s="117"/>
      <c r="J32" s="118">
        <v>1260</v>
      </c>
      <c r="K32" s="119">
        <v>300</v>
      </c>
    </row>
    <row r="33" spans="1:11" s="62" customFormat="1" ht="20.25" customHeight="1" x14ac:dyDescent="0.15">
      <c r="A33" s="73">
        <v>23</v>
      </c>
      <c r="B33" s="103"/>
      <c r="C33" s="75"/>
      <c r="D33" s="76">
        <v>23</v>
      </c>
      <c r="E33" s="76">
        <v>54221</v>
      </c>
      <c r="F33" s="77">
        <v>3000</v>
      </c>
      <c r="G33" s="78"/>
      <c r="H33" s="86" t="s">
        <v>60</v>
      </c>
      <c r="I33" s="87"/>
      <c r="J33" s="81">
        <v>2160</v>
      </c>
      <c r="K33" s="111">
        <v>840</v>
      </c>
    </row>
    <row r="34" spans="1:11" s="62" customFormat="1" ht="20.25" customHeight="1" x14ac:dyDescent="0.15">
      <c r="A34" s="112">
        <v>24</v>
      </c>
      <c r="B34" s="103"/>
      <c r="C34" s="75"/>
      <c r="D34" s="113">
        <v>24</v>
      </c>
      <c r="E34" s="113">
        <v>54222</v>
      </c>
      <c r="F34" s="114">
        <v>2890</v>
      </c>
      <c r="G34" s="115"/>
      <c r="H34" s="116" t="s">
        <v>61</v>
      </c>
      <c r="I34" s="117"/>
      <c r="J34" s="118">
        <v>2480</v>
      </c>
      <c r="K34" s="119">
        <v>410</v>
      </c>
    </row>
    <row r="35" spans="1:11" s="62" customFormat="1" ht="20.25" customHeight="1" x14ac:dyDescent="0.15">
      <c r="A35" s="112">
        <v>25</v>
      </c>
      <c r="B35" s="103"/>
      <c r="C35" s="121">
        <f>SUM(F23:F50)</f>
        <v>98720</v>
      </c>
      <c r="D35" s="76">
        <v>25</v>
      </c>
      <c r="E35" s="113">
        <v>54223</v>
      </c>
      <c r="F35" s="114">
        <v>3790</v>
      </c>
      <c r="G35" s="115"/>
      <c r="H35" s="116" t="s">
        <v>62</v>
      </c>
      <c r="I35" s="117"/>
      <c r="J35" s="118">
        <v>2900</v>
      </c>
      <c r="K35" s="119">
        <v>890</v>
      </c>
    </row>
    <row r="36" spans="1:11" s="62" customFormat="1" ht="20.25" customHeight="1" x14ac:dyDescent="0.15">
      <c r="A36" s="73">
        <v>26</v>
      </c>
      <c r="B36" s="103"/>
      <c r="C36" s="122"/>
      <c r="D36" s="113">
        <v>26</v>
      </c>
      <c r="E36" s="76">
        <v>54224</v>
      </c>
      <c r="F36" s="77">
        <v>5480</v>
      </c>
      <c r="G36" s="78"/>
      <c r="H36" s="86" t="s">
        <v>63</v>
      </c>
      <c r="I36" s="87"/>
      <c r="J36" s="81">
        <v>3235</v>
      </c>
      <c r="K36" s="111">
        <v>2245</v>
      </c>
    </row>
    <row r="37" spans="1:11" s="62" customFormat="1" ht="20.25" customHeight="1" x14ac:dyDescent="0.15">
      <c r="A37" s="112">
        <v>27</v>
      </c>
      <c r="B37" s="103"/>
      <c r="C37" s="89"/>
      <c r="D37" s="76">
        <v>27</v>
      </c>
      <c r="E37" s="113">
        <v>54225</v>
      </c>
      <c r="F37" s="114">
        <v>4280</v>
      </c>
      <c r="G37" s="115"/>
      <c r="H37" s="116" t="s">
        <v>64</v>
      </c>
      <c r="I37" s="117"/>
      <c r="J37" s="118">
        <v>2825</v>
      </c>
      <c r="K37" s="119">
        <v>1455</v>
      </c>
    </row>
    <row r="38" spans="1:11" s="62" customFormat="1" ht="20.25" customHeight="1" x14ac:dyDescent="0.15">
      <c r="A38" s="112">
        <v>28</v>
      </c>
      <c r="B38" s="103"/>
      <c r="C38" s="89"/>
      <c r="D38" s="76">
        <v>28</v>
      </c>
      <c r="E38" s="113" t="s">
        <v>65</v>
      </c>
      <c r="F38" s="114">
        <v>5270</v>
      </c>
      <c r="G38" s="115"/>
      <c r="H38" s="116" t="s">
        <v>66</v>
      </c>
      <c r="I38" s="117"/>
      <c r="J38" s="118">
        <v>3040</v>
      </c>
      <c r="K38" s="119">
        <v>2230</v>
      </c>
    </row>
    <row r="39" spans="1:11" s="62" customFormat="1" ht="20.25" customHeight="1" x14ac:dyDescent="0.15">
      <c r="A39" s="112">
        <v>29</v>
      </c>
      <c r="B39" s="103"/>
      <c r="C39" s="123"/>
      <c r="D39" s="76">
        <v>29</v>
      </c>
      <c r="E39" s="113">
        <v>54226</v>
      </c>
      <c r="F39" s="114">
        <v>4070</v>
      </c>
      <c r="G39" s="115"/>
      <c r="H39" s="116" t="s">
        <v>67</v>
      </c>
      <c r="I39" s="117"/>
      <c r="J39" s="118">
        <v>2860</v>
      </c>
      <c r="K39" s="119">
        <v>1210</v>
      </c>
    </row>
    <row r="40" spans="1:11" s="62" customFormat="1" ht="20.25" customHeight="1" x14ac:dyDescent="0.15">
      <c r="A40" s="73">
        <v>30</v>
      </c>
      <c r="B40" s="103"/>
      <c r="C40" s="122"/>
      <c r="D40" s="113">
        <v>30</v>
      </c>
      <c r="E40" s="76">
        <v>54227</v>
      </c>
      <c r="F40" s="77">
        <v>5740</v>
      </c>
      <c r="G40" s="78"/>
      <c r="H40" s="86" t="s">
        <v>68</v>
      </c>
      <c r="I40" s="87"/>
      <c r="J40" s="81">
        <v>3720</v>
      </c>
      <c r="K40" s="111">
        <v>2020</v>
      </c>
    </row>
    <row r="41" spans="1:11" s="62" customFormat="1" ht="20.25" customHeight="1" x14ac:dyDescent="0.15">
      <c r="A41" s="112">
        <v>31</v>
      </c>
      <c r="B41" s="103"/>
      <c r="C41" s="89"/>
      <c r="D41" s="76">
        <v>31</v>
      </c>
      <c r="E41" s="113">
        <v>54228</v>
      </c>
      <c r="F41" s="114">
        <v>6670</v>
      </c>
      <c r="G41" s="115"/>
      <c r="H41" s="116" t="s">
        <v>69</v>
      </c>
      <c r="I41" s="117"/>
      <c r="J41" s="118">
        <v>3755</v>
      </c>
      <c r="K41" s="119">
        <v>2915</v>
      </c>
    </row>
    <row r="42" spans="1:11" s="62" customFormat="1" ht="20.25" customHeight="1" x14ac:dyDescent="0.15">
      <c r="A42" s="112">
        <v>32</v>
      </c>
      <c r="B42" s="103"/>
      <c r="C42" s="123"/>
      <c r="D42" s="113">
        <v>32</v>
      </c>
      <c r="E42" s="113">
        <v>54229</v>
      </c>
      <c r="F42" s="114">
        <v>3350</v>
      </c>
      <c r="G42" s="115"/>
      <c r="H42" s="116" t="s">
        <v>70</v>
      </c>
      <c r="I42" s="117"/>
      <c r="J42" s="118">
        <v>2965</v>
      </c>
      <c r="K42" s="119">
        <v>385</v>
      </c>
    </row>
    <row r="43" spans="1:11" s="62" customFormat="1" ht="20.25" customHeight="1" x14ac:dyDescent="0.15">
      <c r="A43" s="112">
        <v>33</v>
      </c>
      <c r="B43" s="103"/>
      <c r="C43" s="123"/>
      <c r="D43" s="76">
        <v>33</v>
      </c>
      <c r="E43" s="113" t="s">
        <v>71</v>
      </c>
      <c r="F43" s="114">
        <v>2580</v>
      </c>
      <c r="G43" s="115"/>
      <c r="H43" s="116" t="s">
        <v>72</v>
      </c>
      <c r="I43" s="117"/>
      <c r="J43" s="118">
        <v>2155</v>
      </c>
      <c r="K43" s="119">
        <v>425</v>
      </c>
    </row>
    <row r="44" spans="1:11" s="62" customFormat="1" ht="20.25" customHeight="1" x14ac:dyDescent="0.15">
      <c r="A44" s="112">
        <v>34</v>
      </c>
      <c r="B44" s="103"/>
      <c r="C44" s="89"/>
      <c r="D44" s="113">
        <v>34</v>
      </c>
      <c r="E44" s="113">
        <v>54230</v>
      </c>
      <c r="F44" s="114">
        <v>2150</v>
      </c>
      <c r="G44" s="115"/>
      <c r="H44" s="116" t="s">
        <v>73</v>
      </c>
      <c r="I44" s="117"/>
      <c r="J44" s="118">
        <v>1230</v>
      </c>
      <c r="K44" s="119">
        <v>920</v>
      </c>
    </row>
    <row r="45" spans="1:11" s="62" customFormat="1" ht="20.25" customHeight="1" x14ac:dyDescent="0.15">
      <c r="A45" s="112">
        <v>35</v>
      </c>
      <c r="B45" s="103"/>
      <c r="C45" s="89"/>
      <c r="D45" s="76">
        <v>35</v>
      </c>
      <c r="E45" s="113">
        <v>54231</v>
      </c>
      <c r="F45" s="114">
        <v>4920</v>
      </c>
      <c r="G45" s="115"/>
      <c r="H45" s="116" t="s">
        <v>74</v>
      </c>
      <c r="I45" s="117"/>
      <c r="J45" s="118">
        <v>2715</v>
      </c>
      <c r="K45" s="119">
        <v>2205</v>
      </c>
    </row>
    <row r="46" spans="1:11" s="62" customFormat="1" ht="20.25" customHeight="1" x14ac:dyDescent="0.15">
      <c r="A46" s="112">
        <v>36</v>
      </c>
      <c r="B46" s="103"/>
      <c r="C46" s="89"/>
      <c r="D46" s="113">
        <v>36</v>
      </c>
      <c r="E46" s="113" t="s">
        <v>75</v>
      </c>
      <c r="F46" s="114">
        <v>5430</v>
      </c>
      <c r="G46" s="115"/>
      <c r="H46" s="116" t="s">
        <v>76</v>
      </c>
      <c r="I46" s="117"/>
      <c r="J46" s="118">
        <v>3010</v>
      </c>
      <c r="K46" s="119">
        <v>2420</v>
      </c>
    </row>
    <row r="47" spans="1:11" s="62" customFormat="1" ht="20.25" customHeight="1" x14ac:dyDescent="0.15">
      <c r="A47" s="112">
        <v>37</v>
      </c>
      <c r="B47" s="103"/>
      <c r="C47" s="89"/>
      <c r="D47" s="76">
        <v>37</v>
      </c>
      <c r="E47" s="113">
        <v>54232</v>
      </c>
      <c r="F47" s="114">
        <v>3560</v>
      </c>
      <c r="G47" s="115"/>
      <c r="H47" s="116" t="s">
        <v>77</v>
      </c>
      <c r="I47" s="117"/>
      <c r="J47" s="118">
        <v>2730</v>
      </c>
      <c r="K47" s="119">
        <v>830</v>
      </c>
    </row>
    <row r="48" spans="1:11" s="62" customFormat="1" ht="20.25" customHeight="1" x14ac:dyDescent="0.15">
      <c r="A48" s="112">
        <v>38</v>
      </c>
      <c r="B48" s="103"/>
      <c r="C48" s="89"/>
      <c r="D48" s="113">
        <v>38</v>
      </c>
      <c r="E48" s="113">
        <v>54233</v>
      </c>
      <c r="F48" s="114">
        <v>4670</v>
      </c>
      <c r="G48" s="115"/>
      <c r="H48" s="116" t="s">
        <v>78</v>
      </c>
      <c r="I48" s="117"/>
      <c r="J48" s="118">
        <v>3135</v>
      </c>
      <c r="K48" s="119">
        <v>1535</v>
      </c>
    </row>
    <row r="49" spans="1:11" s="62" customFormat="1" ht="20.25" customHeight="1" x14ac:dyDescent="0.15">
      <c r="A49" s="112">
        <v>39</v>
      </c>
      <c r="B49" s="103"/>
      <c r="C49" s="89"/>
      <c r="D49" s="76">
        <v>39</v>
      </c>
      <c r="E49" s="113">
        <v>54234</v>
      </c>
      <c r="F49" s="114">
        <v>1000</v>
      </c>
      <c r="G49" s="115"/>
      <c r="H49" s="116" t="s">
        <v>79</v>
      </c>
      <c r="I49" s="117"/>
      <c r="J49" s="118">
        <v>1000</v>
      </c>
      <c r="K49" s="119">
        <v>0</v>
      </c>
    </row>
    <row r="50" spans="1:11" s="62" customFormat="1" ht="20.25" customHeight="1" x14ac:dyDescent="0.15">
      <c r="A50" s="112">
        <v>40</v>
      </c>
      <c r="B50" s="103"/>
      <c r="C50" s="89"/>
      <c r="D50" s="113">
        <v>40</v>
      </c>
      <c r="E50" s="113">
        <v>54235</v>
      </c>
      <c r="F50" s="81">
        <v>1100</v>
      </c>
      <c r="G50" s="124"/>
      <c r="H50" s="86" t="s">
        <v>80</v>
      </c>
      <c r="I50" s="87"/>
      <c r="J50" s="81">
        <v>1100</v>
      </c>
      <c r="K50" s="120">
        <v>0</v>
      </c>
    </row>
    <row r="51" spans="1:11" s="62" customFormat="1" ht="20.25" customHeight="1" x14ac:dyDescent="0.15">
      <c r="A51" s="102">
        <v>41</v>
      </c>
      <c r="B51" s="125" t="s">
        <v>81</v>
      </c>
      <c r="C51" s="65" t="s">
        <v>82</v>
      </c>
      <c r="D51" s="126">
        <v>41</v>
      </c>
      <c r="E51" s="126">
        <v>54237</v>
      </c>
      <c r="F51" s="127">
        <v>2740</v>
      </c>
      <c r="G51" s="128"/>
      <c r="H51" s="129" t="s">
        <v>83</v>
      </c>
      <c r="I51" s="130"/>
      <c r="J51" s="131">
        <v>2015</v>
      </c>
      <c r="K51" s="132">
        <v>725</v>
      </c>
    </row>
    <row r="52" spans="1:11" s="62" customFormat="1" ht="20.100000000000001" customHeight="1" x14ac:dyDescent="0.15">
      <c r="A52" s="112">
        <v>42</v>
      </c>
      <c r="B52" s="103"/>
      <c r="C52" s="133"/>
      <c r="D52" s="113">
        <v>42</v>
      </c>
      <c r="E52" s="113">
        <v>54239</v>
      </c>
      <c r="F52" s="114">
        <v>1200</v>
      </c>
      <c r="G52" s="115"/>
      <c r="H52" s="116" t="s">
        <v>84</v>
      </c>
      <c r="I52" s="117"/>
      <c r="J52" s="118">
        <v>790</v>
      </c>
      <c r="K52" s="119">
        <v>410</v>
      </c>
    </row>
    <row r="53" spans="1:11" s="62" customFormat="1" ht="30" customHeight="1" x14ac:dyDescent="0.15">
      <c r="A53" s="134">
        <v>43</v>
      </c>
      <c r="B53" s="103"/>
      <c r="C53" s="135">
        <f>SUM(F51:F55)</f>
        <v>10140</v>
      </c>
      <c r="D53" s="76">
        <v>43</v>
      </c>
      <c r="E53" s="76">
        <v>54240</v>
      </c>
      <c r="F53" s="81">
        <v>3050</v>
      </c>
      <c r="G53" s="124"/>
      <c r="H53" s="136" t="s">
        <v>85</v>
      </c>
      <c r="I53" s="137"/>
      <c r="J53" s="81">
        <v>2600</v>
      </c>
      <c r="K53" s="111">
        <v>450</v>
      </c>
    </row>
    <row r="54" spans="1:11" s="62" customFormat="1" ht="20.25" customHeight="1" x14ac:dyDescent="0.15">
      <c r="A54" s="112">
        <v>44</v>
      </c>
      <c r="B54" s="103"/>
      <c r="D54" s="113">
        <v>44</v>
      </c>
      <c r="E54" s="113">
        <v>54241</v>
      </c>
      <c r="F54" s="118">
        <v>1500</v>
      </c>
      <c r="G54" s="138"/>
      <c r="H54" s="116" t="s">
        <v>86</v>
      </c>
      <c r="I54" s="117"/>
      <c r="J54" s="118">
        <v>1050</v>
      </c>
      <c r="K54" s="119">
        <v>450</v>
      </c>
    </row>
    <row r="55" spans="1:11" s="62" customFormat="1" ht="20.25" customHeight="1" thickBot="1" x14ac:dyDescent="0.2">
      <c r="A55" s="139">
        <v>45</v>
      </c>
      <c r="B55" s="103"/>
      <c r="C55" s="140"/>
      <c r="D55" s="141">
        <v>45</v>
      </c>
      <c r="E55" s="141">
        <v>54242</v>
      </c>
      <c r="F55" s="142">
        <v>1650</v>
      </c>
      <c r="G55" s="78"/>
      <c r="H55" s="86" t="s">
        <v>87</v>
      </c>
      <c r="I55" s="87"/>
      <c r="J55" s="143">
        <v>1440</v>
      </c>
      <c r="K55" s="144">
        <v>210</v>
      </c>
    </row>
    <row r="56" spans="1:11" s="62" customFormat="1" ht="18.600000000000001" customHeight="1" thickTop="1" x14ac:dyDescent="0.15">
      <c r="A56" s="145"/>
      <c r="B56" s="146" t="s">
        <v>88</v>
      </c>
      <c r="C56" s="147"/>
      <c r="D56" s="148"/>
      <c r="E56" s="149"/>
      <c r="F56" s="150">
        <f>SUM(F11:F55)</f>
        <v>182400</v>
      </c>
      <c r="G56" s="150">
        <f>SUM(G11:G55)</f>
        <v>0</v>
      </c>
      <c r="H56" s="151"/>
      <c r="I56" s="152"/>
      <c r="J56" s="150">
        <f>SUM(J11:J55)</f>
        <v>110515</v>
      </c>
      <c r="K56" s="153">
        <f>SUM(K11:K55)</f>
        <v>71885</v>
      </c>
    </row>
    <row r="57" spans="1:11" s="62" customFormat="1" ht="10.5" customHeight="1" x14ac:dyDescent="0.15">
      <c r="A57" s="154"/>
      <c r="B57" s="154"/>
      <c r="C57" s="154"/>
      <c r="D57" s="154"/>
      <c r="E57" s="154"/>
      <c r="F57" s="155"/>
      <c r="G57" s="155"/>
      <c r="H57" s="154"/>
      <c r="I57" s="154"/>
      <c r="J57" s="155"/>
      <c r="K57" s="155"/>
    </row>
    <row r="58" spans="1:11" s="62" customFormat="1" ht="18" customHeight="1" x14ac:dyDescent="0.15">
      <c r="A58" s="154"/>
      <c r="B58" s="156" t="s">
        <v>89</v>
      </c>
      <c r="C58" s="154"/>
      <c r="D58" s="154"/>
      <c r="E58" s="154"/>
      <c r="F58" s="155"/>
      <c r="G58" s="155"/>
      <c r="H58" s="154"/>
      <c r="I58" s="154"/>
      <c r="J58" s="155"/>
      <c r="K58" s="155"/>
    </row>
    <row r="59" spans="1:11" s="43" customFormat="1" ht="18" customHeight="1" x14ac:dyDescent="0.15">
      <c r="A59" s="42"/>
      <c r="B59" s="42" t="s">
        <v>90</v>
      </c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8" customHeight="1" x14ac:dyDescent="0.15">
      <c r="A60" s="157"/>
      <c r="B60" s="158" t="s">
        <v>91</v>
      </c>
      <c r="C60" s="157"/>
      <c r="D60" s="157"/>
      <c r="E60" s="157"/>
      <c r="F60" s="159"/>
      <c r="G60" s="160"/>
      <c r="H60" s="161"/>
      <c r="J60" s="162"/>
      <c r="K60" s="162"/>
    </row>
    <row r="61" spans="1:11" s="163" customFormat="1" ht="18" customHeight="1" x14ac:dyDescent="0.4">
      <c r="B61" s="164" t="s">
        <v>92</v>
      </c>
      <c r="C61" s="165"/>
      <c r="D61" s="165"/>
      <c r="E61" s="165"/>
      <c r="F61" s="165"/>
      <c r="G61" s="165"/>
      <c r="H61" s="165"/>
      <c r="I61" s="166"/>
      <c r="J61" s="166"/>
      <c r="K61" s="166"/>
    </row>
    <row r="62" spans="1:11" ht="18" customHeight="1" x14ac:dyDescent="0.15">
      <c r="B62" s="165"/>
      <c r="C62" s="165"/>
      <c r="D62" s="165"/>
      <c r="E62" s="165"/>
      <c r="F62" s="165"/>
      <c r="G62" s="165"/>
      <c r="H62" s="165"/>
      <c r="I62" s="167"/>
      <c r="J62" s="168"/>
      <c r="K62" s="168"/>
    </row>
    <row r="63" spans="1:11" ht="18" customHeight="1" x14ac:dyDescent="0.15">
      <c r="B63" s="165"/>
      <c r="C63" s="165"/>
      <c r="D63" s="165"/>
      <c r="E63" s="165"/>
      <c r="F63" s="165"/>
      <c r="G63" s="165"/>
      <c r="H63" s="165"/>
      <c r="I63" s="167"/>
      <c r="J63" s="168"/>
      <c r="K63" s="168"/>
    </row>
    <row r="64" spans="1:11" ht="8.1" customHeight="1" x14ac:dyDescent="0.2">
      <c r="B64" s="169"/>
      <c r="C64" s="169"/>
      <c r="D64" s="169"/>
      <c r="E64" s="169"/>
      <c r="F64" s="169"/>
      <c r="G64" s="169"/>
      <c r="H64" s="169"/>
      <c r="I64" s="167"/>
      <c r="J64" s="168"/>
      <c r="K64" s="168"/>
    </row>
    <row r="65" spans="1:11" ht="18" customHeight="1" x14ac:dyDescent="0.2">
      <c r="A65" s="62"/>
      <c r="B65" s="170"/>
      <c r="C65" s="169"/>
      <c r="D65" s="169"/>
      <c r="E65" s="169"/>
      <c r="F65" s="169"/>
      <c r="G65" s="169"/>
      <c r="H65" s="169"/>
      <c r="I65" s="167"/>
      <c r="J65" s="168"/>
      <c r="K65" s="168"/>
    </row>
    <row r="66" spans="1:11" ht="18" customHeight="1" x14ac:dyDescent="0.2">
      <c r="A66" s="62"/>
      <c r="B66" s="169"/>
      <c r="C66" s="169"/>
      <c r="D66" s="169"/>
      <c r="E66" s="169"/>
      <c r="F66" s="169"/>
      <c r="G66" s="169"/>
      <c r="H66" s="169"/>
      <c r="J66" s="168"/>
      <c r="K66" s="168"/>
    </row>
    <row r="67" spans="1:11" ht="18" customHeight="1" x14ac:dyDescent="0.2">
      <c r="A67" s="62"/>
      <c r="B67" s="169"/>
      <c r="C67" s="169"/>
      <c r="D67" s="169"/>
      <c r="E67" s="169"/>
      <c r="F67" s="169"/>
      <c r="G67" s="169"/>
      <c r="H67" s="169"/>
      <c r="I67" s="167"/>
      <c r="J67" s="168"/>
      <c r="K67" s="168"/>
    </row>
    <row r="68" spans="1:11" ht="18" customHeight="1" x14ac:dyDescent="0.15">
      <c r="A68" s="62"/>
      <c r="B68" s="171"/>
      <c r="C68" s="171"/>
      <c r="D68" s="62"/>
      <c r="E68" s="62"/>
      <c r="F68" s="168"/>
      <c r="G68" s="168"/>
      <c r="H68" s="167"/>
      <c r="I68" s="167"/>
      <c r="J68" s="168"/>
      <c r="K68" s="168"/>
    </row>
    <row r="69" spans="1:11" x14ac:dyDescent="0.15">
      <c r="A69" s="62"/>
      <c r="B69" s="171"/>
      <c r="C69" s="171"/>
      <c r="D69" s="62"/>
      <c r="E69" s="62"/>
      <c r="F69" s="168"/>
      <c r="G69" s="168"/>
      <c r="H69" s="167"/>
      <c r="I69" s="167"/>
      <c r="J69" s="168"/>
      <c r="K69" s="168"/>
    </row>
    <row r="70" spans="1:11" x14ac:dyDescent="0.15">
      <c r="A70" s="62"/>
      <c r="B70" s="171"/>
      <c r="C70" s="171"/>
      <c r="D70" s="62"/>
      <c r="E70" s="62"/>
      <c r="F70" s="168"/>
      <c r="G70" s="168"/>
      <c r="H70" s="167"/>
      <c r="I70" s="167"/>
      <c r="J70" s="168"/>
      <c r="K70" s="168"/>
    </row>
    <row r="71" spans="1:11" x14ac:dyDescent="0.15">
      <c r="A71" s="62"/>
      <c r="B71" s="171"/>
      <c r="D71" s="62"/>
      <c r="E71" s="62"/>
      <c r="F71" s="168"/>
      <c r="G71" s="168"/>
      <c r="H71" s="167"/>
      <c r="I71" s="167"/>
      <c r="J71" s="168"/>
      <c r="K71" s="168"/>
    </row>
    <row r="72" spans="1:11" x14ac:dyDescent="0.15">
      <c r="A72" s="62"/>
      <c r="B72" s="171"/>
      <c r="D72" s="62"/>
      <c r="E72" s="62"/>
      <c r="F72" s="168"/>
      <c r="G72" s="168"/>
      <c r="H72" s="167"/>
      <c r="I72" s="167"/>
      <c r="J72" s="168"/>
      <c r="K72" s="168"/>
    </row>
    <row r="73" spans="1:11" x14ac:dyDescent="0.15">
      <c r="A73" s="62"/>
      <c r="B73" s="171"/>
      <c r="D73" s="62"/>
      <c r="E73" s="62"/>
      <c r="F73" s="168"/>
      <c r="G73" s="168"/>
      <c r="H73" s="167"/>
      <c r="I73" s="167"/>
      <c r="J73" s="168"/>
      <c r="K73" s="168"/>
    </row>
    <row r="74" spans="1:11" x14ac:dyDescent="0.15">
      <c r="A74" s="62"/>
      <c r="B74" s="171"/>
      <c r="D74" s="62"/>
      <c r="E74" s="62"/>
      <c r="F74" s="168"/>
      <c r="G74" s="168"/>
      <c r="H74" s="167"/>
      <c r="I74" s="167"/>
      <c r="J74" s="168"/>
      <c r="K74" s="168"/>
    </row>
    <row r="75" spans="1:11" x14ac:dyDescent="0.15">
      <c r="A75" s="62"/>
      <c r="B75" s="171"/>
      <c r="D75" s="62"/>
      <c r="E75" s="62"/>
      <c r="F75" s="168"/>
      <c r="G75" s="168"/>
      <c r="H75" s="167"/>
      <c r="I75" s="167"/>
      <c r="J75" s="168"/>
      <c r="K75" s="168"/>
    </row>
    <row r="76" spans="1:11" x14ac:dyDescent="0.15">
      <c r="A76" s="62"/>
      <c r="B76" s="171"/>
      <c r="D76" s="62"/>
      <c r="E76" s="62"/>
      <c r="F76" s="168"/>
      <c r="G76" s="168"/>
      <c r="H76" s="167"/>
      <c r="I76" s="167"/>
      <c r="J76" s="168"/>
      <c r="K76" s="168"/>
    </row>
    <row r="77" spans="1:11" x14ac:dyDescent="0.15">
      <c r="A77" s="171"/>
      <c r="B77" s="171"/>
      <c r="D77" s="171"/>
      <c r="E77" s="171"/>
      <c r="F77" s="168"/>
      <c r="G77" s="168"/>
      <c r="H77" s="167"/>
      <c r="I77" s="167"/>
      <c r="J77" s="168"/>
      <c r="K77" s="168"/>
    </row>
    <row r="78" spans="1:11" x14ac:dyDescent="0.15">
      <c r="A78" s="171"/>
      <c r="B78" s="171"/>
      <c r="D78" s="171"/>
      <c r="E78" s="171"/>
      <c r="F78" s="168"/>
      <c r="G78" s="168"/>
      <c r="H78" s="167"/>
      <c r="I78" s="167"/>
    </row>
    <row r="79" spans="1:11" x14ac:dyDescent="0.15">
      <c r="A79" s="171"/>
      <c r="B79" s="171"/>
      <c r="D79" s="171"/>
      <c r="E79" s="171"/>
      <c r="F79" s="168"/>
      <c r="G79" s="168"/>
      <c r="H79" s="167"/>
      <c r="I79" s="167"/>
    </row>
    <row r="80" spans="1:11" x14ac:dyDescent="0.15">
      <c r="A80" s="171"/>
      <c r="B80" s="171"/>
      <c r="D80" s="171"/>
      <c r="E80" s="171"/>
      <c r="F80" s="168"/>
      <c r="G80" s="168"/>
      <c r="H80" s="167"/>
      <c r="I80" s="167"/>
    </row>
    <row r="81" spans="1:9" x14ac:dyDescent="0.15">
      <c r="A81" s="171"/>
      <c r="B81" s="171"/>
      <c r="D81" s="171"/>
      <c r="E81" s="171"/>
      <c r="F81" s="168"/>
      <c r="G81" s="168"/>
      <c r="H81" s="167"/>
      <c r="I81" s="167"/>
    </row>
    <row r="82" spans="1:9" x14ac:dyDescent="0.15">
      <c r="A82" s="171"/>
      <c r="B82" s="171"/>
      <c r="D82" s="171"/>
      <c r="E82" s="171"/>
      <c r="F82" s="168"/>
      <c r="G82" s="168"/>
      <c r="H82" s="167"/>
      <c r="I82" s="167"/>
    </row>
    <row r="83" spans="1:9" x14ac:dyDescent="0.15">
      <c r="A83" s="171"/>
      <c r="B83" s="171"/>
      <c r="D83" s="171"/>
      <c r="E83" s="171"/>
      <c r="F83" s="168"/>
      <c r="G83" s="168"/>
      <c r="H83" s="167"/>
      <c r="I83" s="167"/>
    </row>
    <row r="84" spans="1:9" x14ac:dyDescent="0.15">
      <c r="A84" s="171"/>
      <c r="B84" s="171"/>
      <c r="D84" s="171"/>
      <c r="E84" s="171"/>
      <c r="F84" s="168"/>
      <c r="G84" s="168"/>
      <c r="H84" s="167"/>
      <c r="I84" s="167"/>
    </row>
    <row r="85" spans="1:9" x14ac:dyDescent="0.15">
      <c r="A85" s="171"/>
      <c r="B85" s="171"/>
      <c r="D85" s="171"/>
      <c r="E85" s="171"/>
      <c r="F85" s="168"/>
      <c r="G85" s="168"/>
      <c r="H85" s="167"/>
      <c r="I85" s="167"/>
    </row>
    <row r="86" spans="1:9" x14ac:dyDescent="0.15">
      <c r="A86" s="171"/>
      <c r="B86" s="171"/>
      <c r="D86" s="171"/>
      <c r="E86" s="171"/>
      <c r="F86" s="168"/>
      <c r="G86" s="168"/>
      <c r="H86" s="167"/>
      <c r="I86" s="167"/>
    </row>
    <row r="87" spans="1:9" x14ac:dyDescent="0.15">
      <c r="A87" s="172"/>
      <c r="B87" s="171"/>
      <c r="D87" s="172"/>
      <c r="E87" s="172"/>
      <c r="F87" s="168"/>
      <c r="G87" s="168"/>
      <c r="H87" s="167"/>
      <c r="I87" s="167"/>
    </row>
    <row r="88" spans="1:9" x14ac:dyDescent="0.15">
      <c r="A88" s="172"/>
      <c r="B88" s="171"/>
      <c r="D88" s="172"/>
      <c r="E88" s="172"/>
      <c r="F88" s="168"/>
      <c r="G88" s="168"/>
    </row>
    <row r="89" spans="1:9" x14ac:dyDescent="0.15">
      <c r="A89" s="172"/>
      <c r="B89" s="172"/>
      <c r="D89" s="172"/>
      <c r="E89" s="172"/>
      <c r="F89" s="168"/>
      <c r="G89" s="168"/>
    </row>
    <row r="90" spans="1:9" x14ac:dyDescent="0.15">
      <c r="A90" s="172"/>
      <c r="B90" s="172"/>
      <c r="D90" s="172"/>
      <c r="E90" s="172"/>
    </row>
    <row r="91" spans="1:9" x14ac:dyDescent="0.15">
      <c r="A91" s="172"/>
      <c r="B91" s="172"/>
      <c r="D91" s="172"/>
      <c r="E91" s="172"/>
    </row>
    <row r="92" spans="1:9" x14ac:dyDescent="0.15">
      <c r="A92" s="172"/>
      <c r="B92" s="172"/>
      <c r="D92" s="172"/>
      <c r="E92" s="172"/>
    </row>
    <row r="93" spans="1:9" x14ac:dyDescent="0.15">
      <c r="A93" s="172"/>
      <c r="B93" s="172"/>
      <c r="D93" s="172"/>
      <c r="E93" s="172"/>
    </row>
    <row r="94" spans="1:9" x14ac:dyDescent="0.15">
      <c r="A94" s="172"/>
      <c r="D94" s="172"/>
      <c r="E94" s="172"/>
    </row>
    <row r="95" spans="1:9" x14ac:dyDescent="0.15">
      <c r="A95" s="172"/>
      <c r="D95" s="172"/>
      <c r="E95" s="172"/>
    </row>
    <row r="96" spans="1:9" x14ac:dyDescent="0.15">
      <c r="A96" s="172"/>
      <c r="C96" s="7"/>
      <c r="D96" s="172"/>
      <c r="E96" s="172"/>
    </row>
    <row r="97" spans="1:5" x14ac:dyDescent="0.15">
      <c r="A97" s="172"/>
      <c r="C97" s="7"/>
      <c r="D97" s="172"/>
      <c r="E97" s="172"/>
    </row>
  </sheetData>
  <mergeCells count="33">
    <mergeCell ref="B51:B55"/>
    <mergeCell ref="C51:C52"/>
    <mergeCell ref="H53:I53"/>
    <mergeCell ref="B56:D56"/>
    <mergeCell ref="B61:H63"/>
    <mergeCell ref="H18:I18"/>
    <mergeCell ref="H19:I19"/>
    <mergeCell ref="H22:I22"/>
    <mergeCell ref="B23:B50"/>
    <mergeCell ref="C23:C34"/>
    <mergeCell ref="H24:I24"/>
    <mergeCell ref="B8:C8"/>
    <mergeCell ref="D8:G8"/>
    <mergeCell ref="H10:I10"/>
    <mergeCell ref="B11:B22"/>
    <mergeCell ref="C11:C15"/>
    <mergeCell ref="H11:I11"/>
    <mergeCell ref="H12:I12"/>
    <mergeCell ref="H13:I13"/>
    <mergeCell ref="H14:I14"/>
    <mergeCell ref="H15:I15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3"/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まつやま</vt:lpstr>
      <vt:lpstr>まつやま!Print_Area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2026-08-27T08:01:20Z</dcterms:created>
  <dcterms:modified xsi:type="dcterms:W3CDTF">2026-08-27T08:01:36Z</dcterms:modified>
</cp:coreProperties>
</file>