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940B54EF-FC88-41BB-A7D7-AFF52850BB0B}" xr6:coauthVersionLast="36" xr6:coauthVersionMax="36" xr10:uidLastSave="{00000000-0000-0000-0000-000000000000}"/>
  <bookViews>
    <workbookView xWindow="0" yWindow="0" windowWidth="28800" windowHeight="12015" xr2:uid="{D1190B50-CDED-463F-A3C1-DE57B522CC83}"/>
  </bookViews>
  <sheets>
    <sheet name="かごしま" sheetId="1" r:id="rId1"/>
  </sheets>
  <externalReferences>
    <externalReference r:id="rId2"/>
    <externalReference r:id="rId3"/>
  </externalReferences>
  <definedNames>
    <definedName name="_xlnm._FilterDatabase" localSheetId="0" hidden="1">かごしま!$A$10:$L$42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かごしま!$A$1:$L$54</definedName>
    <definedName name="Z_12B79591_0D7E_424A_BCB9_01520579CC20_.wvu.PrintArea" localSheetId="0" hidden="1">かごしま!$B$1:$J$53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2" i="1" l="1"/>
  <c r="K42" i="1"/>
  <c r="J42" i="1"/>
  <c r="I42" i="1"/>
  <c r="F42" i="1"/>
  <c r="D3" i="1" s="1"/>
  <c r="D5" i="1" s="1"/>
  <c r="E42" i="1"/>
  <c r="C40" i="1"/>
  <c r="C26" i="1"/>
</calcChain>
</file>

<file path=xl/sharedStrings.xml><?xml version="1.0" encoding="utf-8"?>
<sst xmlns="http://schemas.openxmlformats.org/spreadsheetml/2006/main" count="113" uniqueCount="110">
  <si>
    <t>リビングかごしま</t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</si>
  <si>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</si>
  <si>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</si>
  <si>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</si>
  <si>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3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</si>
  <si>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</si>
  <si>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</si>
  <si>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3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</si>
  <si>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</si>
  <si>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</si>
  <si>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</si>
  <si>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3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</si>
  <si>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</si>
  <si>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</si>
  <si>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ＭＳ Ｐゴシック"/>
        <family val="3"/>
        <charset val="128"/>
      </rPr>
      <t>通常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戸建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</si>
  <si>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3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</si>
  <si>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</si>
  <si>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</si>
  <si>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3"/>
  </si>
  <si>
    <t>支払日</t>
    <rPh sb="0" eb="3">
      <t>シハライビ</t>
    </rPh>
    <phoneticPr fontId="3"/>
  </si>
  <si>
    <t>※上記 必要事項にご記入のうえ、会社印・ご担当者印の両方、またはいずれかに必ずご捺印ください</t>
    <phoneticPr fontId="3"/>
  </si>
  <si>
    <t>8月6日改定版</t>
    <rPh sb="1" eb="2">
      <t>ガツ</t>
    </rPh>
    <rPh sb="3" eb="5">
      <t>カイテイ</t>
    </rPh>
    <rPh sb="5" eb="6">
      <t>ハン</t>
    </rPh>
    <phoneticPr fontId="3"/>
  </si>
  <si>
    <t>CD</t>
    <phoneticPr fontId="3"/>
  </si>
  <si>
    <t>No</t>
    <phoneticPr fontId="16"/>
  </si>
  <si>
    <t>ブロック</t>
  </si>
  <si>
    <t>グループ</t>
  </si>
  <si>
    <t>折込部数</t>
  </si>
  <si>
    <t>実施部数</t>
    <rPh sb="0" eb="2">
      <t>ジッシ</t>
    </rPh>
    <rPh sb="2" eb="4">
      <t>ブスウ</t>
    </rPh>
    <phoneticPr fontId="17"/>
  </si>
  <si>
    <t>配布町丁</t>
    <phoneticPr fontId="3"/>
  </si>
  <si>
    <t>戸建部数</t>
    <rPh sb="0" eb="2">
      <t>コダテ</t>
    </rPh>
    <rPh sb="2" eb="4">
      <t>ブスウ</t>
    </rPh>
    <phoneticPr fontId="3"/>
  </si>
  <si>
    <t>分譲M</t>
    <rPh sb="0" eb="2">
      <t>ブンジョウ</t>
    </rPh>
    <phoneticPr fontId="3"/>
  </si>
  <si>
    <t>賃貸集合</t>
    <rPh sb="0" eb="2">
      <t>チンタイ</t>
    </rPh>
    <rPh sb="2" eb="4">
      <t>シュウゴウ</t>
    </rPh>
    <phoneticPr fontId="3"/>
  </si>
  <si>
    <t>企業</t>
    <rPh sb="0" eb="2">
      <t>キギョウ</t>
    </rPh>
    <phoneticPr fontId="3"/>
  </si>
  <si>
    <t>①</t>
    <phoneticPr fontId="16"/>
  </si>
  <si>
    <t>鹿児島市</t>
    <rPh sb="0" eb="3">
      <t>カゴシマ</t>
    </rPh>
    <rPh sb="3" eb="4">
      <t>シ</t>
    </rPh>
    <phoneticPr fontId="18"/>
  </si>
  <si>
    <t>谷山南</t>
  </si>
  <si>
    <t>平川町、下福元町、錦江台1～3、光山1・2、坂之上1～8、南栄5、和田1～3、慈眼寺町</t>
  </si>
  <si>
    <t>谷山中央</t>
  </si>
  <si>
    <t>谷山中央1～8、上福元町、西谷山1～4</t>
    <phoneticPr fontId="3"/>
  </si>
  <si>
    <t>谷山北</t>
  </si>
  <si>
    <t>小松原1・2、東谷山1～7</t>
  </si>
  <si>
    <t>中山・皇徳寺台</t>
  </si>
  <si>
    <t>希望ヶ丘、自由ヶ丘1・2、清和1～4、中山1・2、中山町、山田町、皇徳寺台1～5</t>
  </si>
  <si>
    <t>星ヶ峯</t>
  </si>
  <si>
    <t>星ヶ峯1～6</t>
  </si>
  <si>
    <t>桜ヶ丘・宇宿</t>
  </si>
  <si>
    <t>桜ヶ丘1～8、魚見町、小原町、宇宿1～9、向陽1・2、広木1～3</t>
  </si>
  <si>
    <t>紫原</t>
  </si>
  <si>
    <t>紫原1～7、西紫原町、日之出町、南新町</t>
  </si>
  <si>
    <t>郡元・鴨池</t>
  </si>
  <si>
    <t>新栄町、南郡元町、東郡元町、三和町、真砂本町、真砂町、鴨池新町、与次郎2、郡元1～3、鴨池1・2</t>
  </si>
  <si>
    <t>唐湊</t>
  </si>
  <si>
    <t>唐湊1～4、郡元町</t>
  </si>
  <si>
    <t>荒田</t>
  </si>
  <si>
    <t>下荒田1～4、天保山町、荒田1・2</t>
  </si>
  <si>
    <t>中央駅周辺</t>
  </si>
  <si>
    <t>上荒田町、上之園町、高麗町、中央町、西田1～3、武1～3</t>
  </si>
  <si>
    <t>田上</t>
  </si>
  <si>
    <t>田上台1～4、田上1～8、田上町</t>
  </si>
  <si>
    <t>西陵</t>
  </si>
  <si>
    <t>西陵1～8、五ヶ別府町、西別府町</t>
  </si>
  <si>
    <t>武岡・明和</t>
  </si>
  <si>
    <t>武岡1～6、明和1～5</t>
  </si>
  <si>
    <t>原良・城西</t>
  </si>
  <si>
    <t>原良町、原良1～7、永吉1～3、薬師1・2、常盤町、常盤1・2、鷹師1・2、城西1～3</t>
  </si>
  <si>
    <t>天文館</t>
  </si>
  <si>
    <t>城南町、錦江町、甲突町、南林寺町、松原町、新屋敷町、加治屋町、樋之口町、山之口町、千日町、　　　　　　　　　　　　　　　　　　　　　　西千石町、東千石町、平之町、照国町、呉服町、船津町、中町、金生町、泉町、大黒町、新町、堀江町、　　　　　　　　　　　　　　　　　　　　住吉町、名山町、易居町、小川町、浜町、山下町、城山町</t>
    <phoneticPr fontId="3"/>
  </si>
  <si>
    <t>上町</t>
  </si>
  <si>
    <t>上本町、柳町、長田町、春日町、祇園之洲町、冷水町、大竜町、下竜尾町、上竜尾町、池之上町、稲荷町、清水町、皷川町</t>
  </si>
  <si>
    <t>坂元</t>
  </si>
  <si>
    <t>西坂元町、坂元町、東坂元1～4</t>
  </si>
  <si>
    <t>玉里団地</t>
  </si>
  <si>
    <t>玉里団地1～3、若葉町</t>
  </si>
  <si>
    <t>草牟田</t>
  </si>
  <si>
    <t>新照院町、草牟田1・2、草牟田町、城山1・2、玉里町</t>
  </si>
  <si>
    <t>伊敷・小野</t>
  </si>
  <si>
    <t>下伊敷1～3、下伊敷町、伊敷1～8、小野1～4、犬迫町河頭、小山田町河頭</t>
  </si>
  <si>
    <t>伊敷台</t>
  </si>
  <si>
    <t>伊敷台1～7</t>
  </si>
  <si>
    <t>西伊敷・花野</t>
  </si>
  <si>
    <t>千年1・2、西伊敷1～7、緑ヶ丘町、岡之原町、花野光ヶ丘1・2</t>
  </si>
  <si>
    <t>吉野</t>
  </si>
  <si>
    <t>大明ヶ丘1～3、大石様川西部、柿之迫・中別府、吉野小周辺、吉野中周辺、吉野1～4、川上町、下田町</t>
    <phoneticPr fontId="3"/>
  </si>
  <si>
    <t>吉田</t>
  </si>
  <si>
    <t>牟礼岡1～3、吉田本名町</t>
    <phoneticPr fontId="3"/>
  </si>
  <si>
    <t>喜入</t>
  </si>
  <si>
    <t>喜入瀬々串町、喜入町、喜入前之浜町、喜入中名町</t>
  </si>
  <si>
    <t>郡山</t>
  </si>
  <si>
    <t>郡山町、油須木町、東俣町、川田町</t>
  </si>
  <si>
    <t>松元</t>
  </si>
  <si>
    <t>上谷口町、春山町、石谷町、松陽台、福山町</t>
  </si>
  <si>
    <t>②</t>
    <phoneticPr fontId="16"/>
  </si>
  <si>
    <t>姶良市・日置市</t>
    <rPh sb="2" eb="3">
      <t>シ</t>
    </rPh>
    <rPh sb="4" eb="6">
      <t>ヒオキ</t>
    </rPh>
    <rPh sb="6" eb="7">
      <t>シ</t>
    </rPh>
    <phoneticPr fontId="17"/>
  </si>
  <si>
    <t>姶良</t>
    <phoneticPr fontId="3"/>
  </si>
  <si>
    <t>西姶良1～4、東餅田、西餅田、宮島町、西宮島町、松原町1～3、平松、池島町、永池町、脇元、鍋倉、　　　　　　　　　　　　　　　　　　　　　三拾町、下名、船津、蒲生町 、加治木町木田</t>
    <phoneticPr fontId="3"/>
  </si>
  <si>
    <t>日置</t>
  </si>
  <si>
    <t>つつじヶ丘、妙円寺1～3、郡、郡1・2、猪鹿倉、猪鹿倉1、下谷口、徳重、徳重1～3</t>
  </si>
  <si>
    <t>③</t>
    <phoneticPr fontId="16"/>
  </si>
  <si>
    <t>薩摩川内市・
いちき串木野市</t>
    <phoneticPr fontId="17"/>
  </si>
  <si>
    <r>
      <t xml:space="preserve">　　　北薩 </t>
    </r>
    <r>
      <rPr>
        <b/>
        <sz val="11"/>
        <rFont val="ＭＳ Ｐゴシック"/>
        <family val="3"/>
        <charset val="128"/>
      </rPr>
      <t>※1</t>
    </r>
    <phoneticPr fontId="3"/>
  </si>
  <si>
    <t>平佐、向田町周辺、上川内、永利・勝目、いちき串木野</t>
  </si>
  <si>
    <t>合　計</t>
    <rPh sb="0" eb="1">
      <t>ゴウ</t>
    </rPh>
    <rPh sb="2" eb="3">
      <t>ケイ</t>
    </rPh>
    <phoneticPr fontId="5"/>
  </si>
  <si>
    <t>※ 配布町丁、部数などの内容は、8/22・8/29・9/5・9/12の各号において有効です。</t>
    <phoneticPr fontId="17"/>
  </si>
  <si>
    <t>※ 選別は本紙外折込になります。</t>
    <rPh sb="5" eb="7">
      <t>ホンシ</t>
    </rPh>
    <rPh sb="7" eb="8">
      <t>ソト</t>
    </rPh>
    <rPh sb="8" eb="10">
      <t>オリコミ</t>
    </rPh>
    <phoneticPr fontId="17"/>
  </si>
  <si>
    <t>※ A3･B3以上のチラシは、B4以下のサイズに折って搬入願います。</t>
    <rPh sb="7" eb="9">
      <t>イジョウ</t>
    </rPh>
    <rPh sb="17" eb="19">
      <t>イカ</t>
    </rPh>
    <rPh sb="24" eb="25">
      <t>オ</t>
    </rPh>
    <rPh sb="27" eb="29">
      <t>ハンニュウ</t>
    </rPh>
    <rPh sb="29" eb="30">
      <t>ネガ</t>
    </rPh>
    <phoneticPr fontId="17"/>
  </si>
  <si>
    <t>※ 仕分けの際、電子計量器を使用するため、紙質・天候により若干の過不足を生じる場合があります。</t>
    <rPh sb="2" eb="4">
      <t>シワ</t>
    </rPh>
    <rPh sb="6" eb="7">
      <t>サイ</t>
    </rPh>
    <rPh sb="8" eb="10">
      <t>デンシ</t>
    </rPh>
    <rPh sb="10" eb="13">
      <t>ケイリョウキ</t>
    </rPh>
    <rPh sb="14" eb="16">
      <t>シヨウ</t>
    </rPh>
    <rPh sb="21" eb="22">
      <t>カミ</t>
    </rPh>
    <rPh sb="22" eb="23">
      <t>シツ</t>
    </rPh>
    <rPh sb="24" eb="26">
      <t>テンコウ</t>
    </rPh>
    <rPh sb="29" eb="31">
      <t>ジャッカン</t>
    </rPh>
    <rPh sb="32" eb="35">
      <t>カフソク</t>
    </rPh>
    <rPh sb="36" eb="37">
      <t>ショウ</t>
    </rPh>
    <rPh sb="39" eb="41">
      <t>バアイ</t>
    </rPh>
    <phoneticPr fontId="17"/>
  </si>
  <si>
    <t>※一般紙折込と手法が相違しますので、必ず予備部数(２％）を加えて納品してください。お申込みはグループ単位になります。</t>
    <phoneticPr fontId="3"/>
  </si>
  <si>
    <t>※ 部数・町丁名などの記載内容は表示期間内であっても、住宅事情等により変更されることがあります。</t>
    <phoneticPr fontId="3"/>
  </si>
  <si>
    <t>※1北薩地区は第3週のみ発行。</t>
  </si>
  <si>
    <r>
      <rPr>
        <sz val="14"/>
        <rFont val="ＭＳ Ｐゴシック"/>
        <family val="3"/>
        <charset val="128"/>
      </rPr>
      <t>【ご納品先】</t>
    </r>
    <r>
      <rPr>
        <b/>
        <sz val="14"/>
        <color rgb="FFFF0000"/>
        <rFont val="ＭＳ Ｐゴシック"/>
        <family val="3"/>
        <charset val="128"/>
      </rPr>
      <t>　</t>
    </r>
    <r>
      <rPr>
        <b/>
        <sz val="14"/>
        <rFont val="ＭＳ Ｐゴシック"/>
        <family val="3"/>
        <charset val="128"/>
      </rPr>
      <t>株式会社南日本リビング新聞社　かごポス配送センター
住所：鹿児島市錦江町9-20 ／ TEL：099-239-8124 ／ 担当者：山川・躍橋</t>
    </r>
    <rPh sb="7" eb="11">
      <t>カブシキガイシャ</t>
    </rPh>
    <rPh sb="33" eb="35">
      <t>ジュウショ</t>
    </rPh>
    <rPh sb="73" eb="75">
      <t>ヤマカワ</t>
    </rPh>
    <rPh sb="76" eb="77">
      <t>オド</t>
    </rPh>
    <rPh sb="77" eb="78">
      <t>バシ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</si>
</sst>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△ &quot;#,##0"/>
  </numFmts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Meiryo UI"/>
      <family val="3"/>
      <charset val="128"/>
    </font>
    <font>
      <sz val="14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15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176" fontId="6" fillId="0" borderId="3" xfId="1" applyNumberFormat="1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6" fillId="0" borderId="6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177" fontId="6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 indent="1"/>
      <protection locked="0"/>
    </xf>
    <xf numFmtId="40" fontId="6" fillId="0" borderId="6" xfId="1" applyNumberFormat="1" applyFont="1" applyFill="1" applyBorder="1" applyAlignment="1" applyProtection="1">
      <alignment horizontal="right" vertical="center"/>
      <protection locked="0"/>
    </xf>
    <xf numFmtId="40" fontId="6" fillId="0" borderId="8" xfId="1" applyNumberFormat="1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178" fontId="6" fillId="0" borderId="6" xfId="1" applyNumberFormat="1" applyFont="1" applyBorder="1" applyAlignment="1" applyProtection="1">
      <alignment horizontal="center" vertical="center"/>
      <protection locked="0"/>
    </xf>
    <xf numFmtId="178" fontId="6" fillId="0" borderId="8" xfId="1" applyNumberFormat="1" applyFont="1" applyBorder="1" applyAlignment="1" applyProtection="1">
      <alignment horizontal="center" vertical="center"/>
      <protection locked="0"/>
    </xf>
    <xf numFmtId="178" fontId="6" fillId="0" borderId="7" xfId="1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6" fillId="0" borderId="12" xfId="1" applyFont="1" applyFill="1" applyBorder="1" applyAlignment="1" applyProtection="1">
      <alignment horizontal="right" vertical="center"/>
      <protection locked="0"/>
    </xf>
    <xf numFmtId="38" fontId="6" fillId="0" borderId="14" xfId="1" applyFont="1" applyFill="1" applyBorder="1" applyAlignment="1" applyProtection="1">
      <alignment horizontal="right" vertical="center"/>
      <protection locked="0"/>
    </xf>
    <xf numFmtId="178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center"/>
    </xf>
    <xf numFmtId="0" fontId="15" fillId="0" borderId="0" xfId="0" applyFont="1" applyAlignment="1"/>
    <xf numFmtId="0" fontId="14" fillId="0" borderId="17" xfId="0" applyFont="1" applyBorder="1" applyAlignment="1">
      <alignment horizontal="center"/>
    </xf>
    <xf numFmtId="55" fontId="14" fillId="0" borderId="0" xfId="0" applyNumberFormat="1" applyFont="1" applyAlignment="1">
      <alignment horizontal="right"/>
    </xf>
    <xf numFmtId="55" fontId="10" fillId="0" borderId="17" xfId="0" applyNumberFormat="1" applyFont="1" applyBorder="1" applyAlignment="1"/>
    <xf numFmtId="0" fontId="10" fillId="0" borderId="17" xfId="0" quotePrefix="1" applyFont="1" applyBorder="1" applyAlignment="1"/>
    <xf numFmtId="38" fontId="10" fillId="0" borderId="0" xfId="1" applyFont="1" applyFill="1" applyBorder="1" applyAlignment="1">
      <alignment horizontal="right"/>
    </xf>
    <xf numFmtId="0" fontId="15" fillId="2" borderId="18" xfId="0" applyFont="1" applyFill="1" applyBorder="1" applyAlignment="1">
      <alignment horizontal="center" vertical="center" shrinkToFit="1"/>
    </xf>
    <xf numFmtId="0" fontId="10" fillId="2" borderId="18" xfId="2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24" xfId="2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shrinkToFit="1"/>
    </xf>
    <xf numFmtId="0" fontId="10" fillId="0" borderId="26" xfId="0" applyFont="1" applyBorder="1" applyAlignment="1">
      <alignment horizontal="center" vertical="center" shrinkToFit="1"/>
    </xf>
    <xf numFmtId="38" fontId="14" fillId="0" borderId="26" xfId="1" applyFont="1" applyFill="1" applyBorder="1" applyAlignment="1">
      <alignment horizontal="right" vertical="center"/>
    </xf>
    <xf numFmtId="38" fontId="14" fillId="0" borderId="26" xfId="1" applyFont="1" applyFill="1" applyBorder="1" applyAlignment="1" applyProtection="1">
      <alignment vertical="center"/>
      <protection locked="0"/>
    </xf>
    <xf numFmtId="0" fontId="10" fillId="0" borderId="27" xfId="0" applyFont="1" applyBorder="1" applyAlignment="1" applyProtection="1">
      <alignment horizontal="left" vertical="center" shrinkToFit="1"/>
      <protection locked="0"/>
    </xf>
    <xf numFmtId="0" fontId="10" fillId="0" borderId="28" xfId="0" applyFont="1" applyBorder="1" applyAlignment="1">
      <alignment horizontal="left" vertical="center" shrinkToFit="1"/>
    </xf>
    <xf numFmtId="38" fontId="10" fillId="0" borderId="26" xfId="0" applyNumberFormat="1" applyFont="1" applyBorder="1" applyAlignment="1" applyProtection="1">
      <alignment horizontal="right" vertical="center" shrinkToFit="1"/>
      <protection locked="0"/>
    </xf>
    <xf numFmtId="38" fontId="10" fillId="0" borderId="27" xfId="0" applyNumberFormat="1" applyFont="1" applyBorder="1" applyAlignment="1" applyProtection="1">
      <alignment horizontal="right" vertical="center" shrinkToFit="1"/>
      <protection locked="0"/>
    </xf>
    <xf numFmtId="38" fontId="10" fillId="0" borderId="29" xfId="0" applyNumberFormat="1" applyFont="1" applyBorder="1" applyAlignment="1" applyProtection="1">
      <alignment horizontal="right" vertical="center" shrinkToFit="1"/>
      <protection locked="0"/>
    </xf>
    <xf numFmtId="0" fontId="10" fillId="0" borderId="30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shrinkToFit="1"/>
    </xf>
    <xf numFmtId="0" fontId="10" fillId="0" borderId="33" xfId="0" applyFont="1" applyBorder="1" applyAlignment="1">
      <alignment horizontal="center" vertical="center" shrinkToFit="1"/>
    </xf>
    <xf numFmtId="38" fontId="14" fillId="0" borderId="33" xfId="1" applyFont="1" applyFill="1" applyBorder="1" applyAlignment="1">
      <alignment horizontal="right" vertical="center"/>
    </xf>
    <xf numFmtId="38" fontId="14" fillId="0" borderId="33" xfId="1" applyFont="1" applyFill="1" applyBorder="1" applyAlignment="1" applyProtection="1">
      <alignment vertical="center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>
      <alignment vertical="center" shrinkToFit="1"/>
    </xf>
    <xf numFmtId="38" fontId="10" fillId="0" borderId="33" xfId="0" applyNumberFormat="1" applyFont="1" applyBorder="1" applyAlignment="1" applyProtection="1">
      <alignment horizontal="right" vertical="center" shrinkToFit="1"/>
      <protection locked="0"/>
    </xf>
    <xf numFmtId="38" fontId="10" fillId="0" borderId="34" xfId="0" applyNumberFormat="1" applyFont="1" applyBorder="1" applyAlignment="1" applyProtection="1">
      <alignment horizontal="right" vertical="center" shrinkToFit="1"/>
      <protection locked="0"/>
    </xf>
    <xf numFmtId="38" fontId="10" fillId="0" borderId="36" xfId="0" applyNumberFormat="1" applyFont="1" applyBorder="1" applyAlignment="1" applyProtection="1">
      <alignment horizontal="right"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80" fontId="10" fillId="0" borderId="32" xfId="0" applyNumberFormat="1" applyFont="1" applyBorder="1" applyAlignment="1">
      <alignment horizontal="center" vertical="center" shrinkToFit="1"/>
    </xf>
    <xf numFmtId="0" fontId="10" fillId="0" borderId="34" xfId="0" applyFont="1" applyBorder="1" applyAlignment="1" applyProtection="1">
      <alignment vertical="center" wrapText="1" shrinkToFit="1"/>
      <protection locked="0"/>
    </xf>
    <xf numFmtId="0" fontId="10" fillId="0" borderId="35" xfId="0" applyFont="1" applyBorder="1" applyAlignment="1">
      <alignment vertical="center" wrapText="1" shrinkToFit="1"/>
    </xf>
    <xf numFmtId="38" fontId="10" fillId="0" borderId="33" xfId="0" applyNumberFormat="1" applyFont="1" applyBorder="1" applyAlignment="1" applyProtection="1">
      <alignment horizontal="right" vertical="center" wrapText="1" shrinkToFit="1"/>
      <protection locked="0"/>
    </xf>
    <xf numFmtId="38" fontId="10" fillId="0" borderId="34" xfId="0" applyNumberFormat="1" applyFont="1" applyBorder="1" applyAlignment="1" applyProtection="1">
      <alignment horizontal="right" vertical="center" wrapText="1" shrinkToFit="1"/>
      <protection locked="0"/>
    </xf>
    <xf numFmtId="38" fontId="10" fillId="0" borderId="36" xfId="0" applyNumberFormat="1" applyFont="1" applyBorder="1" applyAlignment="1" applyProtection="1">
      <alignment horizontal="right" vertical="center" wrapText="1" shrinkToFit="1"/>
      <protection locked="0"/>
    </xf>
    <xf numFmtId="0" fontId="10" fillId="0" borderId="32" xfId="0" applyFont="1" applyBorder="1" applyAlignment="1">
      <alignment horizontal="center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>
      <alignment vertical="center" wrapText="1"/>
    </xf>
    <xf numFmtId="38" fontId="10" fillId="0" borderId="33" xfId="0" applyNumberFormat="1" applyFont="1" applyBorder="1" applyAlignment="1" applyProtection="1">
      <alignment horizontal="right" vertical="center"/>
      <protection locked="0"/>
    </xf>
    <xf numFmtId="38" fontId="10" fillId="0" borderId="34" xfId="0" applyNumberFormat="1" applyFont="1" applyBorder="1" applyAlignment="1" applyProtection="1">
      <alignment horizontal="right" vertical="center"/>
      <protection locked="0"/>
    </xf>
    <xf numFmtId="38" fontId="10" fillId="0" borderId="36" xfId="0" applyNumberFormat="1" applyFont="1" applyBorder="1" applyAlignment="1" applyProtection="1">
      <alignment horizontal="right" vertical="center"/>
      <protection locked="0"/>
    </xf>
    <xf numFmtId="0" fontId="10" fillId="0" borderId="32" xfId="0" applyFont="1" applyBorder="1" applyAlignment="1">
      <alignment horizontal="center" vertical="center" shrinkToFit="1"/>
    </xf>
    <xf numFmtId="0" fontId="10" fillId="0" borderId="34" xfId="0" applyFont="1" applyBorder="1" applyProtection="1">
      <alignment vertical="center"/>
      <protection locked="0"/>
    </xf>
    <xf numFmtId="0" fontId="10" fillId="0" borderId="35" xfId="0" applyFont="1" applyBorder="1" applyProtection="1">
      <alignment vertical="center"/>
      <protection locked="0"/>
    </xf>
    <xf numFmtId="38" fontId="10" fillId="0" borderId="32" xfId="0" applyNumberFormat="1" applyFont="1" applyBorder="1" applyAlignment="1">
      <alignment horizontal="center" vertical="center" shrinkToFit="1"/>
    </xf>
    <xf numFmtId="0" fontId="10" fillId="0" borderId="34" xfId="0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>
      <alignment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38" xfId="2" applyFont="1" applyBorder="1" applyAlignment="1">
      <alignment horizontal="center" vertical="center" shrinkToFit="1"/>
    </xf>
    <xf numFmtId="38" fontId="10" fillId="0" borderId="39" xfId="0" applyNumberFormat="1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38" fontId="14" fillId="0" borderId="40" xfId="1" applyFont="1" applyFill="1" applyBorder="1" applyAlignment="1">
      <alignment horizontal="right" vertical="center"/>
    </xf>
    <xf numFmtId="38" fontId="14" fillId="0" borderId="40" xfId="1" applyFont="1" applyFill="1" applyBorder="1" applyAlignment="1" applyProtection="1">
      <alignment vertical="center"/>
      <protection locked="0"/>
    </xf>
    <xf numFmtId="0" fontId="10" fillId="0" borderId="41" xfId="0" applyFont="1" applyBorder="1" applyAlignment="1" applyProtection="1">
      <alignment vertical="center" shrinkToFit="1"/>
      <protection locked="0"/>
    </xf>
    <xf numFmtId="0" fontId="10" fillId="0" borderId="42" xfId="0" applyFont="1" applyBorder="1" applyAlignment="1" applyProtection="1">
      <alignment vertical="center" shrinkToFit="1"/>
      <protection locked="0"/>
    </xf>
    <xf numFmtId="38" fontId="10" fillId="0" borderId="43" xfId="0" applyNumberFormat="1" applyFont="1" applyBorder="1" applyAlignment="1" applyProtection="1">
      <alignment horizontal="right" vertical="center" shrinkToFit="1"/>
      <protection locked="0"/>
    </xf>
    <xf numFmtId="38" fontId="10" fillId="0" borderId="41" xfId="0" applyNumberFormat="1" applyFont="1" applyBorder="1" applyAlignment="1" applyProtection="1">
      <alignment horizontal="right" vertical="center" shrinkToFit="1"/>
      <protection locked="0"/>
    </xf>
    <xf numFmtId="38" fontId="10" fillId="0" borderId="44" xfId="0" applyNumberFormat="1" applyFont="1" applyBorder="1" applyAlignment="1" applyProtection="1">
      <alignment horizontal="right" vertical="center" shrinkToFit="1"/>
      <protection locked="0"/>
    </xf>
    <xf numFmtId="0" fontId="10" fillId="0" borderId="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28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shrinkToFit="1"/>
    </xf>
    <xf numFmtId="180" fontId="10" fillId="0" borderId="39" xfId="0" applyNumberFormat="1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38" fontId="14" fillId="0" borderId="39" xfId="1" applyFont="1" applyFill="1" applyBorder="1" applyAlignment="1">
      <alignment horizontal="right" vertical="center"/>
    </xf>
    <xf numFmtId="38" fontId="14" fillId="0" borderId="39" xfId="1" applyFont="1" applyFill="1" applyBorder="1" applyAlignment="1" applyProtection="1">
      <alignment vertical="center"/>
      <protection locked="0"/>
    </xf>
    <xf numFmtId="0" fontId="10" fillId="0" borderId="45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38" fontId="10" fillId="0" borderId="46" xfId="0" applyNumberFormat="1" applyFont="1" applyBorder="1" applyAlignment="1">
      <alignment horizontal="center" vertical="center" wrapText="1" shrinkToFit="1"/>
    </xf>
    <xf numFmtId="0" fontId="10" fillId="0" borderId="46" xfId="0" applyFont="1" applyBorder="1" applyAlignment="1">
      <alignment horizontal="left" vertical="center" shrinkToFit="1"/>
    </xf>
    <xf numFmtId="38" fontId="14" fillId="0" borderId="46" xfId="1" applyFont="1" applyFill="1" applyBorder="1" applyAlignment="1">
      <alignment horizontal="right" vertical="center"/>
    </xf>
    <xf numFmtId="38" fontId="14" fillId="0" borderId="46" xfId="1" applyFont="1" applyFill="1" applyBorder="1" applyAlignment="1" applyProtection="1">
      <alignment vertical="center"/>
      <protection locked="0"/>
    </xf>
    <xf numFmtId="0" fontId="10" fillId="0" borderId="47" xfId="0" applyFont="1" applyBorder="1" applyProtection="1">
      <alignment vertical="center"/>
      <protection locked="0"/>
    </xf>
    <xf numFmtId="0" fontId="10" fillId="0" borderId="48" xfId="0" applyFont="1" applyBorder="1" applyProtection="1">
      <alignment vertical="center"/>
      <protection locked="0"/>
    </xf>
    <xf numFmtId="38" fontId="10" fillId="0" borderId="46" xfId="0" applyNumberFormat="1" applyFont="1" applyBorder="1" applyAlignment="1" applyProtection="1">
      <alignment horizontal="right" vertical="center"/>
      <protection locked="0"/>
    </xf>
    <xf numFmtId="38" fontId="10" fillId="0" borderId="47" xfId="0" applyNumberFormat="1" applyFont="1" applyBorder="1" applyAlignment="1" applyProtection="1">
      <alignment horizontal="right" vertical="center"/>
      <protection locked="0"/>
    </xf>
    <xf numFmtId="38" fontId="10" fillId="0" borderId="49" xfId="0" applyNumberFormat="1" applyFont="1" applyBorder="1" applyAlignment="1" applyProtection="1">
      <alignment horizontal="right" vertical="center"/>
      <protection locked="0"/>
    </xf>
    <xf numFmtId="0" fontId="10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38" fontId="14" fillId="0" borderId="54" xfId="1" applyFont="1" applyFill="1" applyBorder="1" applyAlignment="1"/>
    <xf numFmtId="38" fontId="14" fillId="0" borderId="55" xfId="1" applyFont="1" applyFill="1" applyBorder="1" applyAlignment="1">
      <alignment horizontal="right"/>
    </xf>
    <xf numFmtId="38" fontId="14" fillId="0" borderId="53" xfId="1" applyFont="1" applyFill="1" applyBorder="1" applyAlignment="1">
      <alignment horizontal="right"/>
    </xf>
    <xf numFmtId="38" fontId="14" fillId="0" borderId="39" xfId="1" applyFont="1" applyFill="1" applyBorder="1" applyAlignment="1">
      <alignment horizontal="right"/>
    </xf>
    <xf numFmtId="38" fontId="14" fillId="0" borderId="56" xfId="1" applyFont="1" applyFill="1" applyBorder="1" applyAlignment="1">
      <alignment horizontal="right"/>
    </xf>
    <xf numFmtId="179" fontId="14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10" fillId="0" borderId="0" xfId="3" applyAlignment="1">
      <alignment vertical="center"/>
    </xf>
    <xf numFmtId="38" fontId="14" fillId="0" borderId="0" xfId="4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right" shrinkToFit="1"/>
    </xf>
    <xf numFmtId="0" fontId="10" fillId="0" borderId="0" xfId="0" applyFont="1" applyAlignment="1">
      <alignment horizontal="left" shrinkToFit="1"/>
    </xf>
    <xf numFmtId="179" fontId="14" fillId="0" borderId="0" xfId="1" applyNumberFormat="1" applyFont="1" applyBorder="1" applyAlignment="1">
      <alignment horizontal="right"/>
    </xf>
    <xf numFmtId="38" fontId="10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22" fillId="0" borderId="0" xfId="0" applyFont="1" applyAlignment="1"/>
    <xf numFmtId="0" fontId="21" fillId="0" borderId="0" xfId="0" applyFont="1">
      <alignment vertical="center"/>
    </xf>
  </cellXfs>
  <cellStyles count="5">
    <cellStyle name="桁区切り" xfId="1" builtinId="6"/>
    <cellStyle name="桁区切り 2" xfId="4" xr:uid="{28F9216A-2236-41D1-B2A6-80371D8D6CBD}"/>
    <cellStyle name="標準" xfId="0" builtinId="0"/>
    <cellStyle name="標準 15" xfId="2" xr:uid="{86DC9E44-A98A-4820-A29E-20344E05184F}"/>
    <cellStyle name="標準 2" xfId="3" xr:uid="{D20CFBC8-3526-4BA8-99A9-63CB9D4F3817}"/>
  </cellStyles>
  <dxfs count="1"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50</xdr:row>
      <xdr:rowOff>0</xdr:rowOff>
    </xdr:from>
    <xdr:to>
      <xdr:col>6</xdr:col>
      <xdr:colOff>104775</xdr:colOff>
      <xdr:row>50</xdr:row>
      <xdr:rowOff>161397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544B515-EAB6-470A-B64E-EF464A4DBCBD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85725</xdr:colOff>
      <xdr:row>50</xdr:row>
      <xdr:rowOff>181505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DEC9B9D-97BE-4369-BCE6-F6B25B276641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50</xdr:row>
      <xdr:rowOff>0</xdr:rowOff>
    </xdr:from>
    <xdr:ext cx="66675" cy="20955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EC4F095-74DD-4FC7-B871-1861DE347D54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EB425F2-23CD-463B-BC98-96EFB91DCBDC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271569F3-74D1-45C2-9BEC-BE49C089DF23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7382310-EEB2-4B3E-B4D4-1AEA851AB7B6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BFF35BCD-950A-4072-B79E-89D79628DCC5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274F72E-2983-4C2C-A7EC-CB07668543C2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B6F86DE5-21C5-4C16-9AE3-EE3ABA78BF0F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6C2136CD-F721-46CC-B75A-7549A2530B42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138B8528-9B2F-4189-AE0F-394133A7B93F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391270</xdr:colOff>
      <xdr:row>50</xdr:row>
      <xdr:rowOff>171373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9C71D512-FB29-4DEE-9BA9-01928122C8E5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414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391270</xdr:colOff>
      <xdr:row>50</xdr:row>
      <xdr:rowOff>171373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4DF790DB-E67D-4C4C-A6C8-851DEA7BC1F2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414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86900</xdr:colOff>
      <xdr:row>4</xdr:row>
      <xdr:rowOff>341313</xdr:rowOff>
    </xdr:from>
    <xdr:to>
      <xdr:col>11</xdr:col>
      <xdr:colOff>587375</xdr:colOff>
      <xdr:row>4</xdr:row>
      <xdr:rowOff>357179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6D40ABDD-0CE6-4F0B-881C-C9EE90AE0F93}"/>
            </a:ext>
          </a:extLst>
        </xdr:cNvPr>
        <xdr:cNvCxnSpPr/>
      </xdr:nvCxnSpPr>
      <xdr:spPr>
        <a:xfrm flipV="1">
          <a:off x="10859675" y="1865313"/>
          <a:ext cx="3538950" cy="158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25743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57B27B8A-0744-4E68-B9B9-97F83070488E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25742</xdr:rowOff>
    </xdr:to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859FD56C-4752-4761-BFCE-5E17EDABAF1B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9074</xdr:rowOff>
    </xdr:to>
    <xdr:sp macro="" textlink="">
      <xdr:nvSpPr>
        <xdr:cNvPr id="18" name="Text Box 12">
          <a:extLst>
            <a:ext uri="{FF2B5EF4-FFF2-40B4-BE49-F238E27FC236}">
              <a16:creationId xmlns:a16="http://schemas.microsoft.com/office/drawing/2014/main" id="{1EB997C1-D89E-4F22-9F4B-15E29EC5CEA3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3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25742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B29D0657-36ED-4939-928E-EB82277C5462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47</xdr:row>
      <xdr:rowOff>0</xdr:rowOff>
    </xdr:from>
    <xdr:to>
      <xdr:col>12</xdr:col>
      <xdr:colOff>68262</xdr:colOff>
      <xdr:row>48</xdr:row>
      <xdr:rowOff>9074</xdr:rowOff>
    </xdr:to>
    <xdr:sp macro="" textlink="">
      <xdr:nvSpPr>
        <xdr:cNvPr id="20" name="Text Box 14">
          <a:extLst>
            <a:ext uri="{FF2B5EF4-FFF2-40B4-BE49-F238E27FC236}">
              <a16:creationId xmlns:a16="http://schemas.microsoft.com/office/drawing/2014/main" id="{2FB1E720-9C61-48ED-A146-297A4F2E55AE}"/>
            </a:ext>
          </a:extLst>
        </xdr:cNvPr>
        <xdr:cNvSpPr txBox="1">
          <a:spLocks noChangeArrowheads="1"/>
        </xdr:cNvSpPr>
      </xdr:nvSpPr>
      <xdr:spPr bwMode="auto">
        <a:xfrm>
          <a:off x="14306550" y="14192250"/>
          <a:ext cx="315912" cy="23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25742</xdr:rowOff>
    </xdr:to>
    <xdr:sp macro="" textlink="">
      <xdr:nvSpPr>
        <xdr:cNvPr id="21" name="Text Box 15">
          <a:extLst>
            <a:ext uri="{FF2B5EF4-FFF2-40B4-BE49-F238E27FC236}">
              <a16:creationId xmlns:a16="http://schemas.microsoft.com/office/drawing/2014/main" id="{B5F125EE-6DF1-4AC5-B2E5-1013CE5D8928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25743</xdr:rowOff>
    </xdr:to>
    <xdr:sp macro="" textlink="">
      <xdr:nvSpPr>
        <xdr:cNvPr id="22" name="Text Box 16">
          <a:extLst>
            <a:ext uri="{FF2B5EF4-FFF2-40B4-BE49-F238E27FC236}">
              <a16:creationId xmlns:a16="http://schemas.microsoft.com/office/drawing/2014/main" id="{931C0D26-B3E6-4B00-B130-523A113C6377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54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25742</xdr:rowOff>
    </xdr:to>
    <xdr:sp macro="" textlink="">
      <xdr:nvSpPr>
        <xdr:cNvPr id="23" name="Text Box 17">
          <a:extLst>
            <a:ext uri="{FF2B5EF4-FFF2-40B4-BE49-F238E27FC236}">
              <a16:creationId xmlns:a16="http://schemas.microsoft.com/office/drawing/2014/main" id="{5AC80677-E5C0-4408-BCF0-8BBC6E53EFD0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10</xdr:col>
      <xdr:colOff>609600</xdr:colOff>
      <xdr:row>48</xdr:row>
      <xdr:rowOff>9074</xdr:rowOff>
    </xdr:to>
    <xdr:sp macro="" textlink="">
      <xdr:nvSpPr>
        <xdr:cNvPr id="24" name="Text Box 18">
          <a:extLst>
            <a:ext uri="{FF2B5EF4-FFF2-40B4-BE49-F238E27FC236}">
              <a16:creationId xmlns:a16="http://schemas.microsoft.com/office/drawing/2014/main" id="{069E8A76-F7B5-445A-AFE1-EE6054CF944A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114300" cy="23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25742</xdr:rowOff>
    </xdr:to>
    <xdr:sp macro="" textlink="">
      <xdr:nvSpPr>
        <xdr:cNvPr id="25" name="Text Box 19">
          <a:extLst>
            <a:ext uri="{FF2B5EF4-FFF2-40B4-BE49-F238E27FC236}">
              <a16:creationId xmlns:a16="http://schemas.microsoft.com/office/drawing/2014/main" id="{7DEC0D09-271E-4C7A-897F-DC01798B79F1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25742</xdr:rowOff>
    </xdr:to>
    <xdr:sp macro="" textlink="">
      <xdr:nvSpPr>
        <xdr:cNvPr id="26" name="Text Box 20">
          <a:extLst>
            <a:ext uri="{FF2B5EF4-FFF2-40B4-BE49-F238E27FC236}">
              <a16:creationId xmlns:a16="http://schemas.microsoft.com/office/drawing/2014/main" id="{084504DF-1EB7-4E4F-830C-C994A06F1E31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66729</xdr:rowOff>
    </xdr:to>
    <xdr:sp macro="" textlink="">
      <xdr:nvSpPr>
        <xdr:cNvPr id="27" name="Text Box 10">
          <a:extLst>
            <a:ext uri="{FF2B5EF4-FFF2-40B4-BE49-F238E27FC236}">
              <a16:creationId xmlns:a16="http://schemas.microsoft.com/office/drawing/2014/main" id="{5E011994-B5E9-4390-A05E-471825E16FF8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66728</xdr:rowOff>
    </xdr:to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AFF00838-5DFA-4261-B611-F483BD045399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50060</xdr:rowOff>
    </xdr:to>
    <xdr:sp macro="" textlink="">
      <xdr:nvSpPr>
        <xdr:cNvPr id="29" name="Text Box 12">
          <a:extLst>
            <a:ext uri="{FF2B5EF4-FFF2-40B4-BE49-F238E27FC236}">
              <a16:creationId xmlns:a16="http://schemas.microsoft.com/office/drawing/2014/main" id="{992EA60D-4DB5-4E98-AAC7-38D699A229FF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7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66728</xdr:rowOff>
    </xdr:to>
    <xdr:sp macro="" textlink="">
      <xdr:nvSpPr>
        <xdr:cNvPr id="30" name="Text Box 13">
          <a:extLst>
            <a:ext uri="{FF2B5EF4-FFF2-40B4-BE49-F238E27FC236}">
              <a16:creationId xmlns:a16="http://schemas.microsoft.com/office/drawing/2014/main" id="{08B9BF69-23B9-4B1D-BFE8-54924FCAEB94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47</xdr:row>
      <xdr:rowOff>0</xdr:rowOff>
    </xdr:from>
    <xdr:to>
      <xdr:col>12</xdr:col>
      <xdr:colOff>68263</xdr:colOff>
      <xdr:row>48</xdr:row>
      <xdr:rowOff>50060</xdr:rowOff>
    </xdr:to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718084EB-DCDC-4FAC-9ABF-A9B2A731163B}"/>
            </a:ext>
          </a:extLst>
        </xdr:cNvPr>
        <xdr:cNvSpPr txBox="1">
          <a:spLocks noChangeArrowheads="1"/>
        </xdr:cNvSpPr>
      </xdr:nvSpPr>
      <xdr:spPr bwMode="auto">
        <a:xfrm>
          <a:off x="14306550" y="14192250"/>
          <a:ext cx="315913" cy="27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66728</xdr:rowOff>
    </xdr:to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1D678790-A396-4C7E-9EE1-613F1D575424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66729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1864F093-0364-4093-A850-1F8E3E64A40E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66728</xdr:rowOff>
    </xdr:to>
    <xdr:sp macro="" textlink="">
      <xdr:nvSpPr>
        <xdr:cNvPr id="34" name="Text Box 17">
          <a:extLst>
            <a:ext uri="{FF2B5EF4-FFF2-40B4-BE49-F238E27FC236}">
              <a16:creationId xmlns:a16="http://schemas.microsoft.com/office/drawing/2014/main" id="{015EBAFC-424D-4843-93B1-C93F55BDCC3A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10</xdr:col>
      <xdr:colOff>609600</xdr:colOff>
      <xdr:row>48</xdr:row>
      <xdr:rowOff>50060</xdr:rowOff>
    </xdr:to>
    <xdr:sp macro="" textlink="">
      <xdr:nvSpPr>
        <xdr:cNvPr id="35" name="Text Box 18">
          <a:extLst>
            <a:ext uri="{FF2B5EF4-FFF2-40B4-BE49-F238E27FC236}">
              <a16:creationId xmlns:a16="http://schemas.microsoft.com/office/drawing/2014/main" id="{CBE14AD3-26ED-4283-A5BC-18656390D8F4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114300" cy="27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66728</xdr:rowOff>
    </xdr:to>
    <xdr:sp macro="" textlink="">
      <xdr:nvSpPr>
        <xdr:cNvPr id="36" name="Text Box 19">
          <a:extLst>
            <a:ext uri="{FF2B5EF4-FFF2-40B4-BE49-F238E27FC236}">
              <a16:creationId xmlns:a16="http://schemas.microsoft.com/office/drawing/2014/main" id="{7935915B-7FCF-4541-807C-52AEFA4A9781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66728</xdr:rowOff>
    </xdr:to>
    <xdr:sp macro="" textlink="">
      <xdr:nvSpPr>
        <xdr:cNvPr id="37" name="Text Box 20">
          <a:extLst>
            <a:ext uri="{FF2B5EF4-FFF2-40B4-BE49-F238E27FC236}">
              <a16:creationId xmlns:a16="http://schemas.microsoft.com/office/drawing/2014/main" id="{C63C9EE8-AEB2-4F5C-8B76-E1DD91040BE4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66566</xdr:rowOff>
    </xdr:to>
    <xdr:sp macro="" textlink="">
      <xdr:nvSpPr>
        <xdr:cNvPr id="38" name="Text Box 10">
          <a:extLst>
            <a:ext uri="{FF2B5EF4-FFF2-40B4-BE49-F238E27FC236}">
              <a16:creationId xmlns:a16="http://schemas.microsoft.com/office/drawing/2014/main" id="{FA4E492F-F93B-400F-8DE6-117D9EBC39B7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66565</xdr:rowOff>
    </xdr:to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BD8A167C-44AC-447B-8A0A-A3A96A0526AC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56247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0CE80F7F-FAA8-489B-BBBF-97C8C029B937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66565</xdr:rowOff>
    </xdr:to>
    <xdr:sp macro="" textlink="">
      <xdr:nvSpPr>
        <xdr:cNvPr id="41" name="Text Box 13">
          <a:extLst>
            <a:ext uri="{FF2B5EF4-FFF2-40B4-BE49-F238E27FC236}">
              <a16:creationId xmlns:a16="http://schemas.microsoft.com/office/drawing/2014/main" id="{48F66F00-1033-47A1-A42C-903A588FEB24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47</xdr:row>
      <xdr:rowOff>0</xdr:rowOff>
    </xdr:from>
    <xdr:to>
      <xdr:col>12</xdr:col>
      <xdr:colOff>68262</xdr:colOff>
      <xdr:row>48</xdr:row>
      <xdr:rowOff>56247</xdr:rowOff>
    </xdr:to>
    <xdr:sp macro="" textlink="">
      <xdr:nvSpPr>
        <xdr:cNvPr id="42" name="Text Box 14">
          <a:extLst>
            <a:ext uri="{FF2B5EF4-FFF2-40B4-BE49-F238E27FC236}">
              <a16:creationId xmlns:a16="http://schemas.microsoft.com/office/drawing/2014/main" id="{19C8BC34-F75B-4AA3-A092-3F6C3ABF4387}"/>
            </a:ext>
          </a:extLst>
        </xdr:cNvPr>
        <xdr:cNvSpPr txBox="1">
          <a:spLocks noChangeArrowheads="1"/>
        </xdr:cNvSpPr>
      </xdr:nvSpPr>
      <xdr:spPr bwMode="auto">
        <a:xfrm>
          <a:off x="14306550" y="14192250"/>
          <a:ext cx="315912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66565</xdr:rowOff>
    </xdr:to>
    <xdr:sp macro="" textlink="">
      <xdr:nvSpPr>
        <xdr:cNvPr id="43" name="Text Box 15">
          <a:extLst>
            <a:ext uri="{FF2B5EF4-FFF2-40B4-BE49-F238E27FC236}">
              <a16:creationId xmlns:a16="http://schemas.microsoft.com/office/drawing/2014/main" id="{474DA146-007F-4408-A0CB-694BCBC08095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66566</xdr:rowOff>
    </xdr:to>
    <xdr:sp macro="" textlink="">
      <xdr:nvSpPr>
        <xdr:cNvPr id="44" name="Text Box 16">
          <a:extLst>
            <a:ext uri="{FF2B5EF4-FFF2-40B4-BE49-F238E27FC236}">
              <a16:creationId xmlns:a16="http://schemas.microsoft.com/office/drawing/2014/main" id="{B276019A-7743-4A17-9DCF-03D6DA1C2F97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66565</xdr:rowOff>
    </xdr:to>
    <xdr:sp macro="" textlink="">
      <xdr:nvSpPr>
        <xdr:cNvPr id="45" name="Text Box 17">
          <a:extLst>
            <a:ext uri="{FF2B5EF4-FFF2-40B4-BE49-F238E27FC236}">
              <a16:creationId xmlns:a16="http://schemas.microsoft.com/office/drawing/2014/main" id="{4514F4A5-09B0-4FE1-8339-484931848AF3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10</xdr:col>
      <xdr:colOff>609600</xdr:colOff>
      <xdr:row>48</xdr:row>
      <xdr:rowOff>56247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E1C90BFB-CB8B-4512-86BC-87F60E72436B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114300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66565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id="{56EBE000-975F-496C-8BE5-C95D5A129F51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66565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id="{3015137C-2D21-43BA-B429-31FFF7364029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76917</xdr:rowOff>
    </xdr:to>
    <xdr:sp macro="" textlink="">
      <xdr:nvSpPr>
        <xdr:cNvPr id="49" name="Text Box 10">
          <a:extLst>
            <a:ext uri="{FF2B5EF4-FFF2-40B4-BE49-F238E27FC236}">
              <a16:creationId xmlns:a16="http://schemas.microsoft.com/office/drawing/2014/main" id="{05430F71-1783-45F6-914F-249D8C135E89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76916</xdr:rowOff>
    </xdr:to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957ADD18-ECB4-46AA-B95D-57B88F849A5F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60248</xdr:rowOff>
    </xdr:to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7C15BEA8-F7CC-415D-86E6-CEFE458EE8C2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76916</xdr:rowOff>
    </xdr:to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5839EFF5-2BDD-417F-9096-034598613383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11</xdr:col>
      <xdr:colOff>68264</xdr:colOff>
      <xdr:row>48</xdr:row>
      <xdr:rowOff>60248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2E8ABB9D-11AB-4947-9A42-91573FFD87F9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315914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76916</xdr:rowOff>
    </xdr:to>
    <xdr:sp macro="" textlink="">
      <xdr:nvSpPr>
        <xdr:cNvPr id="54" name="Text Box 15">
          <a:extLst>
            <a:ext uri="{FF2B5EF4-FFF2-40B4-BE49-F238E27FC236}">
              <a16:creationId xmlns:a16="http://schemas.microsoft.com/office/drawing/2014/main" id="{45B52970-7A80-41F2-8C03-38249D9EDC37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76917</xdr:rowOff>
    </xdr:to>
    <xdr:sp macro="" textlink="">
      <xdr:nvSpPr>
        <xdr:cNvPr id="55" name="Text Box 16">
          <a:extLst>
            <a:ext uri="{FF2B5EF4-FFF2-40B4-BE49-F238E27FC236}">
              <a16:creationId xmlns:a16="http://schemas.microsoft.com/office/drawing/2014/main" id="{658713A8-16CB-4A02-AAAA-D16C6AFF2B35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305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76916</xdr:rowOff>
    </xdr:to>
    <xdr:sp macro="" textlink="">
      <xdr:nvSpPr>
        <xdr:cNvPr id="56" name="Text Box 17">
          <a:extLst>
            <a:ext uri="{FF2B5EF4-FFF2-40B4-BE49-F238E27FC236}">
              <a16:creationId xmlns:a16="http://schemas.microsoft.com/office/drawing/2014/main" id="{B4A4D1BE-02D2-4D22-8C9E-88629A034319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47</xdr:row>
      <xdr:rowOff>0</xdr:rowOff>
    </xdr:from>
    <xdr:to>
      <xdr:col>9</xdr:col>
      <xdr:colOff>609600</xdr:colOff>
      <xdr:row>48</xdr:row>
      <xdr:rowOff>60248</xdr:rowOff>
    </xdr:to>
    <xdr:sp macro="" textlink="">
      <xdr:nvSpPr>
        <xdr:cNvPr id="57" name="Text Box 18">
          <a:extLst>
            <a:ext uri="{FF2B5EF4-FFF2-40B4-BE49-F238E27FC236}">
              <a16:creationId xmlns:a16="http://schemas.microsoft.com/office/drawing/2014/main" id="{67568D77-BF36-4E86-8544-AE249C5290E7}"/>
            </a:ext>
          </a:extLst>
        </xdr:cNvPr>
        <xdr:cNvSpPr txBox="1">
          <a:spLocks noChangeArrowheads="1"/>
        </xdr:cNvSpPr>
      </xdr:nvSpPr>
      <xdr:spPr bwMode="auto">
        <a:xfrm>
          <a:off x="12820650" y="14192250"/>
          <a:ext cx="114300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76916</xdr:rowOff>
    </xdr:to>
    <xdr:sp macro="" textlink="">
      <xdr:nvSpPr>
        <xdr:cNvPr id="58" name="Text Box 19">
          <a:extLst>
            <a:ext uri="{FF2B5EF4-FFF2-40B4-BE49-F238E27FC236}">
              <a16:creationId xmlns:a16="http://schemas.microsoft.com/office/drawing/2014/main" id="{744C0E6C-E413-499E-82EC-5A9209289436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76916</xdr:rowOff>
    </xdr:to>
    <xdr:sp macro="" textlink="">
      <xdr:nvSpPr>
        <xdr:cNvPr id="59" name="Text Box 20">
          <a:extLst>
            <a:ext uri="{FF2B5EF4-FFF2-40B4-BE49-F238E27FC236}">
              <a16:creationId xmlns:a16="http://schemas.microsoft.com/office/drawing/2014/main" id="{002F9DC3-8044-4888-8128-2D191091A4D8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45701</xdr:rowOff>
    </xdr:to>
    <xdr:sp macro="" textlink="">
      <xdr:nvSpPr>
        <xdr:cNvPr id="60" name="Text Box 10">
          <a:extLst>
            <a:ext uri="{FF2B5EF4-FFF2-40B4-BE49-F238E27FC236}">
              <a16:creationId xmlns:a16="http://schemas.microsoft.com/office/drawing/2014/main" id="{18598C72-200E-45FF-8040-A36AC2CC8439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74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45700</xdr:rowOff>
    </xdr:to>
    <xdr:sp macro="" textlink="">
      <xdr:nvSpPr>
        <xdr:cNvPr id="61" name="Text Box 11">
          <a:extLst>
            <a:ext uri="{FF2B5EF4-FFF2-40B4-BE49-F238E27FC236}">
              <a16:creationId xmlns:a16="http://schemas.microsoft.com/office/drawing/2014/main" id="{1FFB2521-64E9-428E-8D62-DCBA65C90CA2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29032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E193C8D3-F6D3-4A07-8590-66BE824F56F9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5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45700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8BB79947-6D81-4D04-8472-B4D37A278C6A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11</xdr:col>
      <xdr:colOff>68264</xdr:colOff>
      <xdr:row>48</xdr:row>
      <xdr:rowOff>29032</xdr:rowOff>
    </xdr:to>
    <xdr:sp macro="" textlink="">
      <xdr:nvSpPr>
        <xdr:cNvPr id="64" name="Text Box 14">
          <a:extLst>
            <a:ext uri="{FF2B5EF4-FFF2-40B4-BE49-F238E27FC236}">
              <a16:creationId xmlns:a16="http://schemas.microsoft.com/office/drawing/2014/main" id="{97334D28-2F98-498B-9CC5-8D57B2835A43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315914" cy="25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45701</xdr:rowOff>
    </xdr:to>
    <xdr:sp macro="" textlink="">
      <xdr:nvSpPr>
        <xdr:cNvPr id="65" name="Text Box 16">
          <a:extLst>
            <a:ext uri="{FF2B5EF4-FFF2-40B4-BE49-F238E27FC236}">
              <a16:creationId xmlns:a16="http://schemas.microsoft.com/office/drawing/2014/main" id="{A8D3D63B-AE76-4B7B-A32E-13BD6770654F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74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45700</xdr:rowOff>
    </xdr:to>
    <xdr:sp macro="" textlink="">
      <xdr:nvSpPr>
        <xdr:cNvPr id="66" name="Text Box 17">
          <a:extLst>
            <a:ext uri="{FF2B5EF4-FFF2-40B4-BE49-F238E27FC236}">
              <a16:creationId xmlns:a16="http://schemas.microsoft.com/office/drawing/2014/main" id="{69757489-6FA3-4BEF-A724-AEA5706F01C2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47</xdr:row>
      <xdr:rowOff>0</xdr:rowOff>
    </xdr:from>
    <xdr:to>
      <xdr:col>9</xdr:col>
      <xdr:colOff>609600</xdr:colOff>
      <xdr:row>48</xdr:row>
      <xdr:rowOff>29032</xdr:rowOff>
    </xdr:to>
    <xdr:sp macro="" textlink="">
      <xdr:nvSpPr>
        <xdr:cNvPr id="67" name="Text Box 18">
          <a:extLst>
            <a:ext uri="{FF2B5EF4-FFF2-40B4-BE49-F238E27FC236}">
              <a16:creationId xmlns:a16="http://schemas.microsoft.com/office/drawing/2014/main" id="{FA7AFFAF-60E5-4E5C-AE47-92E91DA9C7C3}"/>
            </a:ext>
          </a:extLst>
        </xdr:cNvPr>
        <xdr:cNvSpPr txBox="1">
          <a:spLocks noChangeArrowheads="1"/>
        </xdr:cNvSpPr>
      </xdr:nvSpPr>
      <xdr:spPr bwMode="auto">
        <a:xfrm>
          <a:off x="12820650" y="14192250"/>
          <a:ext cx="114300" cy="25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45700</xdr:rowOff>
    </xdr:to>
    <xdr:sp macro="" textlink="">
      <xdr:nvSpPr>
        <xdr:cNvPr id="68" name="Text Box 19">
          <a:extLst>
            <a:ext uri="{FF2B5EF4-FFF2-40B4-BE49-F238E27FC236}">
              <a16:creationId xmlns:a16="http://schemas.microsoft.com/office/drawing/2014/main" id="{C15C0996-6360-4921-A45C-8E52735F6A1E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45700</xdr:rowOff>
    </xdr:to>
    <xdr:sp macro="" textlink="">
      <xdr:nvSpPr>
        <xdr:cNvPr id="69" name="Text Box 20">
          <a:extLst>
            <a:ext uri="{FF2B5EF4-FFF2-40B4-BE49-F238E27FC236}">
              <a16:creationId xmlns:a16="http://schemas.microsoft.com/office/drawing/2014/main" id="{4D3CF690-9606-410F-B9E6-E7B093E53D67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104775</xdr:colOff>
      <xdr:row>50</xdr:row>
      <xdr:rowOff>161397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94DBE3F1-E845-4B6D-8F3E-FBD8A594A5FF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85725</xdr:colOff>
      <xdr:row>50</xdr:row>
      <xdr:rowOff>181505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F49BF621-9434-46BB-9734-F48C8B99FA49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50</xdr:row>
      <xdr:rowOff>0</xdr:rowOff>
    </xdr:from>
    <xdr:ext cx="66675" cy="209550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987C5C7E-7FC5-4926-9729-53E5F8F7E0B2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E6160E2B-DD9A-4C8D-9E09-98D5DA2708F9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FA8A8636-FDE1-45BC-B12C-F2DE2FB7120C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EA686BE1-F09C-4AED-9F36-7A82E699BAEE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6368F547-B557-41B4-B596-0A2705F731A6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E34B1726-7E14-46CB-A8D5-CC4F3706FED9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9811C8F3-14B2-4A98-AE6A-FFCCA12D2308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47C2BEF7-2427-48FE-9B87-0E42813F5344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8581F4B6-4F44-43AB-A394-F29264AC6364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391270</xdr:colOff>
      <xdr:row>50</xdr:row>
      <xdr:rowOff>171373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A1F9D8F2-AC72-486A-AC30-F79DDB8811CF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414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391270</xdr:colOff>
      <xdr:row>50</xdr:row>
      <xdr:rowOff>171373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FEC264B2-8CD2-4475-AC46-C3A29B05A703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414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61133</xdr:colOff>
      <xdr:row>2</xdr:row>
      <xdr:rowOff>355600</xdr:rowOff>
    </xdr:from>
    <xdr:to>
      <xdr:col>11</xdr:col>
      <xdr:colOff>603779</xdr:colOff>
      <xdr:row>2</xdr:row>
      <xdr:rowOff>355600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A6420593-9509-4F9D-B51B-19BA4808FB02}"/>
            </a:ext>
          </a:extLst>
        </xdr:cNvPr>
        <xdr:cNvCxnSpPr/>
      </xdr:nvCxnSpPr>
      <xdr:spPr>
        <a:xfrm>
          <a:off x="10833908" y="1117600"/>
          <a:ext cx="358112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36328</xdr:colOff>
      <xdr:row>5</xdr:row>
      <xdr:rowOff>373063</xdr:rowOff>
    </xdr:from>
    <xdr:to>
      <xdr:col>11</xdr:col>
      <xdr:colOff>571500</xdr:colOff>
      <xdr:row>6</xdr:row>
      <xdr:rowOff>10649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328B648F-EE12-4918-BC3A-189F1C7C834E}"/>
            </a:ext>
          </a:extLst>
        </xdr:cNvPr>
        <xdr:cNvCxnSpPr/>
      </xdr:nvCxnSpPr>
      <xdr:spPr>
        <a:xfrm flipV="1">
          <a:off x="10809103" y="2278063"/>
          <a:ext cx="3573647" cy="1858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46986</xdr:colOff>
      <xdr:row>6</xdr:row>
      <xdr:rowOff>349250</xdr:rowOff>
    </xdr:from>
    <xdr:to>
      <xdr:col>11</xdr:col>
      <xdr:colOff>603250</xdr:colOff>
      <xdr:row>6</xdr:row>
      <xdr:rowOff>362615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A9729E5A-D839-4EBA-863F-0E992E7C731D}"/>
            </a:ext>
          </a:extLst>
        </xdr:cNvPr>
        <xdr:cNvCxnSpPr/>
      </xdr:nvCxnSpPr>
      <xdr:spPr>
        <a:xfrm flipV="1">
          <a:off x="10819761" y="2635250"/>
          <a:ext cx="3594739" cy="133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25743</xdr:rowOff>
    </xdr:to>
    <xdr:sp macro="" textlink="">
      <xdr:nvSpPr>
        <xdr:cNvPr id="86" name="Text Box 10">
          <a:extLst>
            <a:ext uri="{FF2B5EF4-FFF2-40B4-BE49-F238E27FC236}">
              <a16:creationId xmlns:a16="http://schemas.microsoft.com/office/drawing/2014/main" id="{DB0955ED-5669-43FE-8119-720932BAC22C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25742</xdr:rowOff>
    </xdr:to>
    <xdr:sp macro="" textlink="">
      <xdr:nvSpPr>
        <xdr:cNvPr id="87" name="Text Box 11">
          <a:extLst>
            <a:ext uri="{FF2B5EF4-FFF2-40B4-BE49-F238E27FC236}">
              <a16:creationId xmlns:a16="http://schemas.microsoft.com/office/drawing/2014/main" id="{004C733D-843E-4A00-87C6-6F1D6DC1E64F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9074</xdr:rowOff>
    </xdr:to>
    <xdr:sp macro="" textlink="">
      <xdr:nvSpPr>
        <xdr:cNvPr id="88" name="Text Box 12">
          <a:extLst>
            <a:ext uri="{FF2B5EF4-FFF2-40B4-BE49-F238E27FC236}">
              <a16:creationId xmlns:a16="http://schemas.microsoft.com/office/drawing/2014/main" id="{EEFEEB5D-9819-4181-AEEF-24CAA22DEEB0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3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25742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6A2801E1-6C71-4A42-82A5-C1105D88170B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47</xdr:row>
      <xdr:rowOff>0</xdr:rowOff>
    </xdr:from>
    <xdr:to>
      <xdr:col>12</xdr:col>
      <xdr:colOff>68262</xdr:colOff>
      <xdr:row>48</xdr:row>
      <xdr:rowOff>9074</xdr:rowOff>
    </xdr:to>
    <xdr:sp macro="" textlink="">
      <xdr:nvSpPr>
        <xdr:cNvPr id="90" name="Text Box 14">
          <a:extLst>
            <a:ext uri="{FF2B5EF4-FFF2-40B4-BE49-F238E27FC236}">
              <a16:creationId xmlns:a16="http://schemas.microsoft.com/office/drawing/2014/main" id="{7ED6D399-E6DD-420F-B032-B892D5404ED5}"/>
            </a:ext>
          </a:extLst>
        </xdr:cNvPr>
        <xdr:cNvSpPr txBox="1">
          <a:spLocks noChangeArrowheads="1"/>
        </xdr:cNvSpPr>
      </xdr:nvSpPr>
      <xdr:spPr bwMode="auto">
        <a:xfrm>
          <a:off x="14306550" y="14192250"/>
          <a:ext cx="315912" cy="23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25742</xdr:rowOff>
    </xdr:to>
    <xdr:sp macro="" textlink="">
      <xdr:nvSpPr>
        <xdr:cNvPr id="91" name="Text Box 15">
          <a:extLst>
            <a:ext uri="{FF2B5EF4-FFF2-40B4-BE49-F238E27FC236}">
              <a16:creationId xmlns:a16="http://schemas.microsoft.com/office/drawing/2014/main" id="{4614FA4F-AF3A-481A-9658-299D06C97D8F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25743</xdr:rowOff>
    </xdr:to>
    <xdr:sp macro="" textlink="">
      <xdr:nvSpPr>
        <xdr:cNvPr id="92" name="Text Box 16">
          <a:extLst>
            <a:ext uri="{FF2B5EF4-FFF2-40B4-BE49-F238E27FC236}">
              <a16:creationId xmlns:a16="http://schemas.microsoft.com/office/drawing/2014/main" id="{B3C56461-C96F-41EE-A742-EB265B86A716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54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25742</xdr:rowOff>
    </xdr:to>
    <xdr:sp macro="" textlink="">
      <xdr:nvSpPr>
        <xdr:cNvPr id="93" name="Text Box 17">
          <a:extLst>
            <a:ext uri="{FF2B5EF4-FFF2-40B4-BE49-F238E27FC236}">
              <a16:creationId xmlns:a16="http://schemas.microsoft.com/office/drawing/2014/main" id="{671A56B8-C209-443C-B12C-7F257837A6DE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10</xdr:col>
      <xdr:colOff>609600</xdr:colOff>
      <xdr:row>48</xdr:row>
      <xdr:rowOff>9074</xdr:rowOff>
    </xdr:to>
    <xdr:sp macro="" textlink="">
      <xdr:nvSpPr>
        <xdr:cNvPr id="94" name="Text Box 18">
          <a:extLst>
            <a:ext uri="{FF2B5EF4-FFF2-40B4-BE49-F238E27FC236}">
              <a16:creationId xmlns:a16="http://schemas.microsoft.com/office/drawing/2014/main" id="{13601A72-0E31-458F-967E-98E5F2DDB877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114300" cy="23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25742</xdr:rowOff>
    </xdr:to>
    <xdr:sp macro="" textlink="">
      <xdr:nvSpPr>
        <xdr:cNvPr id="95" name="Text Box 19">
          <a:extLst>
            <a:ext uri="{FF2B5EF4-FFF2-40B4-BE49-F238E27FC236}">
              <a16:creationId xmlns:a16="http://schemas.microsoft.com/office/drawing/2014/main" id="{5494E86B-0305-4C95-B67D-E7A934738842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25742</xdr:rowOff>
    </xdr:to>
    <xdr:sp macro="" textlink="">
      <xdr:nvSpPr>
        <xdr:cNvPr id="96" name="Text Box 20">
          <a:extLst>
            <a:ext uri="{FF2B5EF4-FFF2-40B4-BE49-F238E27FC236}">
              <a16:creationId xmlns:a16="http://schemas.microsoft.com/office/drawing/2014/main" id="{6436CE6C-06CC-4622-AF68-99CC3B84D185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5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66729</xdr:rowOff>
    </xdr:to>
    <xdr:sp macro="" textlink="">
      <xdr:nvSpPr>
        <xdr:cNvPr id="97" name="Text Box 10">
          <a:extLst>
            <a:ext uri="{FF2B5EF4-FFF2-40B4-BE49-F238E27FC236}">
              <a16:creationId xmlns:a16="http://schemas.microsoft.com/office/drawing/2014/main" id="{59ED48B6-ABCF-42C7-B02B-A8886ACCBB1C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66728</xdr:rowOff>
    </xdr:to>
    <xdr:sp macro="" textlink="">
      <xdr:nvSpPr>
        <xdr:cNvPr id="98" name="Text Box 11">
          <a:extLst>
            <a:ext uri="{FF2B5EF4-FFF2-40B4-BE49-F238E27FC236}">
              <a16:creationId xmlns:a16="http://schemas.microsoft.com/office/drawing/2014/main" id="{4DBAEE20-1012-4B55-B1D3-4515D16CA70F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50060</xdr:rowOff>
    </xdr:to>
    <xdr:sp macro="" textlink="">
      <xdr:nvSpPr>
        <xdr:cNvPr id="99" name="Text Box 12">
          <a:extLst>
            <a:ext uri="{FF2B5EF4-FFF2-40B4-BE49-F238E27FC236}">
              <a16:creationId xmlns:a16="http://schemas.microsoft.com/office/drawing/2014/main" id="{878ACB6C-7693-4E8F-81CE-72313C6DFFA0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7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66728</xdr:rowOff>
    </xdr:to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560BB2DD-DBB9-42BE-A01C-C24AA8EDB764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47</xdr:row>
      <xdr:rowOff>0</xdr:rowOff>
    </xdr:from>
    <xdr:to>
      <xdr:col>12</xdr:col>
      <xdr:colOff>68263</xdr:colOff>
      <xdr:row>48</xdr:row>
      <xdr:rowOff>50060</xdr:rowOff>
    </xdr:to>
    <xdr:sp macro="" textlink="">
      <xdr:nvSpPr>
        <xdr:cNvPr id="101" name="Text Box 14">
          <a:extLst>
            <a:ext uri="{FF2B5EF4-FFF2-40B4-BE49-F238E27FC236}">
              <a16:creationId xmlns:a16="http://schemas.microsoft.com/office/drawing/2014/main" id="{3B9FD77A-55AD-4949-B366-3F7C4EB812CF}"/>
            </a:ext>
          </a:extLst>
        </xdr:cNvPr>
        <xdr:cNvSpPr txBox="1">
          <a:spLocks noChangeArrowheads="1"/>
        </xdr:cNvSpPr>
      </xdr:nvSpPr>
      <xdr:spPr bwMode="auto">
        <a:xfrm>
          <a:off x="14306550" y="14192250"/>
          <a:ext cx="315913" cy="27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66728</xdr:rowOff>
    </xdr:to>
    <xdr:sp macro="" textlink="">
      <xdr:nvSpPr>
        <xdr:cNvPr id="102" name="Text Box 15">
          <a:extLst>
            <a:ext uri="{FF2B5EF4-FFF2-40B4-BE49-F238E27FC236}">
              <a16:creationId xmlns:a16="http://schemas.microsoft.com/office/drawing/2014/main" id="{B75107BF-51A5-4C32-9625-C9D59752C167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66729</xdr:rowOff>
    </xdr:to>
    <xdr:sp macro="" textlink="">
      <xdr:nvSpPr>
        <xdr:cNvPr id="103" name="Text Box 16">
          <a:extLst>
            <a:ext uri="{FF2B5EF4-FFF2-40B4-BE49-F238E27FC236}">
              <a16:creationId xmlns:a16="http://schemas.microsoft.com/office/drawing/2014/main" id="{43E0A421-5B56-443E-808B-97BA7EEEBF6B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66728</xdr:rowOff>
    </xdr:to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66B9841F-5065-4C2C-9156-09C4EC6089DD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10</xdr:col>
      <xdr:colOff>609600</xdr:colOff>
      <xdr:row>48</xdr:row>
      <xdr:rowOff>50060</xdr:rowOff>
    </xdr:to>
    <xdr:sp macro="" textlink="">
      <xdr:nvSpPr>
        <xdr:cNvPr id="105" name="Text Box 18">
          <a:extLst>
            <a:ext uri="{FF2B5EF4-FFF2-40B4-BE49-F238E27FC236}">
              <a16:creationId xmlns:a16="http://schemas.microsoft.com/office/drawing/2014/main" id="{11E3AA72-699A-467C-8071-227A92A8BA90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114300" cy="27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66728</xdr:rowOff>
    </xdr:to>
    <xdr:sp macro="" textlink="">
      <xdr:nvSpPr>
        <xdr:cNvPr id="106" name="Text Box 19">
          <a:extLst>
            <a:ext uri="{FF2B5EF4-FFF2-40B4-BE49-F238E27FC236}">
              <a16:creationId xmlns:a16="http://schemas.microsoft.com/office/drawing/2014/main" id="{A72CD9E6-C4F2-4AAA-8211-36120279B296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66728</xdr:rowOff>
    </xdr:to>
    <xdr:sp macro="" textlink="">
      <xdr:nvSpPr>
        <xdr:cNvPr id="107" name="Text Box 20">
          <a:extLst>
            <a:ext uri="{FF2B5EF4-FFF2-40B4-BE49-F238E27FC236}">
              <a16:creationId xmlns:a16="http://schemas.microsoft.com/office/drawing/2014/main" id="{F3FE6AB5-15D3-4572-8560-A86AD3ABE302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66566</xdr:rowOff>
    </xdr:to>
    <xdr:sp macro="" textlink="">
      <xdr:nvSpPr>
        <xdr:cNvPr id="108" name="Text Box 10">
          <a:extLst>
            <a:ext uri="{FF2B5EF4-FFF2-40B4-BE49-F238E27FC236}">
              <a16:creationId xmlns:a16="http://schemas.microsoft.com/office/drawing/2014/main" id="{840F0BD0-4EAB-4559-8C02-FB37DFC7215B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66565</xdr:rowOff>
    </xdr:to>
    <xdr:sp macro="" textlink="">
      <xdr:nvSpPr>
        <xdr:cNvPr id="109" name="Text Box 11">
          <a:extLst>
            <a:ext uri="{FF2B5EF4-FFF2-40B4-BE49-F238E27FC236}">
              <a16:creationId xmlns:a16="http://schemas.microsoft.com/office/drawing/2014/main" id="{33BCF13E-1716-46B6-95AA-99A98CD76B4C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56247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88ED06BC-2E2F-4BEF-B6DD-2E2BE3AB65CB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66565</xdr:rowOff>
    </xdr:to>
    <xdr:sp macro="" textlink="">
      <xdr:nvSpPr>
        <xdr:cNvPr id="111" name="Text Box 13">
          <a:extLst>
            <a:ext uri="{FF2B5EF4-FFF2-40B4-BE49-F238E27FC236}">
              <a16:creationId xmlns:a16="http://schemas.microsoft.com/office/drawing/2014/main" id="{1CE68DA8-770C-497C-91B7-029A58A18780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47</xdr:row>
      <xdr:rowOff>0</xdr:rowOff>
    </xdr:from>
    <xdr:to>
      <xdr:col>12</xdr:col>
      <xdr:colOff>68262</xdr:colOff>
      <xdr:row>48</xdr:row>
      <xdr:rowOff>56247</xdr:rowOff>
    </xdr:to>
    <xdr:sp macro="" textlink="">
      <xdr:nvSpPr>
        <xdr:cNvPr id="112" name="Text Box 14">
          <a:extLst>
            <a:ext uri="{FF2B5EF4-FFF2-40B4-BE49-F238E27FC236}">
              <a16:creationId xmlns:a16="http://schemas.microsoft.com/office/drawing/2014/main" id="{EB3D1C86-9549-4A66-B049-4403096DBC6D}"/>
            </a:ext>
          </a:extLst>
        </xdr:cNvPr>
        <xdr:cNvSpPr txBox="1">
          <a:spLocks noChangeArrowheads="1"/>
        </xdr:cNvSpPr>
      </xdr:nvSpPr>
      <xdr:spPr bwMode="auto">
        <a:xfrm>
          <a:off x="14306550" y="14192250"/>
          <a:ext cx="315912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66565</xdr:rowOff>
    </xdr:to>
    <xdr:sp macro="" textlink="">
      <xdr:nvSpPr>
        <xdr:cNvPr id="113" name="Text Box 15">
          <a:extLst>
            <a:ext uri="{FF2B5EF4-FFF2-40B4-BE49-F238E27FC236}">
              <a16:creationId xmlns:a16="http://schemas.microsoft.com/office/drawing/2014/main" id="{76412410-5ED0-40AA-B0ED-49239EBCF33B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66566</xdr:rowOff>
    </xdr:to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A8698D31-85DB-4BD7-974B-0B625031112D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114300</xdr:colOff>
      <xdr:row>48</xdr:row>
      <xdr:rowOff>66565</xdr:rowOff>
    </xdr:to>
    <xdr:sp macro="" textlink="">
      <xdr:nvSpPr>
        <xdr:cNvPr id="115" name="Text Box 17">
          <a:extLst>
            <a:ext uri="{FF2B5EF4-FFF2-40B4-BE49-F238E27FC236}">
              <a16:creationId xmlns:a16="http://schemas.microsoft.com/office/drawing/2014/main" id="{630D5D99-E270-44F9-9CD4-EA63C25FE69C}"/>
            </a:ext>
          </a:extLst>
        </xdr:cNvPr>
        <xdr:cNvSpPr txBox="1">
          <a:spLocks noChangeArrowheads="1"/>
        </xdr:cNvSpPr>
      </xdr:nvSpPr>
      <xdr:spPr bwMode="auto">
        <a:xfrm>
          <a:off x="1381125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10</xdr:col>
      <xdr:colOff>609600</xdr:colOff>
      <xdr:row>48</xdr:row>
      <xdr:rowOff>56247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30F7A2F5-3EC4-4AB0-A732-83158E8C07FD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114300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66565</xdr:rowOff>
    </xdr:to>
    <xdr:sp macro="" textlink="">
      <xdr:nvSpPr>
        <xdr:cNvPr id="117" name="Text Box 19">
          <a:extLst>
            <a:ext uri="{FF2B5EF4-FFF2-40B4-BE49-F238E27FC236}">
              <a16:creationId xmlns:a16="http://schemas.microsoft.com/office/drawing/2014/main" id="{A57C5DB8-E623-4C5A-B88A-154A6479437C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47</xdr:row>
      <xdr:rowOff>0</xdr:rowOff>
    </xdr:from>
    <xdr:to>
      <xdr:col>10</xdr:col>
      <xdr:colOff>304800</xdr:colOff>
      <xdr:row>48</xdr:row>
      <xdr:rowOff>66565</xdr:rowOff>
    </xdr:to>
    <xdr:sp macro="" textlink="">
      <xdr:nvSpPr>
        <xdr:cNvPr id="118" name="Text Box 20">
          <a:extLst>
            <a:ext uri="{FF2B5EF4-FFF2-40B4-BE49-F238E27FC236}">
              <a16:creationId xmlns:a16="http://schemas.microsoft.com/office/drawing/2014/main" id="{12A4B95F-EB34-4D9B-A01F-261E7608EEA2}"/>
            </a:ext>
          </a:extLst>
        </xdr:cNvPr>
        <xdr:cNvSpPr txBox="1">
          <a:spLocks noChangeArrowheads="1"/>
        </xdr:cNvSpPr>
      </xdr:nvSpPr>
      <xdr:spPr bwMode="auto">
        <a:xfrm>
          <a:off x="13258800" y="14192250"/>
          <a:ext cx="114300" cy="29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76917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52B25D22-CD42-4D6C-A3D1-9F2417BAE10A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76916</xdr:rowOff>
    </xdr:to>
    <xdr:sp macro="" textlink="">
      <xdr:nvSpPr>
        <xdr:cNvPr id="120" name="Text Box 11">
          <a:extLst>
            <a:ext uri="{FF2B5EF4-FFF2-40B4-BE49-F238E27FC236}">
              <a16:creationId xmlns:a16="http://schemas.microsoft.com/office/drawing/2014/main" id="{F337B739-F2E3-465E-A704-083D0B21285A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60248</xdr:rowOff>
    </xdr:to>
    <xdr:sp macro="" textlink="">
      <xdr:nvSpPr>
        <xdr:cNvPr id="121" name="Text Box 12">
          <a:extLst>
            <a:ext uri="{FF2B5EF4-FFF2-40B4-BE49-F238E27FC236}">
              <a16:creationId xmlns:a16="http://schemas.microsoft.com/office/drawing/2014/main" id="{E39A19F4-6E06-4AA0-8561-BDACA9B18739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76916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2153E671-5BC7-48EF-A9B8-22CEF31C5411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11</xdr:col>
      <xdr:colOff>68264</xdr:colOff>
      <xdr:row>48</xdr:row>
      <xdr:rowOff>60248</xdr:rowOff>
    </xdr:to>
    <xdr:sp macro="" textlink="">
      <xdr:nvSpPr>
        <xdr:cNvPr id="123" name="Text Box 14">
          <a:extLst>
            <a:ext uri="{FF2B5EF4-FFF2-40B4-BE49-F238E27FC236}">
              <a16:creationId xmlns:a16="http://schemas.microsoft.com/office/drawing/2014/main" id="{E22971FF-F99B-4DB3-ADFB-7A99054AE568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315914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76916</xdr:rowOff>
    </xdr:to>
    <xdr:sp macro="" textlink="">
      <xdr:nvSpPr>
        <xdr:cNvPr id="124" name="Text Box 15">
          <a:extLst>
            <a:ext uri="{FF2B5EF4-FFF2-40B4-BE49-F238E27FC236}">
              <a16:creationId xmlns:a16="http://schemas.microsoft.com/office/drawing/2014/main" id="{7A4FB97E-9E1C-44D0-B192-981B0A8B5580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76917</xdr:rowOff>
    </xdr:to>
    <xdr:sp macro="" textlink="">
      <xdr:nvSpPr>
        <xdr:cNvPr id="125" name="Text Box 16">
          <a:extLst>
            <a:ext uri="{FF2B5EF4-FFF2-40B4-BE49-F238E27FC236}">
              <a16:creationId xmlns:a16="http://schemas.microsoft.com/office/drawing/2014/main" id="{65247D75-3FC4-4C22-BDDA-B17A48726C13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305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76916</xdr:rowOff>
    </xdr:to>
    <xdr:sp macro="" textlink="">
      <xdr:nvSpPr>
        <xdr:cNvPr id="126" name="Text Box 17">
          <a:extLst>
            <a:ext uri="{FF2B5EF4-FFF2-40B4-BE49-F238E27FC236}">
              <a16:creationId xmlns:a16="http://schemas.microsoft.com/office/drawing/2014/main" id="{81CEB594-4DCB-4EF6-9914-CDA181858466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47</xdr:row>
      <xdr:rowOff>0</xdr:rowOff>
    </xdr:from>
    <xdr:to>
      <xdr:col>9</xdr:col>
      <xdr:colOff>609600</xdr:colOff>
      <xdr:row>48</xdr:row>
      <xdr:rowOff>60248</xdr:rowOff>
    </xdr:to>
    <xdr:sp macro="" textlink="">
      <xdr:nvSpPr>
        <xdr:cNvPr id="127" name="Text Box 18">
          <a:extLst>
            <a:ext uri="{FF2B5EF4-FFF2-40B4-BE49-F238E27FC236}">
              <a16:creationId xmlns:a16="http://schemas.microsoft.com/office/drawing/2014/main" id="{1B2A4A86-0C41-489D-AA66-745437871773}"/>
            </a:ext>
          </a:extLst>
        </xdr:cNvPr>
        <xdr:cNvSpPr txBox="1">
          <a:spLocks noChangeArrowheads="1"/>
        </xdr:cNvSpPr>
      </xdr:nvSpPr>
      <xdr:spPr bwMode="auto">
        <a:xfrm>
          <a:off x="12820650" y="14192250"/>
          <a:ext cx="114300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76916</xdr:rowOff>
    </xdr:to>
    <xdr:sp macro="" textlink="">
      <xdr:nvSpPr>
        <xdr:cNvPr id="128" name="Text Box 19">
          <a:extLst>
            <a:ext uri="{FF2B5EF4-FFF2-40B4-BE49-F238E27FC236}">
              <a16:creationId xmlns:a16="http://schemas.microsoft.com/office/drawing/2014/main" id="{9511763C-9AE4-49F3-BBA3-526FE977D71D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76916</xdr:rowOff>
    </xdr:to>
    <xdr:sp macro="" textlink="">
      <xdr:nvSpPr>
        <xdr:cNvPr id="129" name="Text Box 20">
          <a:extLst>
            <a:ext uri="{FF2B5EF4-FFF2-40B4-BE49-F238E27FC236}">
              <a16:creationId xmlns:a16="http://schemas.microsoft.com/office/drawing/2014/main" id="{1E0B2F6B-3B7D-4A5B-913A-0665439EDD85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45701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id="{C158B308-1F24-4C2B-9FF1-077F83B0546C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74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45700</xdr:rowOff>
    </xdr:to>
    <xdr:sp macro="" textlink="">
      <xdr:nvSpPr>
        <xdr:cNvPr id="131" name="Text Box 11">
          <a:extLst>
            <a:ext uri="{FF2B5EF4-FFF2-40B4-BE49-F238E27FC236}">
              <a16:creationId xmlns:a16="http://schemas.microsoft.com/office/drawing/2014/main" id="{DA86AB5B-6E36-4C76-8BC8-9A258ADB0EA5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29032</xdr:rowOff>
    </xdr:to>
    <xdr:sp macro="" textlink="">
      <xdr:nvSpPr>
        <xdr:cNvPr id="132" name="Text Box 12">
          <a:extLst>
            <a:ext uri="{FF2B5EF4-FFF2-40B4-BE49-F238E27FC236}">
              <a16:creationId xmlns:a16="http://schemas.microsoft.com/office/drawing/2014/main" id="{367D7087-8C99-4506-8A99-C378ED315512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5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114300</xdr:colOff>
      <xdr:row>48</xdr:row>
      <xdr:rowOff>45700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F8F9A37A-1A58-4389-9674-141F7A27308F}"/>
            </a:ext>
          </a:extLst>
        </xdr:cNvPr>
        <xdr:cNvSpPr txBox="1">
          <a:spLocks noChangeArrowheads="1"/>
        </xdr:cNvSpPr>
      </xdr:nvSpPr>
      <xdr:spPr bwMode="auto">
        <a:xfrm>
          <a:off x="123253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47</xdr:row>
      <xdr:rowOff>0</xdr:rowOff>
    </xdr:from>
    <xdr:to>
      <xdr:col>11</xdr:col>
      <xdr:colOff>68264</xdr:colOff>
      <xdr:row>48</xdr:row>
      <xdr:rowOff>29032</xdr:rowOff>
    </xdr:to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A2FC171F-8A32-4F0A-B9E8-43F310A038F9}"/>
            </a:ext>
          </a:extLst>
        </xdr:cNvPr>
        <xdr:cNvSpPr txBox="1">
          <a:spLocks noChangeArrowheads="1"/>
        </xdr:cNvSpPr>
      </xdr:nvSpPr>
      <xdr:spPr bwMode="auto">
        <a:xfrm>
          <a:off x="13563600" y="14192250"/>
          <a:ext cx="315914" cy="25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45701</xdr:rowOff>
    </xdr:to>
    <xdr:sp macro="" textlink="">
      <xdr:nvSpPr>
        <xdr:cNvPr id="135" name="Text Box 16">
          <a:extLst>
            <a:ext uri="{FF2B5EF4-FFF2-40B4-BE49-F238E27FC236}">
              <a16:creationId xmlns:a16="http://schemas.microsoft.com/office/drawing/2014/main" id="{CFF5FA23-61A7-49E4-B06B-8F651014352F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74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114300</xdr:colOff>
      <xdr:row>48</xdr:row>
      <xdr:rowOff>45700</xdr:rowOff>
    </xdr:to>
    <xdr:sp macro="" textlink="">
      <xdr:nvSpPr>
        <xdr:cNvPr id="136" name="Text Box 17">
          <a:extLst>
            <a:ext uri="{FF2B5EF4-FFF2-40B4-BE49-F238E27FC236}">
              <a16:creationId xmlns:a16="http://schemas.microsoft.com/office/drawing/2014/main" id="{7EFD2170-CDE4-4420-A646-B877154B94EB}"/>
            </a:ext>
          </a:extLst>
        </xdr:cNvPr>
        <xdr:cNvSpPr txBox="1">
          <a:spLocks noChangeArrowheads="1"/>
        </xdr:cNvSpPr>
      </xdr:nvSpPr>
      <xdr:spPr bwMode="auto">
        <a:xfrm>
          <a:off x="1306830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47</xdr:row>
      <xdr:rowOff>0</xdr:rowOff>
    </xdr:from>
    <xdr:to>
      <xdr:col>9</xdr:col>
      <xdr:colOff>609600</xdr:colOff>
      <xdr:row>48</xdr:row>
      <xdr:rowOff>29032</xdr:rowOff>
    </xdr:to>
    <xdr:sp macro="" textlink="">
      <xdr:nvSpPr>
        <xdr:cNvPr id="137" name="Text Box 18">
          <a:extLst>
            <a:ext uri="{FF2B5EF4-FFF2-40B4-BE49-F238E27FC236}">
              <a16:creationId xmlns:a16="http://schemas.microsoft.com/office/drawing/2014/main" id="{A1A66EF6-F8B9-44B7-A805-EBE9E77D039B}"/>
            </a:ext>
          </a:extLst>
        </xdr:cNvPr>
        <xdr:cNvSpPr txBox="1">
          <a:spLocks noChangeArrowheads="1"/>
        </xdr:cNvSpPr>
      </xdr:nvSpPr>
      <xdr:spPr bwMode="auto">
        <a:xfrm>
          <a:off x="12820650" y="14192250"/>
          <a:ext cx="114300" cy="25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45700</xdr:rowOff>
    </xdr:to>
    <xdr:sp macro="" textlink="">
      <xdr:nvSpPr>
        <xdr:cNvPr id="138" name="Text Box 19">
          <a:extLst>
            <a:ext uri="{FF2B5EF4-FFF2-40B4-BE49-F238E27FC236}">
              <a16:creationId xmlns:a16="http://schemas.microsoft.com/office/drawing/2014/main" id="{4341437E-EE33-4086-A823-68651E978A76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47</xdr:row>
      <xdr:rowOff>0</xdr:rowOff>
    </xdr:from>
    <xdr:to>
      <xdr:col>9</xdr:col>
      <xdr:colOff>304800</xdr:colOff>
      <xdr:row>48</xdr:row>
      <xdr:rowOff>45700</xdr:rowOff>
    </xdr:to>
    <xdr:sp macro="" textlink="">
      <xdr:nvSpPr>
        <xdr:cNvPr id="139" name="Text Box 20">
          <a:extLst>
            <a:ext uri="{FF2B5EF4-FFF2-40B4-BE49-F238E27FC236}">
              <a16:creationId xmlns:a16="http://schemas.microsoft.com/office/drawing/2014/main" id="{209D3B7C-DEC8-41B3-AD0A-392BA16FEC63}"/>
            </a:ext>
          </a:extLst>
        </xdr:cNvPr>
        <xdr:cNvSpPr txBox="1">
          <a:spLocks noChangeArrowheads="1"/>
        </xdr:cNvSpPr>
      </xdr:nvSpPr>
      <xdr:spPr bwMode="auto">
        <a:xfrm>
          <a:off x="12515850" y="14192250"/>
          <a:ext cx="114300" cy="27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522967</xdr:colOff>
      <xdr:row>45</xdr:row>
      <xdr:rowOff>141968</xdr:rowOff>
    </xdr:from>
    <xdr:to>
      <xdr:col>11</xdr:col>
      <xdr:colOff>559501</xdr:colOff>
      <xdr:row>53</xdr:row>
      <xdr:rowOff>59248</xdr:rowOff>
    </xdr:to>
    <xdr:grpSp>
      <xdr:nvGrpSpPr>
        <xdr:cNvPr id="140" name="グループ化 139">
          <a:extLst>
            <a:ext uri="{FF2B5EF4-FFF2-40B4-BE49-F238E27FC236}">
              <a16:creationId xmlns:a16="http://schemas.microsoft.com/office/drawing/2014/main" id="{76B2894F-3A3C-4528-9AB6-D1DA10AA5D83}"/>
            </a:ext>
          </a:extLst>
        </xdr:cNvPr>
        <xdr:cNvGrpSpPr>
          <a:grpSpLocks noChangeAspect="1"/>
        </xdr:cNvGrpSpPr>
      </xdr:nvGrpSpPr>
      <xdr:grpSpPr>
        <a:xfrm>
          <a:off x="11299824" y="14048468"/>
          <a:ext cx="3098141" cy="1767851"/>
          <a:chOff x="9290130" y="16401930"/>
          <a:chExt cx="2352435" cy="1403007"/>
        </a:xfrm>
      </xdr:grpSpPr>
      <xdr:sp macro="" textlink="">
        <xdr:nvSpPr>
          <xdr:cNvPr id="141" name="正方形/長方形 140">
            <a:extLst>
              <a:ext uri="{FF2B5EF4-FFF2-40B4-BE49-F238E27FC236}">
                <a16:creationId xmlns:a16="http://schemas.microsoft.com/office/drawing/2014/main" id="{018DEE0E-3925-4186-AA39-7229B08FB74B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42" name="直線コネクタ 141">
            <a:extLst>
              <a:ext uri="{FF2B5EF4-FFF2-40B4-BE49-F238E27FC236}">
                <a16:creationId xmlns:a16="http://schemas.microsoft.com/office/drawing/2014/main" id="{717822A0-FA9A-42B0-B287-7EAD16663A54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" name="直線コネクタ 142">
            <a:extLst>
              <a:ext uri="{FF2B5EF4-FFF2-40B4-BE49-F238E27FC236}">
                <a16:creationId xmlns:a16="http://schemas.microsoft.com/office/drawing/2014/main" id="{85B18054-C40A-4B6A-A65C-37F9D97E1965}"/>
              </a:ext>
            </a:extLst>
          </xdr:cNvPr>
          <xdr:cNvCxnSpPr>
            <a:stCxn id="141" idx="0"/>
            <a:endCxn id="141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4" name="テキスト ボックス 143">
            <a:extLst>
              <a:ext uri="{FF2B5EF4-FFF2-40B4-BE49-F238E27FC236}">
                <a16:creationId xmlns:a16="http://schemas.microsoft.com/office/drawing/2014/main" id="{9442A116-70E0-40FD-B558-6C79B0CDB3C1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45" name="テキスト ボックス 144">
            <a:extLst>
              <a:ext uri="{FF2B5EF4-FFF2-40B4-BE49-F238E27FC236}">
                <a16:creationId xmlns:a16="http://schemas.microsoft.com/office/drawing/2014/main" id="{9C0E78C8-522D-4B48-99E3-263979F3C9EE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104775</xdr:colOff>
      <xdr:row>50</xdr:row>
      <xdr:rowOff>161397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D2E748C9-8608-44D1-B8C8-01DDFFAF9F00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85725</xdr:colOff>
      <xdr:row>50</xdr:row>
      <xdr:rowOff>181505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45AB3018-2564-4C1A-AA21-47AF88576E97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50</xdr:row>
      <xdr:rowOff>0</xdr:rowOff>
    </xdr:from>
    <xdr:ext cx="66675" cy="209550"/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9CFE2AD1-AF68-4C3F-BFCF-F67F411E6141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E9B02184-5231-48DC-8243-F25C6BBD9ACF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E8E96D11-17D1-4F98-8DA0-74570099BE95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5104FB8A-66CE-442F-A37A-C51CFEF3AAF3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CB759147-3EB0-47F9-B77E-5B08AC01D0C1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52AD163B-8F61-4C2D-AA59-4670EE516FD6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DD3DFC79-F37A-4F98-96A6-671436A7422F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5</xdr:col>
      <xdr:colOff>235807</xdr:colOff>
      <xdr:row>50</xdr:row>
      <xdr:rowOff>171373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62BE3C02-51D1-459A-8FF7-8BC7573D1A67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5</xdr:col>
      <xdr:colOff>235807</xdr:colOff>
      <xdr:row>50</xdr:row>
      <xdr:rowOff>171373</xdr:rowOff>
    </xdr:to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5D3FE417-7FCA-4AE0-8C2A-B42997A41F43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62769F07-AB30-4060-8DDC-1BF8741DCC81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B57BD44C-2410-439E-A2B9-D5920F74C2EE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388095</xdr:colOff>
      <xdr:row>50</xdr:row>
      <xdr:rowOff>171373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79816E0C-4AD0-4B1C-AE29-65F771FB1649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388095</xdr:colOff>
      <xdr:row>50</xdr:row>
      <xdr:rowOff>171373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id="{093AD831-CC5A-4098-A0CB-E88F79AF7C51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104775</xdr:colOff>
      <xdr:row>50</xdr:row>
      <xdr:rowOff>161397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EFBBD76B-0A2B-47FD-A9DC-60D3AE6AECD0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85725</xdr:colOff>
      <xdr:row>50</xdr:row>
      <xdr:rowOff>181505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35345D13-73FA-48D0-B1A2-EC20CBA4A52F}"/>
            </a:ext>
          </a:extLst>
        </xdr:cNvPr>
        <xdr:cNvSpPr txBox="1">
          <a:spLocks noChangeArrowheads="1"/>
        </xdr:cNvSpPr>
      </xdr:nvSpPr>
      <xdr:spPr bwMode="auto">
        <a:xfrm>
          <a:off x="4629150" y="1487805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50</xdr:row>
      <xdr:rowOff>0</xdr:rowOff>
    </xdr:from>
    <xdr:ext cx="66675" cy="209550"/>
    <xdr:sp macro="" textlink="">
      <xdr:nvSpPr>
        <xdr:cNvPr id="163" name="Text Box 3">
          <a:extLst>
            <a:ext uri="{FF2B5EF4-FFF2-40B4-BE49-F238E27FC236}">
              <a16:creationId xmlns:a16="http://schemas.microsoft.com/office/drawing/2014/main" id="{2BDB4C2E-D2FB-442D-96C2-C4EAFF8F87CE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3D7C0835-4FC5-4003-9B3C-735F9795AAF8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750815</xdr:colOff>
      <xdr:row>50</xdr:row>
      <xdr:rowOff>162913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5859EFD5-8F99-4C4B-8596-C3FFB011C97A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6F400790-9111-4E5B-BF5C-23F1B69F6EE8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742950</xdr:colOff>
      <xdr:row>50</xdr:row>
      <xdr:rowOff>162913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id="{09711F22-165C-4FED-8AFC-F64754431ED6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7CF7B8AF-2B0F-4BD7-91C4-CC08F600EB56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4</xdr:col>
      <xdr:colOff>754176</xdr:colOff>
      <xdr:row>50</xdr:row>
      <xdr:rowOff>171373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D8D82B15-DC67-4381-8EC4-1182833CB1D8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5</xdr:col>
      <xdr:colOff>235807</xdr:colOff>
      <xdr:row>50</xdr:row>
      <xdr:rowOff>171373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57D30C94-24D6-40A0-A9BA-7FCF63409299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50</xdr:row>
      <xdr:rowOff>0</xdr:rowOff>
    </xdr:from>
    <xdr:to>
      <xdr:col>5</xdr:col>
      <xdr:colOff>235807</xdr:colOff>
      <xdr:row>50</xdr:row>
      <xdr:rowOff>171373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A723E638-09B6-4D42-93F5-C16EDBE49DC3}"/>
            </a:ext>
          </a:extLst>
        </xdr:cNvPr>
        <xdr:cNvSpPr txBox="1">
          <a:spLocks noChangeArrowheads="1"/>
        </xdr:cNvSpPr>
      </xdr:nvSpPr>
      <xdr:spPr bwMode="auto">
        <a:xfrm>
          <a:off x="3600450" y="1487805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47531574-31F1-473B-887A-F995973A804A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5</xdr:col>
      <xdr:colOff>752475</xdr:colOff>
      <xdr:row>50</xdr:row>
      <xdr:rowOff>171373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B2A8C542-697D-4D57-9F20-8CA800510990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388095</xdr:colOff>
      <xdr:row>50</xdr:row>
      <xdr:rowOff>171373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42A6C827-9C1D-4D96-AC5D-A2C70ED047AC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50</xdr:row>
      <xdr:rowOff>0</xdr:rowOff>
    </xdr:from>
    <xdr:to>
      <xdr:col>6</xdr:col>
      <xdr:colOff>388095</xdr:colOff>
      <xdr:row>50</xdr:row>
      <xdr:rowOff>171373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id="{23E0A5FE-7A3E-4CDD-8D44-DC688DE42670}"/>
            </a:ext>
          </a:extLst>
        </xdr:cNvPr>
        <xdr:cNvSpPr txBox="1">
          <a:spLocks noChangeArrowheads="1"/>
        </xdr:cNvSpPr>
      </xdr:nvSpPr>
      <xdr:spPr bwMode="auto">
        <a:xfrm>
          <a:off x="4486275" y="1487805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6AF9-15FA-4B58-9467-D6355061AB7C}">
  <sheetPr codeName="Sheet24">
    <tabColor theme="5" tint="0.59999389629810485"/>
    <pageSetUpPr fitToPage="1"/>
  </sheetPr>
  <dimension ref="A1:L101"/>
  <sheetViews>
    <sheetView showGridLines="0" tabSelected="1" view="pageBreakPreview" topLeftCell="A19" zoomScale="70" zoomScaleNormal="80" zoomScaleSheetLayoutView="70" workbookViewId="0">
      <selection activeCell="S58" sqref="S58"/>
    </sheetView>
  </sheetViews>
  <sheetFormatPr defaultColWidth="9" defaultRowHeight="18.95" customHeight="1" x14ac:dyDescent="0.15"/>
  <cols>
    <col min="1" max="1" width="4.125" style="145" customWidth="1"/>
    <col min="2" max="2" width="5.125" style="157" customWidth="1"/>
    <col min="3" max="3" width="14.625" style="157" customWidth="1"/>
    <col min="4" max="4" width="13.625" style="145" customWidth="1"/>
    <col min="5" max="6" width="11.625" style="157" customWidth="1"/>
    <col min="7" max="7" width="80.625" style="157" customWidth="1"/>
    <col min="8" max="8" width="10.625" style="157" customWidth="1"/>
    <col min="9" max="12" width="9.75" style="157" customWidth="1"/>
    <col min="13" max="16384" width="9" style="157"/>
  </cols>
  <sheetData>
    <row r="1" spans="1:12" s="7" customFormat="1" ht="30" customHeight="1" x14ac:dyDescent="0.15">
      <c r="A1" s="1"/>
      <c r="B1" s="2" t="s">
        <v>0</v>
      </c>
      <c r="C1" s="1"/>
      <c r="D1" s="1"/>
      <c r="E1" s="1"/>
      <c r="F1" s="3"/>
      <c r="G1" s="3"/>
      <c r="H1" s="4"/>
      <c r="I1" s="5"/>
      <c r="J1" s="6"/>
      <c r="L1" s="6">
        <v>546</v>
      </c>
    </row>
    <row r="2" spans="1:12" s="8" customFormat="1" ht="30" customHeight="1" x14ac:dyDescent="0.15">
      <c r="B2" s="9" t="s">
        <v>1</v>
      </c>
      <c r="C2" s="10"/>
      <c r="D2" s="11"/>
      <c r="E2" s="12"/>
      <c r="F2" s="13" t="s">
        <v>2</v>
      </c>
      <c r="G2" s="14" t="s">
        <v>3</v>
      </c>
      <c r="H2" s="15" t="s">
        <v>4</v>
      </c>
      <c r="I2" s="16"/>
      <c r="J2" s="16"/>
    </row>
    <row r="3" spans="1:12" s="8" customFormat="1" ht="30" customHeight="1" x14ac:dyDescent="0.15">
      <c r="B3" s="17" t="s">
        <v>5</v>
      </c>
      <c r="C3" s="18"/>
      <c r="D3" s="19">
        <f>F42</f>
        <v>0</v>
      </c>
      <c r="E3" s="20"/>
      <c r="F3" s="21" t="s">
        <v>6</v>
      </c>
      <c r="G3" s="22"/>
      <c r="H3" s="23"/>
      <c r="I3" s="16"/>
      <c r="J3" s="24"/>
      <c r="L3" s="24" t="s">
        <v>7</v>
      </c>
    </row>
    <row r="4" spans="1:12" s="8" customFormat="1" ht="30" customHeight="1" x14ac:dyDescent="0.15">
      <c r="B4" s="17" t="s">
        <v>8</v>
      </c>
      <c r="C4" s="18"/>
      <c r="D4" s="25"/>
      <c r="E4" s="26"/>
      <c r="F4" s="27" t="s">
        <v>9</v>
      </c>
      <c r="G4" s="28" t="s">
        <v>10</v>
      </c>
      <c r="H4" s="15" t="s">
        <v>11</v>
      </c>
      <c r="I4" s="16"/>
      <c r="J4" s="29"/>
    </row>
    <row r="5" spans="1:12" s="8" customFormat="1" ht="30" customHeight="1" x14ac:dyDescent="0.15">
      <c r="B5" s="17" t="s">
        <v>12</v>
      </c>
      <c r="C5" s="18"/>
      <c r="D5" s="19">
        <f>ROUND(D3*D4,0)</f>
        <v>0</v>
      </c>
      <c r="E5" s="20"/>
      <c r="F5" s="27" t="s">
        <v>9</v>
      </c>
      <c r="G5" s="22"/>
      <c r="H5" s="23"/>
      <c r="I5" s="16"/>
      <c r="J5" s="29"/>
    </row>
    <row r="6" spans="1:12" s="8" customFormat="1" ht="30" customHeight="1" x14ac:dyDescent="0.15">
      <c r="B6" s="17" t="s">
        <v>13</v>
      </c>
      <c r="C6" s="18"/>
      <c r="D6" s="30"/>
      <c r="E6" s="31"/>
      <c r="F6" s="32"/>
      <c r="G6" s="33" t="s">
        <v>14</v>
      </c>
      <c r="H6" s="15" t="s">
        <v>15</v>
      </c>
      <c r="I6" s="16"/>
      <c r="J6" s="24"/>
      <c r="L6" s="24" t="s">
        <v>7</v>
      </c>
    </row>
    <row r="7" spans="1:12" s="8" customFormat="1" ht="30" customHeight="1" x14ac:dyDescent="0.15">
      <c r="B7" s="34" t="s">
        <v>16</v>
      </c>
      <c r="C7" s="35"/>
      <c r="D7" s="36"/>
      <c r="E7" s="37"/>
      <c r="F7" s="38" t="s">
        <v>6</v>
      </c>
      <c r="G7" s="39" t="s">
        <v>17</v>
      </c>
      <c r="H7" s="15" t="s">
        <v>18</v>
      </c>
      <c r="I7" s="16"/>
      <c r="J7" s="16"/>
    </row>
    <row r="8" spans="1:12" s="8" customFormat="1" ht="30" customHeight="1" x14ac:dyDescent="0.15">
      <c r="B8" s="40" t="s">
        <v>19</v>
      </c>
      <c r="C8" s="40"/>
      <c r="D8" s="41"/>
      <c r="E8" s="41"/>
      <c r="F8" s="42"/>
      <c r="G8" s="7"/>
      <c r="H8" s="7"/>
      <c r="I8" s="43"/>
      <c r="J8" s="44"/>
      <c r="K8" s="44" t="s">
        <v>20</v>
      </c>
    </row>
    <row r="9" spans="1:12" s="45" customFormat="1" ht="24" customHeight="1" x14ac:dyDescent="0.15">
      <c r="B9" s="46"/>
      <c r="C9" s="47"/>
      <c r="G9" s="48"/>
      <c r="H9" s="49"/>
      <c r="I9" s="50"/>
      <c r="J9" s="51"/>
      <c r="K9" s="51"/>
      <c r="L9" s="51" t="s">
        <v>21</v>
      </c>
    </row>
    <row r="10" spans="1:12" s="60" customFormat="1" ht="21" customHeight="1" x14ac:dyDescent="0.15">
      <c r="A10" s="52" t="s">
        <v>22</v>
      </c>
      <c r="B10" s="53" t="s">
        <v>23</v>
      </c>
      <c r="C10" s="54" t="s">
        <v>24</v>
      </c>
      <c r="D10" s="55" t="s">
        <v>25</v>
      </c>
      <c r="E10" s="54" t="s">
        <v>26</v>
      </c>
      <c r="F10" s="54" t="s">
        <v>27</v>
      </c>
      <c r="G10" s="56" t="s">
        <v>28</v>
      </c>
      <c r="H10" s="57"/>
      <c r="I10" s="55" t="s">
        <v>29</v>
      </c>
      <c r="J10" s="55" t="s">
        <v>30</v>
      </c>
      <c r="K10" s="58" t="s">
        <v>31</v>
      </c>
      <c r="L10" s="59" t="s">
        <v>32</v>
      </c>
    </row>
    <row r="11" spans="1:12" s="8" customFormat="1" ht="21" customHeight="1" x14ac:dyDescent="0.15">
      <c r="A11" s="61">
        <v>1</v>
      </c>
      <c r="B11" s="62" t="s">
        <v>33</v>
      </c>
      <c r="C11" s="63" t="s">
        <v>34</v>
      </c>
      <c r="D11" s="64" t="s">
        <v>35</v>
      </c>
      <c r="E11" s="65">
        <v>14653</v>
      </c>
      <c r="F11" s="66"/>
      <c r="G11" s="67" t="s">
        <v>36</v>
      </c>
      <c r="H11" s="68"/>
      <c r="I11" s="69">
        <v>10147</v>
      </c>
      <c r="J11" s="69">
        <v>20</v>
      </c>
      <c r="K11" s="70">
        <v>4187</v>
      </c>
      <c r="L11" s="71">
        <v>195</v>
      </c>
    </row>
    <row r="12" spans="1:12" s="8" customFormat="1" ht="21" customHeight="1" x14ac:dyDescent="0.15">
      <c r="A12" s="72">
        <v>2</v>
      </c>
      <c r="B12" s="73"/>
      <c r="C12" s="74"/>
      <c r="D12" s="75" t="s">
        <v>37</v>
      </c>
      <c r="E12" s="76">
        <v>11679</v>
      </c>
      <c r="F12" s="77"/>
      <c r="G12" s="78" t="s">
        <v>38</v>
      </c>
      <c r="H12" s="79"/>
      <c r="I12" s="80">
        <v>5668</v>
      </c>
      <c r="J12" s="80">
        <v>1068</v>
      </c>
      <c r="K12" s="81">
        <v>4604</v>
      </c>
      <c r="L12" s="82">
        <v>312</v>
      </c>
    </row>
    <row r="13" spans="1:12" s="8" customFormat="1" ht="21" customHeight="1" x14ac:dyDescent="0.15">
      <c r="A13" s="72">
        <v>3</v>
      </c>
      <c r="B13" s="73"/>
      <c r="C13" s="74"/>
      <c r="D13" s="75" t="s">
        <v>39</v>
      </c>
      <c r="E13" s="76">
        <v>9340</v>
      </c>
      <c r="F13" s="77"/>
      <c r="G13" s="78" t="s">
        <v>40</v>
      </c>
      <c r="H13" s="79"/>
      <c r="I13" s="80">
        <v>3085</v>
      </c>
      <c r="J13" s="80">
        <v>506</v>
      </c>
      <c r="K13" s="81">
        <v>5348</v>
      </c>
      <c r="L13" s="82">
        <v>365</v>
      </c>
    </row>
    <row r="14" spans="1:12" s="8" customFormat="1" ht="21" customHeight="1" x14ac:dyDescent="0.15">
      <c r="A14" s="72">
        <v>4</v>
      </c>
      <c r="B14" s="73"/>
      <c r="C14" s="74"/>
      <c r="D14" s="75" t="s">
        <v>41</v>
      </c>
      <c r="E14" s="76">
        <v>14230</v>
      </c>
      <c r="F14" s="77"/>
      <c r="G14" s="78" t="s">
        <v>42</v>
      </c>
      <c r="H14" s="79"/>
      <c r="I14" s="80">
        <v>9996</v>
      </c>
      <c r="J14" s="80">
        <v>0</v>
      </c>
      <c r="K14" s="81">
        <v>3968</v>
      </c>
      <c r="L14" s="82">
        <v>290</v>
      </c>
    </row>
    <row r="15" spans="1:12" s="8" customFormat="1" ht="21" customHeight="1" x14ac:dyDescent="0.15">
      <c r="A15" s="72">
        <v>5</v>
      </c>
      <c r="B15" s="73"/>
      <c r="C15" s="74"/>
      <c r="D15" s="75" t="s">
        <v>43</v>
      </c>
      <c r="E15" s="76">
        <v>4463</v>
      </c>
      <c r="F15" s="77"/>
      <c r="G15" s="78" t="s">
        <v>44</v>
      </c>
      <c r="H15" s="83"/>
      <c r="I15" s="80">
        <v>3208</v>
      </c>
      <c r="J15" s="80">
        <v>0</v>
      </c>
      <c r="K15" s="81">
        <v>1194</v>
      </c>
      <c r="L15" s="82">
        <v>51</v>
      </c>
    </row>
    <row r="16" spans="1:12" s="8" customFormat="1" ht="21" customHeight="1" x14ac:dyDescent="0.15">
      <c r="A16" s="72">
        <v>6</v>
      </c>
      <c r="B16" s="73"/>
      <c r="C16" s="74"/>
      <c r="D16" s="75" t="s">
        <v>45</v>
      </c>
      <c r="E16" s="76">
        <v>15746</v>
      </c>
      <c r="F16" s="77"/>
      <c r="G16" s="78" t="s">
        <v>46</v>
      </c>
      <c r="H16" s="83"/>
      <c r="I16" s="80">
        <v>8500</v>
      </c>
      <c r="J16" s="80">
        <v>661</v>
      </c>
      <c r="K16" s="81">
        <v>6184</v>
      </c>
      <c r="L16" s="82">
        <v>343</v>
      </c>
    </row>
    <row r="17" spans="1:12" s="8" customFormat="1" ht="21" customHeight="1" x14ac:dyDescent="0.15">
      <c r="A17" s="72">
        <v>7</v>
      </c>
      <c r="B17" s="73"/>
      <c r="C17" s="74"/>
      <c r="D17" s="75" t="s">
        <v>47</v>
      </c>
      <c r="E17" s="76">
        <v>10726</v>
      </c>
      <c r="F17" s="77"/>
      <c r="G17" s="78" t="s">
        <v>48</v>
      </c>
      <c r="H17" s="83"/>
      <c r="I17" s="80">
        <v>4699</v>
      </c>
      <c r="J17" s="80">
        <v>581</v>
      </c>
      <c r="K17" s="81">
        <v>5225</v>
      </c>
      <c r="L17" s="82">
        <v>183</v>
      </c>
    </row>
    <row r="18" spans="1:12" s="8" customFormat="1" ht="21" customHeight="1" x14ac:dyDescent="0.15">
      <c r="A18" s="72">
        <v>8</v>
      </c>
      <c r="B18" s="73"/>
      <c r="C18" s="74"/>
      <c r="D18" s="75" t="s">
        <v>49</v>
      </c>
      <c r="E18" s="76">
        <v>16984</v>
      </c>
      <c r="F18" s="77"/>
      <c r="G18" s="78" t="s">
        <v>50</v>
      </c>
      <c r="H18" s="83"/>
      <c r="I18" s="80">
        <v>2746</v>
      </c>
      <c r="J18" s="80">
        <v>4670</v>
      </c>
      <c r="K18" s="81">
        <v>8824</v>
      </c>
      <c r="L18" s="82">
        <v>713</v>
      </c>
    </row>
    <row r="19" spans="1:12" s="8" customFormat="1" ht="21" customHeight="1" x14ac:dyDescent="0.15">
      <c r="A19" s="72">
        <v>9</v>
      </c>
      <c r="B19" s="73"/>
      <c r="C19" s="74"/>
      <c r="D19" s="75" t="s">
        <v>51</v>
      </c>
      <c r="E19" s="76">
        <v>3748</v>
      </c>
      <c r="F19" s="77"/>
      <c r="G19" s="78" t="s">
        <v>52</v>
      </c>
      <c r="H19" s="83"/>
      <c r="I19" s="80">
        <v>1222</v>
      </c>
      <c r="J19" s="80">
        <v>574</v>
      </c>
      <c r="K19" s="81">
        <v>1935</v>
      </c>
      <c r="L19" s="82">
        <v>48</v>
      </c>
    </row>
    <row r="20" spans="1:12" s="8" customFormat="1" ht="21" customHeight="1" x14ac:dyDescent="0.15">
      <c r="A20" s="72">
        <v>10</v>
      </c>
      <c r="B20" s="73"/>
      <c r="C20" s="74"/>
      <c r="D20" s="75" t="s">
        <v>53</v>
      </c>
      <c r="E20" s="76">
        <v>12393</v>
      </c>
      <c r="F20" s="77"/>
      <c r="G20" s="78" t="s">
        <v>54</v>
      </c>
      <c r="H20" s="83"/>
      <c r="I20" s="80">
        <v>1994</v>
      </c>
      <c r="J20" s="80">
        <v>1148</v>
      </c>
      <c r="K20" s="81">
        <v>8330</v>
      </c>
      <c r="L20" s="82">
        <v>740</v>
      </c>
    </row>
    <row r="21" spans="1:12" s="8" customFormat="1" ht="21" customHeight="1" x14ac:dyDescent="0.15">
      <c r="A21" s="72">
        <v>11</v>
      </c>
      <c r="B21" s="73"/>
      <c r="C21" s="74"/>
      <c r="D21" s="75" t="s">
        <v>55</v>
      </c>
      <c r="E21" s="76">
        <v>16317</v>
      </c>
      <c r="F21" s="77"/>
      <c r="G21" s="78" t="s">
        <v>56</v>
      </c>
      <c r="H21" s="83"/>
      <c r="I21" s="80">
        <v>2332</v>
      </c>
      <c r="J21" s="80">
        <v>3457</v>
      </c>
      <c r="K21" s="81">
        <v>9179</v>
      </c>
      <c r="L21" s="82">
        <v>1311</v>
      </c>
    </row>
    <row r="22" spans="1:12" s="8" customFormat="1" ht="21" customHeight="1" x14ac:dyDescent="0.15">
      <c r="A22" s="72">
        <v>12</v>
      </c>
      <c r="B22" s="73"/>
      <c r="C22" s="74"/>
      <c r="D22" s="75" t="s">
        <v>57</v>
      </c>
      <c r="E22" s="76">
        <v>6977</v>
      </c>
      <c r="F22" s="77"/>
      <c r="G22" s="78" t="s">
        <v>58</v>
      </c>
      <c r="H22" s="83"/>
      <c r="I22" s="80">
        <v>4537</v>
      </c>
      <c r="J22" s="80">
        <v>128</v>
      </c>
      <c r="K22" s="81">
        <v>2062</v>
      </c>
      <c r="L22" s="82">
        <v>180</v>
      </c>
    </row>
    <row r="23" spans="1:12" s="8" customFormat="1" ht="21" customHeight="1" x14ac:dyDescent="0.15">
      <c r="A23" s="72">
        <v>13</v>
      </c>
      <c r="B23" s="73"/>
      <c r="C23" s="74"/>
      <c r="D23" s="75" t="s">
        <v>59</v>
      </c>
      <c r="E23" s="76">
        <v>5016</v>
      </c>
      <c r="F23" s="77"/>
      <c r="G23" s="78" t="s">
        <v>60</v>
      </c>
      <c r="H23" s="83"/>
      <c r="I23" s="80">
        <v>4253</v>
      </c>
      <c r="J23" s="80">
        <v>92</v>
      </c>
      <c r="K23" s="81">
        <v>513</v>
      </c>
      <c r="L23" s="82">
        <v>91</v>
      </c>
    </row>
    <row r="24" spans="1:12" s="8" customFormat="1" ht="21" customHeight="1" x14ac:dyDescent="0.15">
      <c r="A24" s="72">
        <v>14</v>
      </c>
      <c r="B24" s="73"/>
      <c r="C24" s="74"/>
      <c r="D24" s="75" t="s">
        <v>61</v>
      </c>
      <c r="E24" s="76">
        <v>7464</v>
      </c>
      <c r="F24" s="77"/>
      <c r="G24" s="78" t="s">
        <v>62</v>
      </c>
      <c r="H24" s="83"/>
      <c r="I24" s="80">
        <v>4675</v>
      </c>
      <c r="J24" s="80">
        <v>207</v>
      </c>
      <c r="K24" s="81">
        <v>2445</v>
      </c>
      <c r="L24" s="82">
        <v>88</v>
      </c>
    </row>
    <row r="25" spans="1:12" s="8" customFormat="1" ht="21" customHeight="1" x14ac:dyDescent="0.15">
      <c r="A25" s="72">
        <v>15</v>
      </c>
      <c r="B25" s="73"/>
      <c r="C25" s="74"/>
      <c r="D25" s="75" t="s">
        <v>63</v>
      </c>
      <c r="E25" s="76">
        <v>8706</v>
      </c>
      <c r="F25" s="77"/>
      <c r="G25" s="78" t="s">
        <v>64</v>
      </c>
      <c r="H25" s="83"/>
      <c r="I25" s="80">
        <v>4256</v>
      </c>
      <c r="J25" s="80">
        <v>1279</v>
      </c>
      <c r="K25" s="81">
        <v>2874</v>
      </c>
      <c r="L25" s="82">
        <v>277</v>
      </c>
    </row>
    <row r="26" spans="1:12" s="8" customFormat="1" ht="56.25" customHeight="1" x14ac:dyDescent="0.15">
      <c r="A26" s="72">
        <v>16</v>
      </c>
      <c r="B26" s="73"/>
      <c r="C26" s="84">
        <f>SUM(E11:E38)</f>
        <v>236484</v>
      </c>
      <c r="D26" s="75" t="s">
        <v>65</v>
      </c>
      <c r="E26" s="76">
        <v>20121</v>
      </c>
      <c r="F26" s="77"/>
      <c r="G26" s="85" t="s">
        <v>66</v>
      </c>
      <c r="H26" s="86"/>
      <c r="I26" s="87">
        <v>1705</v>
      </c>
      <c r="J26" s="87">
        <v>5283</v>
      </c>
      <c r="K26" s="88">
        <v>10492</v>
      </c>
      <c r="L26" s="89">
        <v>2346</v>
      </c>
    </row>
    <row r="27" spans="1:12" s="8" customFormat="1" ht="28.5" customHeight="1" x14ac:dyDescent="0.15">
      <c r="A27" s="72">
        <v>17</v>
      </c>
      <c r="B27" s="73"/>
      <c r="C27" s="90"/>
      <c r="D27" s="75" t="s">
        <v>67</v>
      </c>
      <c r="E27" s="76">
        <v>6075</v>
      </c>
      <c r="F27" s="77"/>
      <c r="G27" s="91" t="s">
        <v>68</v>
      </c>
      <c r="H27" s="92"/>
      <c r="I27" s="93">
        <v>2271</v>
      </c>
      <c r="J27" s="93">
        <v>1282</v>
      </c>
      <c r="K27" s="94">
        <v>2301</v>
      </c>
      <c r="L27" s="95">
        <v>170</v>
      </c>
    </row>
    <row r="28" spans="1:12" s="8" customFormat="1" ht="21" customHeight="1" x14ac:dyDescent="0.15">
      <c r="A28" s="72">
        <v>18</v>
      </c>
      <c r="B28" s="73"/>
      <c r="C28" s="96"/>
      <c r="D28" s="75" t="s">
        <v>69</v>
      </c>
      <c r="E28" s="76">
        <v>3560</v>
      </c>
      <c r="F28" s="77"/>
      <c r="G28" s="97" t="s">
        <v>70</v>
      </c>
      <c r="H28" s="98"/>
      <c r="I28" s="93">
        <v>2854</v>
      </c>
      <c r="J28" s="93">
        <v>75</v>
      </c>
      <c r="K28" s="94">
        <v>572</v>
      </c>
      <c r="L28" s="95">
        <v>24</v>
      </c>
    </row>
    <row r="29" spans="1:12" s="8" customFormat="1" ht="21" customHeight="1" x14ac:dyDescent="0.15">
      <c r="A29" s="72">
        <v>19</v>
      </c>
      <c r="B29" s="73"/>
      <c r="C29" s="96"/>
      <c r="D29" s="75" t="s">
        <v>71</v>
      </c>
      <c r="E29" s="76">
        <v>3206</v>
      </c>
      <c r="F29" s="77"/>
      <c r="G29" s="97" t="s">
        <v>72</v>
      </c>
      <c r="H29" s="98"/>
      <c r="I29" s="93">
        <v>2317</v>
      </c>
      <c r="J29" s="93">
        <v>65</v>
      </c>
      <c r="K29" s="94">
        <v>786</v>
      </c>
      <c r="L29" s="95">
        <v>34</v>
      </c>
    </row>
    <row r="30" spans="1:12" s="8" customFormat="1" ht="21" customHeight="1" x14ac:dyDescent="0.15">
      <c r="A30" s="72">
        <v>20</v>
      </c>
      <c r="B30" s="73"/>
      <c r="C30" s="96"/>
      <c r="D30" s="75" t="s">
        <v>73</v>
      </c>
      <c r="E30" s="76">
        <v>4722</v>
      </c>
      <c r="F30" s="77"/>
      <c r="G30" s="78" t="s">
        <v>74</v>
      </c>
      <c r="H30" s="83"/>
      <c r="I30" s="80">
        <v>2600</v>
      </c>
      <c r="J30" s="80">
        <v>363</v>
      </c>
      <c r="K30" s="81">
        <v>1548</v>
      </c>
      <c r="L30" s="82">
        <v>162</v>
      </c>
    </row>
    <row r="31" spans="1:12" s="8" customFormat="1" ht="21" customHeight="1" x14ac:dyDescent="0.15">
      <c r="A31" s="72">
        <v>21</v>
      </c>
      <c r="B31" s="73"/>
      <c r="C31" s="96"/>
      <c r="D31" s="75" t="s">
        <v>75</v>
      </c>
      <c r="E31" s="76">
        <v>8026</v>
      </c>
      <c r="F31" s="77"/>
      <c r="G31" s="78" t="s">
        <v>76</v>
      </c>
      <c r="H31" s="83"/>
      <c r="I31" s="80">
        <v>4617</v>
      </c>
      <c r="J31" s="80">
        <v>178</v>
      </c>
      <c r="K31" s="81">
        <v>2916</v>
      </c>
      <c r="L31" s="82">
        <v>227</v>
      </c>
    </row>
    <row r="32" spans="1:12" s="8" customFormat="1" ht="21" customHeight="1" x14ac:dyDescent="0.15">
      <c r="A32" s="72">
        <v>22</v>
      </c>
      <c r="B32" s="73"/>
      <c r="C32" s="99"/>
      <c r="D32" s="75" t="s">
        <v>77</v>
      </c>
      <c r="E32" s="76">
        <v>3195</v>
      </c>
      <c r="F32" s="77"/>
      <c r="G32" s="78" t="s">
        <v>78</v>
      </c>
      <c r="H32" s="83"/>
      <c r="I32" s="80">
        <v>2421</v>
      </c>
      <c r="J32" s="80">
        <v>0</v>
      </c>
      <c r="K32" s="81">
        <v>701</v>
      </c>
      <c r="L32" s="82">
        <v>44</v>
      </c>
    </row>
    <row r="33" spans="1:12" s="8" customFormat="1" ht="21" customHeight="1" x14ac:dyDescent="0.15">
      <c r="A33" s="72">
        <v>23</v>
      </c>
      <c r="B33" s="73"/>
      <c r="C33" s="96"/>
      <c r="D33" s="75" t="s">
        <v>79</v>
      </c>
      <c r="E33" s="76">
        <v>6564</v>
      </c>
      <c r="F33" s="77"/>
      <c r="G33" s="78" t="s">
        <v>80</v>
      </c>
      <c r="H33" s="83"/>
      <c r="I33" s="80">
        <v>5230</v>
      </c>
      <c r="J33" s="80">
        <v>0</v>
      </c>
      <c r="K33" s="81">
        <v>1250</v>
      </c>
      <c r="L33" s="82">
        <v>69</v>
      </c>
    </row>
    <row r="34" spans="1:12" s="8" customFormat="1" ht="21" customHeight="1" x14ac:dyDescent="0.15">
      <c r="A34" s="72">
        <v>24</v>
      </c>
      <c r="B34" s="73"/>
      <c r="C34" s="96"/>
      <c r="D34" s="75" t="s">
        <v>81</v>
      </c>
      <c r="E34" s="76">
        <v>13866</v>
      </c>
      <c r="F34" s="77"/>
      <c r="G34" s="100" t="s">
        <v>82</v>
      </c>
      <c r="H34" s="101"/>
      <c r="I34" s="80">
        <v>10215</v>
      </c>
      <c r="J34" s="80">
        <v>0</v>
      </c>
      <c r="K34" s="81">
        <v>3169</v>
      </c>
      <c r="L34" s="82">
        <v>361</v>
      </c>
    </row>
    <row r="35" spans="1:12" s="8" customFormat="1" ht="21" customHeight="1" x14ac:dyDescent="0.15">
      <c r="A35" s="72">
        <v>25</v>
      </c>
      <c r="B35" s="73"/>
      <c r="C35" s="96"/>
      <c r="D35" s="75" t="s">
        <v>83</v>
      </c>
      <c r="E35" s="76">
        <v>1603</v>
      </c>
      <c r="F35" s="77"/>
      <c r="G35" s="78" t="s">
        <v>84</v>
      </c>
      <c r="H35" s="83"/>
      <c r="I35" s="80">
        <v>1436</v>
      </c>
      <c r="J35" s="80">
        <v>0</v>
      </c>
      <c r="K35" s="81">
        <v>136</v>
      </c>
      <c r="L35" s="82">
        <v>27</v>
      </c>
    </row>
    <row r="36" spans="1:12" s="8" customFormat="1" ht="21" customHeight="1" x14ac:dyDescent="0.15">
      <c r="A36" s="72">
        <v>26</v>
      </c>
      <c r="B36" s="73"/>
      <c r="C36" s="96"/>
      <c r="D36" s="75" t="s">
        <v>85</v>
      </c>
      <c r="E36" s="76">
        <v>1675</v>
      </c>
      <c r="F36" s="77"/>
      <c r="G36" s="78" t="s">
        <v>86</v>
      </c>
      <c r="H36" s="83"/>
      <c r="I36" s="80">
        <v>1334</v>
      </c>
      <c r="J36" s="80">
        <v>0</v>
      </c>
      <c r="K36" s="81">
        <v>244</v>
      </c>
      <c r="L36" s="82">
        <v>61</v>
      </c>
    </row>
    <row r="37" spans="1:12" s="8" customFormat="1" ht="21" customHeight="1" x14ac:dyDescent="0.15">
      <c r="A37" s="72">
        <v>27</v>
      </c>
      <c r="B37" s="73"/>
      <c r="C37" s="96"/>
      <c r="D37" s="75" t="s">
        <v>87</v>
      </c>
      <c r="E37" s="76">
        <v>1045</v>
      </c>
      <c r="F37" s="77"/>
      <c r="G37" s="78" t="s">
        <v>88</v>
      </c>
      <c r="H37" s="83"/>
      <c r="I37" s="80">
        <v>821</v>
      </c>
      <c r="J37" s="80">
        <v>0</v>
      </c>
      <c r="K37" s="81">
        <v>158</v>
      </c>
      <c r="L37" s="82">
        <v>17</v>
      </c>
    </row>
    <row r="38" spans="1:12" s="8" customFormat="1" ht="21" customHeight="1" x14ac:dyDescent="0.15">
      <c r="A38" s="102">
        <v>28</v>
      </c>
      <c r="B38" s="103"/>
      <c r="C38" s="104"/>
      <c r="D38" s="105" t="s">
        <v>89</v>
      </c>
      <c r="E38" s="106">
        <v>4384</v>
      </c>
      <c r="F38" s="107"/>
      <c r="G38" s="108" t="s">
        <v>90</v>
      </c>
      <c r="H38" s="109"/>
      <c r="I38" s="110">
        <v>3455</v>
      </c>
      <c r="J38" s="110">
        <v>0</v>
      </c>
      <c r="K38" s="111">
        <v>800</v>
      </c>
      <c r="L38" s="112">
        <v>92</v>
      </c>
    </row>
    <row r="39" spans="1:12" s="8" customFormat="1" ht="30" customHeight="1" x14ac:dyDescent="0.15">
      <c r="A39" s="113">
        <v>29</v>
      </c>
      <c r="B39" s="62" t="s">
        <v>91</v>
      </c>
      <c r="C39" s="114" t="s">
        <v>92</v>
      </c>
      <c r="D39" s="64" t="s">
        <v>93</v>
      </c>
      <c r="E39" s="65">
        <v>19303</v>
      </c>
      <c r="F39" s="66"/>
      <c r="G39" s="115" t="s">
        <v>94</v>
      </c>
      <c r="H39" s="116"/>
      <c r="I39" s="69">
        <v>13340</v>
      </c>
      <c r="J39" s="69">
        <v>242</v>
      </c>
      <c r="K39" s="70">
        <v>5195</v>
      </c>
      <c r="L39" s="71">
        <v>490</v>
      </c>
    </row>
    <row r="40" spans="1:12" s="8" customFormat="1" ht="21" customHeight="1" x14ac:dyDescent="0.15">
      <c r="A40" s="117">
        <v>30</v>
      </c>
      <c r="B40" s="103"/>
      <c r="C40" s="118">
        <f>SUM(E39:E40)</f>
        <v>24818</v>
      </c>
      <c r="D40" s="119" t="s">
        <v>95</v>
      </c>
      <c r="E40" s="120">
        <v>5515</v>
      </c>
      <c r="F40" s="121"/>
      <c r="G40" s="108" t="s">
        <v>96</v>
      </c>
      <c r="H40" s="109"/>
      <c r="I40" s="110">
        <v>3995</v>
      </c>
      <c r="J40" s="110">
        <v>63</v>
      </c>
      <c r="K40" s="111">
        <v>1205</v>
      </c>
      <c r="L40" s="112">
        <v>134</v>
      </c>
    </row>
    <row r="41" spans="1:12" s="60" customFormat="1" ht="36" customHeight="1" thickBot="1" x14ac:dyDescent="0.2">
      <c r="A41" s="122">
        <v>31</v>
      </c>
      <c r="B41" s="123" t="s">
        <v>97</v>
      </c>
      <c r="C41" s="124" t="s">
        <v>98</v>
      </c>
      <c r="D41" s="125" t="s">
        <v>99</v>
      </c>
      <c r="E41" s="126">
        <v>8850</v>
      </c>
      <c r="F41" s="127"/>
      <c r="G41" s="128" t="s">
        <v>100</v>
      </c>
      <c r="H41" s="129"/>
      <c r="I41" s="130">
        <v>4462</v>
      </c>
      <c r="J41" s="130">
        <v>377</v>
      </c>
      <c r="K41" s="131">
        <v>3843</v>
      </c>
      <c r="L41" s="132">
        <v>266</v>
      </c>
    </row>
    <row r="42" spans="1:12" s="8" customFormat="1" ht="24.95" customHeight="1" thickTop="1" x14ac:dyDescent="0.15">
      <c r="A42" s="133"/>
      <c r="B42" s="134" t="s">
        <v>101</v>
      </c>
      <c r="C42" s="135"/>
      <c r="D42" s="136"/>
      <c r="E42" s="137">
        <f>SUM(E11:E41)</f>
        <v>270152</v>
      </c>
      <c r="F42" s="137">
        <f>SUM(F11:F41)</f>
        <v>0</v>
      </c>
      <c r="G42" s="138"/>
      <c r="H42" s="139"/>
      <c r="I42" s="140">
        <f t="shared" ref="I42:L42" si="0">SUM(I11:I41)</f>
        <v>134391</v>
      </c>
      <c r="J42" s="140">
        <f t="shared" si="0"/>
        <v>22319</v>
      </c>
      <c r="K42" s="138">
        <f t="shared" si="0"/>
        <v>102188</v>
      </c>
      <c r="L42" s="141">
        <f t="shared" si="0"/>
        <v>9711</v>
      </c>
    </row>
    <row r="43" spans="1:12" s="8" customFormat="1" ht="18" customHeight="1" x14ac:dyDescent="0.15">
      <c r="E43" s="142"/>
      <c r="F43" s="142"/>
      <c r="G43" s="143"/>
      <c r="H43" s="143"/>
      <c r="I43" s="142"/>
      <c r="J43" s="142"/>
      <c r="K43" s="142"/>
      <c r="L43" s="142"/>
    </row>
    <row r="44" spans="1:12" s="8" customFormat="1" ht="18" customHeight="1" x14ac:dyDescent="0.15">
      <c r="B44" s="7" t="s">
        <v>102</v>
      </c>
      <c r="E44" s="142"/>
      <c r="F44" s="142"/>
      <c r="G44" s="143"/>
      <c r="H44" s="143"/>
      <c r="I44" s="142"/>
      <c r="J44" s="142"/>
    </row>
    <row r="45" spans="1:12" s="8" customFormat="1" ht="18" customHeight="1" x14ac:dyDescent="0.15">
      <c r="B45" s="7" t="s">
        <v>103</v>
      </c>
      <c r="E45" s="142"/>
      <c r="F45" s="142"/>
      <c r="G45" s="144"/>
      <c r="H45" s="144"/>
      <c r="I45" s="142"/>
      <c r="J45" s="142"/>
    </row>
    <row r="46" spans="1:12" s="8" customFormat="1" ht="18" customHeight="1" x14ac:dyDescent="0.15">
      <c r="B46" s="145" t="s">
        <v>104</v>
      </c>
      <c r="E46" s="142"/>
      <c r="F46" s="142"/>
      <c r="G46" s="144"/>
      <c r="H46" s="144"/>
      <c r="I46" s="142"/>
      <c r="J46" s="142"/>
    </row>
    <row r="47" spans="1:12" s="8" customFormat="1" ht="18" customHeight="1" x14ac:dyDescent="0.15">
      <c r="B47" s="145" t="s">
        <v>105</v>
      </c>
      <c r="E47" s="142"/>
      <c r="F47" s="142"/>
      <c r="G47" s="144"/>
      <c r="H47" s="144"/>
      <c r="I47" s="142"/>
      <c r="J47" s="142"/>
    </row>
    <row r="48" spans="1:12" s="8" customFormat="1" ht="18" customHeight="1" x14ac:dyDescent="0.15">
      <c r="B48" s="43" t="s">
        <v>106</v>
      </c>
      <c r="E48" s="142"/>
      <c r="F48" s="142"/>
      <c r="G48" s="144"/>
      <c r="H48" s="144"/>
      <c r="I48" s="142"/>
      <c r="J48" s="142"/>
    </row>
    <row r="49" spans="1:11" s="8" customFormat="1" ht="18" customHeight="1" x14ac:dyDescent="0.15">
      <c r="A49" s="146"/>
      <c r="B49" s="147" t="s">
        <v>107</v>
      </c>
      <c r="C49" s="146"/>
      <c r="D49" s="146"/>
      <c r="E49" s="148"/>
      <c r="F49" s="149"/>
      <c r="G49" s="150"/>
      <c r="I49" s="151"/>
      <c r="J49" s="151"/>
      <c r="K49" s="152"/>
    </row>
    <row r="50" spans="1:11" s="8" customFormat="1" ht="18" customHeight="1" x14ac:dyDescent="0.15">
      <c r="A50" s="146"/>
      <c r="B50" s="147" t="s">
        <v>108</v>
      </c>
      <c r="C50" s="146"/>
      <c r="D50" s="146"/>
      <c r="E50" s="148"/>
      <c r="F50" s="149"/>
      <c r="G50" s="150"/>
      <c r="I50" s="151"/>
      <c r="J50" s="151"/>
      <c r="K50" s="152"/>
    </row>
    <row r="51" spans="1:11" s="153" customFormat="1" ht="18" customHeight="1" x14ac:dyDescent="0.4">
      <c r="B51" s="154" t="s">
        <v>109</v>
      </c>
      <c r="C51" s="155"/>
      <c r="D51" s="155"/>
      <c r="E51" s="155"/>
      <c r="F51" s="155"/>
      <c r="G51" s="155"/>
      <c r="H51" s="156"/>
      <c r="I51" s="156"/>
      <c r="J51" s="156"/>
    </row>
    <row r="52" spans="1:11" ht="18" customHeight="1" x14ac:dyDescent="0.15">
      <c r="A52" s="157"/>
      <c r="B52" s="155"/>
      <c r="C52" s="155"/>
      <c r="D52" s="155"/>
      <c r="E52" s="155"/>
      <c r="F52" s="155"/>
      <c r="G52" s="155"/>
    </row>
    <row r="53" spans="1:11" ht="18" customHeight="1" x14ac:dyDescent="0.15">
      <c r="A53" s="157"/>
      <c r="B53" s="155"/>
      <c r="C53" s="155"/>
      <c r="D53" s="155"/>
      <c r="E53" s="155"/>
      <c r="F53" s="155"/>
      <c r="G53" s="155"/>
    </row>
    <row r="54" spans="1:11" ht="18" customHeight="1" x14ac:dyDescent="0.15"/>
    <row r="55" spans="1:11" ht="18" customHeight="1" x14ac:dyDescent="0.15"/>
    <row r="56" spans="1:11" ht="18" customHeight="1" x14ac:dyDescent="0.15">
      <c r="A56" s="157"/>
      <c r="D56" s="157"/>
    </row>
    <row r="57" spans="1:11" ht="18" customHeight="1" x14ac:dyDescent="0.15">
      <c r="A57" s="157"/>
      <c r="D57" s="157"/>
    </row>
    <row r="58" spans="1:11" ht="18" customHeight="1" x14ac:dyDescent="0.15">
      <c r="A58" s="157"/>
      <c r="D58" s="157"/>
    </row>
    <row r="59" spans="1:11" ht="13.5" x14ac:dyDescent="0.15">
      <c r="A59" s="157"/>
      <c r="D59" s="157"/>
    </row>
    <row r="60" spans="1:11" ht="13.5" x14ac:dyDescent="0.15">
      <c r="A60" s="157"/>
      <c r="D60" s="157"/>
    </row>
    <row r="61" spans="1:11" ht="13.5" x14ac:dyDescent="0.15">
      <c r="A61" s="157"/>
      <c r="D61" s="157"/>
    </row>
    <row r="62" spans="1:11" ht="13.5" x14ac:dyDescent="0.15">
      <c r="A62" s="157"/>
      <c r="D62" s="157"/>
    </row>
    <row r="63" spans="1:11" ht="13.5" x14ac:dyDescent="0.15">
      <c r="A63" s="157"/>
      <c r="D63" s="157"/>
    </row>
    <row r="64" spans="1:11" ht="13.5" x14ac:dyDescent="0.15">
      <c r="A64" s="157"/>
      <c r="D64" s="157"/>
    </row>
    <row r="65" s="157" customFormat="1" ht="13.5" x14ac:dyDescent="0.15"/>
    <row r="66" s="157" customFormat="1" ht="13.5" x14ac:dyDescent="0.15"/>
    <row r="67" s="157" customFormat="1" ht="13.5" x14ac:dyDescent="0.15"/>
    <row r="68" s="157" customFormat="1" ht="13.5" x14ac:dyDescent="0.15"/>
    <row r="69" s="157" customFormat="1" ht="13.5" x14ac:dyDescent="0.15"/>
    <row r="70" s="157" customFormat="1" ht="13.5" x14ac:dyDescent="0.15"/>
    <row r="71" s="157" customFormat="1" ht="13.5" x14ac:dyDescent="0.15"/>
    <row r="72" s="157" customFormat="1" ht="13.5" x14ac:dyDescent="0.15"/>
    <row r="73" s="157" customFormat="1" ht="13.5" x14ac:dyDescent="0.15"/>
    <row r="74" s="157" customFormat="1" ht="13.5" x14ac:dyDescent="0.15"/>
    <row r="75" s="157" customFormat="1" ht="13.5" x14ac:dyDescent="0.15"/>
    <row r="76" s="157" customFormat="1" ht="13.5" x14ac:dyDescent="0.15"/>
    <row r="77" s="157" customFormat="1" ht="13.5" x14ac:dyDescent="0.15"/>
    <row r="78" s="157" customFormat="1" ht="13.5" x14ac:dyDescent="0.15"/>
    <row r="79" s="157" customFormat="1" ht="13.5" x14ac:dyDescent="0.15"/>
    <row r="80" s="157" customFormat="1" ht="13.5" x14ac:dyDescent="0.15"/>
    <row r="81" s="157" customFormat="1" ht="13.5" x14ac:dyDescent="0.15"/>
    <row r="82" s="157" customFormat="1" ht="13.5" x14ac:dyDescent="0.15"/>
    <row r="83" s="157" customFormat="1" ht="13.5" x14ac:dyDescent="0.15"/>
    <row r="84" s="157" customFormat="1" ht="13.5" x14ac:dyDescent="0.15"/>
    <row r="85" s="157" customFormat="1" ht="13.5" x14ac:dyDescent="0.15"/>
    <row r="86" s="157" customFormat="1" ht="13.5" x14ac:dyDescent="0.15"/>
    <row r="87" s="157" customFormat="1" ht="13.5" x14ac:dyDescent="0.15"/>
    <row r="88" s="157" customFormat="1" ht="13.5" x14ac:dyDescent="0.15"/>
    <row r="89" s="157" customFormat="1" ht="13.5" x14ac:dyDescent="0.15"/>
    <row r="90" s="157" customFormat="1" ht="13.5" x14ac:dyDescent="0.15"/>
    <row r="91" s="157" customFormat="1" ht="13.5" x14ac:dyDescent="0.15"/>
    <row r="92" s="157" customFormat="1" ht="13.5" x14ac:dyDescent="0.15"/>
    <row r="93" s="157" customFormat="1" ht="13.5" x14ac:dyDescent="0.15"/>
    <row r="94" s="157" customFormat="1" ht="13.5" x14ac:dyDescent="0.15"/>
    <row r="95" s="157" customFormat="1" ht="13.5" x14ac:dyDescent="0.15"/>
    <row r="96" s="157" customFormat="1" ht="13.5" x14ac:dyDescent="0.15"/>
    <row r="97" s="157" customFormat="1" ht="13.5" x14ac:dyDescent="0.15"/>
    <row r="98" s="157" customFormat="1" ht="13.5" x14ac:dyDescent="0.15"/>
    <row r="99" s="157" customFormat="1" ht="13.5" x14ac:dyDescent="0.15"/>
    <row r="100" s="157" customFormat="1" ht="13.5" x14ac:dyDescent="0.15"/>
    <row r="101" s="157" customFormat="1" ht="13.5" x14ac:dyDescent="0.15"/>
  </sheetData>
  <sheetProtection formatCells="0" insertHyperlinks="0"/>
  <mergeCells count="23">
    <mergeCell ref="B39:B40"/>
    <mergeCell ref="G39:H39"/>
    <mergeCell ref="B42:D42"/>
    <mergeCell ref="B51:G53"/>
    <mergeCell ref="B8:C8"/>
    <mergeCell ref="D8:F8"/>
    <mergeCell ref="B11:B38"/>
    <mergeCell ref="C11:C25"/>
    <mergeCell ref="G26:H26"/>
    <mergeCell ref="G27:H27"/>
    <mergeCell ref="G34:H34"/>
    <mergeCell ref="B5:C5"/>
    <mergeCell ref="D5:E5"/>
    <mergeCell ref="B6:C6"/>
    <mergeCell ref="D6:F6"/>
    <mergeCell ref="B7:C7"/>
    <mergeCell ref="D7:E7"/>
    <mergeCell ref="B2:C2"/>
    <mergeCell ref="D2:E2"/>
    <mergeCell ref="B3:C3"/>
    <mergeCell ref="D3:E3"/>
    <mergeCell ref="B4:C4"/>
    <mergeCell ref="D4:E4"/>
  </mergeCells>
  <phoneticPr fontId="3"/>
  <conditionalFormatting sqref="E11:E38">
    <cfRule type="expression" dxfId="0" priority="1">
      <formula>"≠’$E$38"</formula>
    </cfRule>
  </conditionalFormatting>
  <conditionalFormatting sqref="I17:L19">
    <cfRule type="cellIs" priority="2" operator="notEqual">
      <formula>"赤字に変更"</formula>
    </cfRule>
  </conditionalFormatting>
  <printOptions horizontalCentered="1"/>
  <pageMargins left="0.15748031496062992" right="0.15748031496062992" top="0.47244094488188981" bottom="0.15748031496062992" header="7.874015748031496E-2" footer="7.874015748031496E-2"/>
  <pageSetup paperSize="9" scale="5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かごしま</vt:lpstr>
      <vt:lpstr>かごしま!Print_Area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2026-08-27T08:04:36Z</dcterms:created>
  <dcterms:modified xsi:type="dcterms:W3CDTF">2026-08-27T08:04:51Z</dcterms:modified>
</cp:coreProperties>
</file>