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6BA5C49E-81ED-46F7-8B51-633B18C81479}" xr6:coauthVersionLast="36" xr6:coauthVersionMax="36" xr10:uidLastSave="{00000000-0000-0000-0000-000000000000}"/>
  <bookViews>
    <workbookView xWindow="0" yWindow="0" windowWidth="28800" windowHeight="12015" xr2:uid="{BF44AC9F-9275-4F16-A9DB-8E5DB69B9E0D}"/>
  </bookViews>
  <sheets>
    <sheet name="福島" sheetId="1" r:id="rId1"/>
  </sheets>
  <externalReferences>
    <externalReference r:id="rId2"/>
    <externalReference r:id="rId3"/>
  </externalReferences>
  <definedNames>
    <definedName name="_xlnm._FilterDatabase" localSheetId="0">福島!$B$10:$K$10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福島!$A$1:$K$36</definedName>
    <definedName name="Z_12B79591_0D7E_424A_BCB9_01520579CC20_.wvu.FilterData" localSheetId="0" hidden="1">福島!$B$10:$K$10</definedName>
    <definedName name="Z_12B79591_0D7E_424A_BCB9_01520579CC20_.wvu.PrintArea" localSheetId="0" hidden="1">福島!$B$1:$K$36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1" l="1"/>
  <c r="J28" i="1"/>
  <c r="G28" i="1"/>
  <c r="F28" i="1"/>
  <c r="D3" i="1"/>
  <c r="D5" i="1" s="1"/>
</calcChain>
</file>

<file path=xl/sharedStrings.xml><?xml version="1.0" encoding="utf-8"?>
<sst xmlns="http://schemas.openxmlformats.org/spreadsheetml/2006/main" count="75" uniqueCount="71">
  <si>
    <t>リビング福島</t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</si>
  <si>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</si>
  <si>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</si>
  <si>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</si>
  <si>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</si>
  <si>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</si>
  <si>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</si>
  <si>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12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</si>
  <si>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</si>
  <si>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</si>
  <si>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</si>
  <si>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</si>
  <si>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</si>
  <si>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</si>
  <si>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</si>
  <si>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</si>
  <si>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</si>
  <si>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</si>
  <si>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</si>
  <si>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</si>
  <si>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</si>
  <si>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2026年9月～(8月変更済)</t>
    <rPh sb="10" eb="11">
      <t>ガツ</t>
    </rPh>
    <rPh sb="11" eb="13">
      <t>ヘンコウ</t>
    </rPh>
    <rPh sb="13" eb="14">
      <t>スミ</t>
    </rPh>
    <phoneticPr fontId="1"/>
  </si>
  <si>
    <t>CD</t>
    <phoneticPr fontId="12"/>
  </si>
  <si>
    <t>No</t>
    <phoneticPr fontId="6"/>
  </si>
  <si>
    <t>地区</t>
    <rPh sb="0" eb="2">
      <t>チク</t>
    </rPh>
    <phoneticPr fontId="18"/>
  </si>
  <si>
    <t>グループ</t>
  </si>
  <si>
    <t>折込部数</t>
    <rPh sb="0" eb="2">
      <t>オリコミ</t>
    </rPh>
    <rPh sb="2" eb="4">
      <t>ブスウ</t>
    </rPh>
    <phoneticPr fontId="12"/>
  </si>
  <si>
    <t>実施部数</t>
    <rPh sb="0" eb="2">
      <t>ジッシ</t>
    </rPh>
    <rPh sb="2" eb="4">
      <t>ブスウ</t>
    </rPh>
    <phoneticPr fontId="6"/>
  </si>
  <si>
    <t>配布町丁</t>
  </si>
  <si>
    <t>戸建部数</t>
    <phoneticPr fontId="6"/>
  </si>
  <si>
    <t>集合部数</t>
  </si>
  <si>
    <t>①</t>
  </si>
  <si>
    <t>A</t>
  </si>
  <si>
    <t>飯坂町平野（道添・北原・中原・月崎）、飯坂町中野（山岸）、飯坂町（馬場・横町・八幡）、飯坂町湯野（山岸　他）</t>
    <rPh sb="2" eb="3">
      <t>マチ</t>
    </rPh>
    <rPh sb="6" eb="7">
      <t>ミチ</t>
    </rPh>
    <rPh sb="7" eb="8">
      <t>ソ</t>
    </rPh>
    <rPh sb="21" eb="22">
      <t>チョウ</t>
    </rPh>
    <rPh sb="22" eb="24">
      <t>ナカノ</t>
    </rPh>
    <rPh sb="25" eb="27">
      <t>ヤマギシ</t>
    </rPh>
    <rPh sb="49" eb="51">
      <t>ヤマギシ</t>
    </rPh>
    <rPh sb="52" eb="53">
      <t>ホカ</t>
    </rPh>
    <phoneticPr fontId="18"/>
  </si>
  <si>
    <t>B</t>
  </si>
  <si>
    <t>伊達市（沢田・柳内・田町・諏訪野１～3）、瀬ノ上町（柳沼・東1～3・桜町1～3）、宮代（植田町・乳児池・田尻・上川原）</t>
    <rPh sb="0" eb="2">
      <t>ダテ</t>
    </rPh>
    <rPh sb="2" eb="3">
      <t>シ</t>
    </rPh>
    <rPh sb="4" eb="6">
      <t>サワダ</t>
    </rPh>
    <rPh sb="7" eb="9">
      <t>ヤナウチ</t>
    </rPh>
    <rPh sb="10" eb="12">
      <t>タマチ</t>
    </rPh>
    <rPh sb="13" eb="15">
      <t>スワ</t>
    </rPh>
    <rPh sb="15" eb="16">
      <t>ノ</t>
    </rPh>
    <rPh sb="21" eb="22">
      <t>セノウエ</t>
    </rPh>
    <rPh sb="23" eb="24">
      <t>ウエ</t>
    </rPh>
    <rPh sb="24" eb="25">
      <t>チョウ</t>
    </rPh>
    <rPh sb="26" eb="28">
      <t>ヤナギヌマ</t>
    </rPh>
    <rPh sb="29" eb="30">
      <t>ヒガシ</t>
    </rPh>
    <rPh sb="34" eb="36">
      <t>サクラマチ</t>
    </rPh>
    <phoneticPr fontId="18"/>
  </si>
  <si>
    <t>C</t>
  </si>
  <si>
    <t>岡部（当木･東町・大旦）、本内（北下釜・中下釜・舘）、丸子（東前・沢目・四反田・石名田)、南矢野目（上戸ノ内・向原東・高田）、鎌田（新町・原際・橋本）</t>
    <rPh sb="3" eb="4">
      <t>トウ</t>
    </rPh>
    <rPh sb="4" eb="5">
      <t>キ</t>
    </rPh>
    <rPh sb="6" eb="7">
      <t>ヒガシ</t>
    </rPh>
    <rPh sb="7" eb="8">
      <t>マチ</t>
    </rPh>
    <rPh sb="9" eb="10">
      <t>ダイ</t>
    </rPh>
    <rPh sb="10" eb="11">
      <t>タン</t>
    </rPh>
    <rPh sb="24" eb="25">
      <t>ヤカタ</t>
    </rPh>
    <rPh sb="27" eb="29">
      <t>マルコ</t>
    </rPh>
    <rPh sb="30" eb="31">
      <t>ヒガシ</t>
    </rPh>
    <rPh sb="31" eb="32">
      <t>マエ</t>
    </rPh>
    <rPh sb="33" eb="35">
      <t>サワメ</t>
    </rPh>
    <rPh sb="36" eb="37">
      <t>ヨン</t>
    </rPh>
    <rPh sb="37" eb="38">
      <t>ハン</t>
    </rPh>
    <rPh sb="38" eb="39">
      <t>タ</t>
    </rPh>
    <rPh sb="40" eb="41">
      <t>イシ</t>
    </rPh>
    <rPh sb="41" eb="42">
      <t>ナ</t>
    </rPh>
    <rPh sb="42" eb="43">
      <t>タ</t>
    </rPh>
    <phoneticPr fontId="6"/>
  </si>
  <si>
    <t>D</t>
  </si>
  <si>
    <t>上浜町、舟場町、腰ノ浜、桜木町、東浜町、八島町、堀河町、松山、浜田、五十辺</t>
    <rPh sb="8" eb="9">
      <t>コシ</t>
    </rPh>
    <rPh sb="10" eb="11">
      <t>ハマ</t>
    </rPh>
    <rPh sb="34" eb="36">
      <t>イソ</t>
    </rPh>
    <rPh sb="36" eb="37">
      <t>ベ</t>
    </rPh>
    <phoneticPr fontId="6"/>
  </si>
  <si>
    <t>E</t>
  </si>
  <si>
    <t>入江町、五十辺、春日町、松浪町、旭町、北五老内、山下町、花園、松木町、新浜町、御山町、霞町、森合町、五老内町、森合（西養山）</t>
    <rPh sb="4" eb="6">
      <t>ゴジュウ</t>
    </rPh>
    <rPh sb="6" eb="7">
      <t>ヘン</t>
    </rPh>
    <rPh sb="10" eb="11">
      <t>マチ</t>
    </rPh>
    <rPh sb="12" eb="14">
      <t>マツナミ</t>
    </rPh>
    <rPh sb="14" eb="15">
      <t>マチ</t>
    </rPh>
    <rPh sb="16" eb="18">
      <t>アサヒマチ</t>
    </rPh>
    <rPh sb="19" eb="20">
      <t>キタ</t>
    </rPh>
    <rPh sb="20" eb="21">
      <t>ゴロウ</t>
    </rPh>
    <rPh sb="21" eb="22">
      <t>ロウ</t>
    </rPh>
    <rPh sb="22" eb="23">
      <t>ナイ</t>
    </rPh>
    <rPh sb="24" eb="27">
      <t>ヤマシタマチ</t>
    </rPh>
    <rPh sb="28" eb="30">
      <t>ハナゾノ</t>
    </rPh>
    <rPh sb="31" eb="33">
      <t>マツキ</t>
    </rPh>
    <rPh sb="33" eb="34">
      <t>マチ</t>
    </rPh>
    <rPh sb="35" eb="36">
      <t>ニイハマ</t>
    </rPh>
    <rPh sb="36" eb="37">
      <t>ハマ</t>
    </rPh>
    <rPh sb="37" eb="38">
      <t>マチ</t>
    </rPh>
    <phoneticPr fontId="18"/>
  </si>
  <si>
    <t>F</t>
  </si>
  <si>
    <t>豊田町、仲間町、北町、宮町、上町、大町、本町、新町、陣場町、置賜町、栄町、宮下町、万世町、天神町、曽根田町、早稲町、五月町、柳町、清明町、中町、荒町</t>
    <rPh sb="4" eb="6">
      <t>ナカマ</t>
    </rPh>
    <rPh sb="6" eb="7">
      <t>チョウ</t>
    </rPh>
    <rPh sb="8" eb="10">
      <t>キタチョウ</t>
    </rPh>
    <rPh sb="11" eb="13">
      <t>ミヤマチ</t>
    </rPh>
    <rPh sb="14" eb="16">
      <t>カミマチ</t>
    </rPh>
    <rPh sb="17" eb="18">
      <t>ダイ</t>
    </rPh>
    <rPh sb="18" eb="19">
      <t>チョウ</t>
    </rPh>
    <rPh sb="20" eb="22">
      <t>ホンマチ</t>
    </rPh>
    <rPh sb="23" eb="24">
      <t>シン</t>
    </rPh>
    <rPh sb="24" eb="25">
      <t>チョウ</t>
    </rPh>
    <rPh sb="26" eb="27">
      <t>ジン</t>
    </rPh>
    <rPh sb="27" eb="28">
      <t>バ</t>
    </rPh>
    <rPh sb="28" eb="29">
      <t>マチ</t>
    </rPh>
    <rPh sb="30" eb="31">
      <t>オ</t>
    </rPh>
    <rPh sb="31" eb="32">
      <t>シハイ</t>
    </rPh>
    <rPh sb="32" eb="33">
      <t>マチ</t>
    </rPh>
    <rPh sb="34" eb="36">
      <t>サカエマチ</t>
    </rPh>
    <rPh sb="37" eb="40">
      <t>ミヤシタマチ</t>
    </rPh>
    <phoneticPr fontId="18"/>
  </si>
  <si>
    <t>G</t>
  </si>
  <si>
    <t>渡利（大久保・沖町・岩崎町・鳥谷下町・扇田町・七社宮)</t>
    <rPh sb="14" eb="15">
      <t>トリ</t>
    </rPh>
    <rPh sb="15" eb="16">
      <t>タニ</t>
    </rPh>
    <rPh sb="16" eb="17">
      <t>シタ</t>
    </rPh>
    <rPh sb="17" eb="18">
      <t>チョウ</t>
    </rPh>
    <rPh sb="23" eb="24">
      <t>ナナ</t>
    </rPh>
    <rPh sb="24" eb="25">
      <t>シャ</t>
    </rPh>
    <rPh sb="25" eb="26">
      <t>ミヤ</t>
    </rPh>
    <phoneticPr fontId="18"/>
  </si>
  <si>
    <t>H</t>
  </si>
  <si>
    <t>黒岩（中沖・林ノ内・関根）、鳥谷野（芝切・天神・日野）、南町、郷ノ目（金込町）、伏拝（内田・台田・田中）、南向台、太平寺（毘沙門堂）</t>
    <rPh sb="6" eb="7">
      <t>ハヤシ</t>
    </rPh>
    <rPh sb="8" eb="9">
      <t>ウチ</t>
    </rPh>
    <rPh sb="14" eb="15">
      <t>トリ</t>
    </rPh>
    <rPh sb="15" eb="16">
      <t>タニ</t>
    </rPh>
    <rPh sb="16" eb="17">
      <t>ノ</t>
    </rPh>
    <rPh sb="18" eb="19">
      <t>シバ</t>
    </rPh>
    <rPh sb="19" eb="20">
      <t>キ</t>
    </rPh>
    <rPh sb="21" eb="23">
      <t>テンジン</t>
    </rPh>
    <rPh sb="24" eb="26">
      <t>ヒノ</t>
    </rPh>
    <rPh sb="35" eb="36">
      <t>カネ</t>
    </rPh>
    <rPh sb="36" eb="37">
      <t>コ</t>
    </rPh>
    <rPh sb="37" eb="38">
      <t>チョウ</t>
    </rPh>
    <phoneticPr fontId="18"/>
  </si>
  <si>
    <t>福島地区</t>
    <phoneticPr fontId="4"/>
  </si>
  <si>
    <t>I</t>
  </si>
  <si>
    <t>太平寺（児子塚・堰ノ上）、大森、方木田（北白家・樋口）、吉倉（吉田）、八木田、（中島・井戸上・神明）、永井川（松木下）、上鳥渡（しのぶ台）、下鳥渡（新町西）</t>
    <rPh sb="0" eb="2">
      <t>タイヘイ</t>
    </rPh>
    <rPh sb="2" eb="3">
      <t>テラ</t>
    </rPh>
    <rPh sb="4" eb="5">
      <t>ジドウ</t>
    </rPh>
    <rPh sb="5" eb="6">
      <t>コ</t>
    </rPh>
    <rPh sb="6" eb="7">
      <t>ツカ</t>
    </rPh>
    <rPh sb="8" eb="9">
      <t>セキ</t>
    </rPh>
    <rPh sb="10" eb="11">
      <t>ウエ</t>
    </rPh>
    <rPh sb="13" eb="15">
      <t>オオモリ</t>
    </rPh>
    <rPh sb="16" eb="17">
      <t>ホウ</t>
    </rPh>
    <rPh sb="17" eb="19">
      <t>キタ</t>
    </rPh>
    <rPh sb="20" eb="21">
      <t>キタ</t>
    </rPh>
    <rPh sb="21" eb="22">
      <t>シロ</t>
    </rPh>
    <rPh sb="22" eb="23">
      <t>イエ</t>
    </rPh>
    <rPh sb="24" eb="26">
      <t>ヒグチ</t>
    </rPh>
    <rPh sb="28" eb="30">
      <t>ヨシクラ</t>
    </rPh>
    <rPh sb="31" eb="33">
      <t>ヨシダ</t>
    </rPh>
    <phoneticPr fontId="18"/>
  </si>
  <si>
    <t>J</t>
  </si>
  <si>
    <t>三河北町、三河南町、太田町、須川町、矢剣町、東中央1～3、西中央1～5、南中央1～2、北中央1～3、野田町1～7</t>
    <rPh sb="3" eb="4">
      <t>チョウ</t>
    </rPh>
    <rPh sb="5" eb="7">
      <t>ミカワ</t>
    </rPh>
    <rPh sb="8" eb="9">
      <t>チョウ</t>
    </rPh>
    <rPh sb="18" eb="19">
      <t>ヤ</t>
    </rPh>
    <rPh sb="19" eb="20">
      <t>ケン</t>
    </rPh>
    <rPh sb="20" eb="21">
      <t>チョウ</t>
    </rPh>
    <rPh sb="29" eb="30">
      <t>ニシ</t>
    </rPh>
    <rPh sb="30" eb="32">
      <t>チュウオウ</t>
    </rPh>
    <rPh sb="36" eb="37">
      <t>ミナミ</t>
    </rPh>
    <rPh sb="37" eb="39">
      <t>チュウオウ</t>
    </rPh>
    <phoneticPr fontId="18"/>
  </si>
  <si>
    <t>K</t>
  </si>
  <si>
    <t>野田町（八郎内・寺ノ内・谷地）、森合（屋敷下・柳内・森下・北向）、八島田(中千損田・勝口、本庄町・台畑・下千損田・大堰場・中島)、笹木野(寺畑・日井古屋・立田)</t>
    <rPh sb="4" eb="6">
      <t>ハチロウ</t>
    </rPh>
    <rPh sb="6" eb="7">
      <t>ウチ</t>
    </rPh>
    <rPh sb="23" eb="25">
      <t>ヤナギウチ</t>
    </rPh>
    <rPh sb="26" eb="28">
      <t>モリシタ</t>
    </rPh>
    <rPh sb="33" eb="35">
      <t>ヤシマ</t>
    </rPh>
    <rPh sb="35" eb="36">
      <t>タ</t>
    </rPh>
    <rPh sb="37" eb="38">
      <t>ナカ</t>
    </rPh>
    <rPh sb="38" eb="39">
      <t>セン</t>
    </rPh>
    <rPh sb="39" eb="40">
      <t>ソン</t>
    </rPh>
    <rPh sb="40" eb="41">
      <t>タ</t>
    </rPh>
    <rPh sb="42" eb="43">
      <t>カ</t>
    </rPh>
    <rPh sb="43" eb="44">
      <t>クチ</t>
    </rPh>
    <rPh sb="52" eb="54">
      <t>シモセン</t>
    </rPh>
    <rPh sb="54" eb="55">
      <t>ソン</t>
    </rPh>
    <rPh sb="55" eb="56">
      <t>ダ</t>
    </rPh>
    <rPh sb="57" eb="58">
      <t>オオ</t>
    </rPh>
    <rPh sb="58" eb="59">
      <t>セキ</t>
    </rPh>
    <rPh sb="59" eb="60">
      <t>バ</t>
    </rPh>
    <rPh sb="61" eb="63">
      <t>ナカジマ</t>
    </rPh>
    <phoneticPr fontId="18"/>
  </si>
  <si>
    <t>L</t>
  </si>
  <si>
    <t>泉（清水内・扇田・大仏）、南沢又（畑田・上原・桜内・南舘・河原前・松北町1～3）、森合（後口・的場）、北沢又(川原・清水・下稲荷川原・大和田南・大和田前・清水端・中琵琶渕)</t>
    <rPh sb="2" eb="4">
      <t>シミズ</t>
    </rPh>
    <rPh sb="4" eb="5">
      <t>ウチ</t>
    </rPh>
    <rPh sb="6" eb="7">
      <t>オオギ</t>
    </rPh>
    <rPh sb="7" eb="8">
      <t>タ</t>
    </rPh>
    <rPh sb="9" eb="11">
      <t>ダイブツ</t>
    </rPh>
    <rPh sb="17" eb="18">
      <t>ハタケ</t>
    </rPh>
    <rPh sb="18" eb="19">
      <t>タ</t>
    </rPh>
    <rPh sb="20" eb="22">
      <t>ウエハラ</t>
    </rPh>
    <rPh sb="23" eb="25">
      <t>サクラウチ</t>
    </rPh>
    <rPh sb="26" eb="27">
      <t>ミナミ</t>
    </rPh>
    <rPh sb="27" eb="28">
      <t>タテヤマ</t>
    </rPh>
    <rPh sb="29" eb="31">
      <t>カワハラ</t>
    </rPh>
    <rPh sb="31" eb="32">
      <t>マエ</t>
    </rPh>
    <rPh sb="33" eb="34">
      <t>マツ</t>
    </rPh>
    <rPh sb="34" eb="35">
      <t>キタ</t>
    </rPh>
    <rPh sb="35" eb="36">
      <t>チョウ</t>
    </rPh>
    <rPh sb="77" eb="80">
      <t>シミズバタ</t>
    </rPh>
    <rPh sb="81" eb="84">
      <t>ナカビワ</t>
    </rPh>
    <rPh sb="84" eb="85">
      <t>ブチ</t>
    </rPh>
    <phoneticPr fontId="18"/>
  </si>
  <si>
    <t>M</t>
  </si>
  <si>
    <t>南沢又（下並松・東谷地）、笹谷（島原・南田・道場・桜水・三本松）、御山（一本松・三升蒔）、北沢又（下釜北・下釜・下台・日行壇・寺西・道南）、南矢野目（西田・北谷地・小泉・谷地）</t>
    <rPh sb="0" eb="1">
      <t>ミナミ</t>
    </rPh>
    <rPh sb="1" eb="2">
      <t>サワ</t>
    </rPh>
    <rPh sb="2" eb="3">
      <t>マタ</t>
    </rPh>
    <rPh sb="4" eb="5">
      <t>シタ</t>
    </rPh>
    <rPh sb="5" eb="6">
      <t>ナミ</t>
    </rPh>
    <rPh sb="6" eb="7">
      <t>マツ</t>
    </rPh>
    <rPh sb="8" eb="9">
      <t>ヒガシ</t>
    </rPh>
    <rPh sb="9" eb="10">
      <t>タニ</t>
    </rPh>
    <rPh sb="10" eb="11">
      <t>チ</t>
    </rPh>
    <rPh sb="28" eb="30">
      <t>サンボン</t>
    </rPh>
    <rPh sb="30" eb="31">
      <t>マツ</t>
    </rPh>
    <rPh sb="33" eb="35">
      <t>オヤマ</t>
    </rPh>
    <rPh sb="36" eb="39">
      <t>イッポンマツ</t>
    </rPh>
    <rPh sb="40" eb="42">
      <t>サンショウ</t>
    </rPh>
    <rPh sb="42" eb="43">
      <t>ジ</t>
    </rPh>
    <phoneticPr fontId="18"/>
  </si>
  <si>
    <t>N</t>
  </si>
  <si>
    <t>蓬莱町、伏拝、田沢、黒岩</t>
    <rPh sb="4" eb="5">
      <t>フク</t>
    </rPh>
    <rPh sb="5" eb="6">
      <t>オガ</t>
    </rPh>
    <rPh sb="7" eb="9">
      <t>タザワ</t>
    </rPh>
    <rPh sb="10" eb="11">
      <t>クロ</t>
    </rPh>
    <rPh sb="11" eb="12">
      <t>イワ</t>
    </rPh>
    <phoneticPr fontId="18"/>
  </si>
  <si>
    <t>O</t>
  </si>
  <si>
    <t>泉（先達・仲田・堀ﾉ内前・熊野・白川）、御山（中川原・一本木・田中・下川原)</t>
    <rPh sb="8" eb="9">
      <t>ホリ</t>
    </rPh>
    <rPh sb="10" eb="11">
      <t>ウチ</t>
    </rPh>
    <rPh sb="11" eb="12">
      <t>マエ</t>
    </rPh>
    <rPh sb="13" eb="15">
      <t>クマノ</t>
    </rPh>
    <rPh sb="16" eb="18">
      <t>シラカワ</t>
    </rPh>
    <rPh sb="23" eb="25">
      <t>ナカガワ</t>
    </rPh>
    <rPh sb="25" eb="26">
      <t>ハラ</t>
    </rPh>
    <rPh sb="34" eb="35">
      <t>シモ</t>
    </rPh>
    <rPh sb="35" eb="36">
      <t>カワ</t>
    </rPh>
    <rPh sb="36" eb="37">
      <t>カワラ</t>
    </rPh>
    <phoneticPr fontId="18"/>
  </si>
  <si>
    <t>P</t>
  </si>
  <si>
    <t>伊達市保原町（実町、元町、赤橋、旭町、泉町、西町、向台、城ノ内、宮下、上保原）</t>
    <rPh sb="0" eb="2">
      <t>ダテ</t>
    </rPh>
    <rPh sb="2" eb="3">
      <t>シ</t>
    </rPh>
    <rPh sb="3" eb="5">
      <t>ホハラ</t>
    </rPh>
    <rPh sb="5" eb="6">
      <t>チョウ</t>
    </rPh>
    <rPh sb="7" eb="8">
      <t>ミ</t>
    </rPh>
    <rPh sb="8" eb="9">
      <t>マチ</t>
    </rPh>
    <rPh sb="10" eb="12">
      <t>モトマチ</t>
    </rPh>
    <rPh sb="13" eb="14">
      <t>アカ</t>
    </rPh>
    <rPh sb="14" eb="15">
      <t>ハシ</t>
    </rPh>
    <rPh sb="16" eb="17">
      <t>アサヒ</t>
    </rPh>
    <rPh sb="17" eb="18">
      <t>マチ</t>
    </rPh>
    <rPh sb="19" eb="20">
      <t>イズミ</t>
    </rPh>
    <rPh sb="20" eb="21">
      <t>チョウ</t>
    </rPh>
    <rPh sb="22" eb="23">
      <t>ニシ</t>
    </rPh>
    <rPh sb="23" eb="24">
      <t>マチ</t>
    </rPh>
    <rPh sb="25" eb="27">
      <t>ムコウダイ</t>
    </rPh>
    <rPh sb="28" eb="29">
      <t>シロ</t>
    </rPh>
    <rPh sb="30" eb="31">
      <t>ウチ</t>
    </rPh>
    <rPh sb="32" eb="34">
      <t>ミヤシタ</t>
    </rPh>
    <rPh sb="35" eb="36">
      <t>カミ</t>
    </rPh>
    <rPh sb="36" eb="38">
      <t>ホハラ</t>
    </rPh>
    <phoneticPr fontId="18"/>
  </si>
  <si>
    <t>Q</t>
  </si>
  <si>
    <t>方木田（北白家・上原)、八木田(神明・中島)、吉倉(名倉・前田)、上鳥渡（蛭川)、下鳥渡（扇田)、仁井田（下川原、竹ノ花）</t>
    <phoneticPr fontId="4"/>
  </si>
  <si>
    <t>合　計</t>
    <rPh sb="0" eb="1">
      <t>ア</t>
    </rPh>
    <rPh sb="2" eb="3">
      <t>ケイ</t>
    </rPh>
    <phoneticPr fontId="18"/>
  </si>
  <si>
    <t>※ 一般紙折込と手法が相違しますので、必ず予備部数(２％）を加えて納品してください。お申込みはグループ単位になります</t>
    <phoneticPr fontId="12"/>
  </si>
  <si>
    <t>※ 部数・町丁名などの記載内容は表示期間内であっても、住宅事情等により変更されることがあります</t>
    <phoneticPr fontId="12"/>
  </si>
  <si>
    <r>
      <rPr>
        <sz val="14"/>
        <color rgb="FF000000"/>
        <rFont val="Meiryo UI"/>
        <family val="3"/>
        <charset val="128"/>
      </rPr>
      <t xml:space="preserve"> 【ご納品先】　</t>
    </r>
    <r>
      <rPr>
        <b/>
        <sz val="14"/>
        <color rgb="FF000000"/>
        <rFont val="Meiryo UI"/>
        <family val="3"/>
        <charset val="128"/>
      </rPr>
      <t>赤帽福島県本部センター
住所：福島県福島市仁井田字前林川原18-15 ／ TEL：024-593-1171 ／ 担当者：</t>
    </r>
    <rPh sb="20" eb="22">
      <t>ジュウショ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</si>
</sst>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  <numFmt numFmtId="181" formatCode="_(* #,##0_);_(* \(#,##0\);_(* &quot;-&quot;_);_(@_)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11"/>
      <color theme="0"/>
      <name val="Meiryo UI"/>
      <family val="3"/>
      <charset val="128"/>
    </font>
    <font>
      <sz val="10.5"/>
      <name val="Meiryo UI"/>
      <family val="3"/>
      <charset val="128"/>
    </font>
    <font>
      <sz val="10.5"/>
      <color theme="1"/>
      <name val="Meiryo UI"/>
      <family val="3"/>
      <charset val="128"/>
    </font>
    <font>
      <b/>
      <sz val="14"/>
      <color rgb="FF000000"/>
      <name val="Meiryo UI"/>
      <family val="3"/>
      <charset val="128"/>
    </font>
    <font>
      <sz val="14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0" borderId="0"/>
    <xf numFmtId="38" fontId="1" fillId="0" borderId="0" applyFont="0" applyFill="0" applyBorder="0" applyAlignment="0" applyProtection="0">
      <alignment vertical="center"/>
    </xf>
    <xf numFmtId="0" fontId="20" fillId="0" borderId="0"/>
    <xf numFmtId="38" fontId="20" fillId="0" borderId="0" applyFont="0" applyFill="0" applyBorder="0" applyAlignment="0" applyProtection="0"/>
  </cellStyleXfs>
  <cellXfs count="130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shrinkToFit="1"/>
    </xf>
    <xf numFmtId="0" fontId="10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1" xfId="3" applyNumberFormat="1" applyFont="1" applyBorder="1" applyAlignment="1" applyProtection="1">
      <alignment horizontal="right" vertical="center"/>
      <protection locked="0"/>
    </xf>
    <xf numFmtId="176" fontId="8" fillId="0" borderId="3" xfId="3" applyNumberFormat="1" applyFont="1" applyBorder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5" xfId="1" applyFont="1" applyBorder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38" fontId="8" fillId="0" borderId="6" xfId="3" applyFont="1" applyFill="1" applyBorder="1" applyAlignment="1">
      <alignment horizontal="right" vertical="center"/>
    </xf>
    <xf numFmtId="38" fontId="8" fillId="0" borderId="8" xfId="3" applyFont="1" applyFill="1" applyBorder="1" applyAlignment="1">
      <alignment horizontal="right" vertical="center"/>
    </xf>
    <xf numFmtId="177" fontId="8" fillId="0" borderId="7" xfId="1" applyNumberFormat="1" applyFont="1" applyBorder="1" applyAlignment="1">
      <alignment horizontal="center" vertical="center"/>
    </xf>
    <xf numFmtId="0" fontId="8" fillId="0" borderId="9" xfId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right" vertical="center" indent="1"/>
      <protection locked="0"/>
    </xf>
    <xf numFmtId="40" fontId="8" fillId="0" borderId="6" xfId="3" applyNumberFormat="1" applyFont="1" applyFill="1" applyBorder="1" applyAlignment="1" applyProtection="1">
      <alignment horizontal="right" vertical="center"/>
      <protection locked="0"/>
    </xf>
    <xf numFmtId="40" fontId="8" fillId="0" borderId="8" xfId="3" applyNumberFormat="1" applyFont="1" applyFill="1" applyBorder="1" applyAlignment="1" applyProtection="1">
      <alignment horizontal="right" vertical="center"/>
      <protection locked="0"/>
    </xf>
    <xf numFmtId="0" fontId="8" fillId="0" borderId="7" xfId="1" applyFont="1" applyBorder="1" applyAlignment="1">
      <alignment horizontal="center" vertical="center"/>
    </xf>
    <xf numFmtId="0" fontId="8" fillId="0" borderId="10" xfId="1" applyFont="1" applyBorder="1" applyAlignment="1" applyProtection="1">
      <alignment horizontal="left" vertical="center"/>
      <protection locked="0"/>
    </xf>
    <xf numFmtId="178" fontId="8" fillId="0" borderId="6" xfId="3" applyNumberFormat="1" applyFont="1" applyBorder="1" applyAlignment="1" applyProtection="1">
      <alignment horizontal="center" vertical="center"/>
      <protection locked="0"/>
    </xf>
    <xf numFmtId="178" fontId="8" fillId="0" borderId="8" xfId="3" applyNumberFormat="1" applyFont="1" applyBorder="1" applyAlignment="1" applyProtection="1">
      <alignment horizontal="center" vertical="center"/>
      <protection locked="0"/>
    </xf>
    <xf numFmtId="178" fontId="8" fillId="0" borderId="7" xfId="3" applyNumberFormat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 applyProtection="1">
      <alignment horizontal="left" vertical="center"/>
      <protection locked="0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38" fontId="8" fillId="0" borderId="12" xfId="3" applyFont="1" applyFill="1" applyBorder="1" applyAlignment="1" applyProtection="1">
      <alignment horizontal="right" vertical="center"/>
      <protection locked="0"/>
    </xf>
    <xf numFmtId="38" fontId="8" fillId="0" borderId="14" xfId="3" applyFont="1" applyFill="1" applyBorder="1" applyAlignment="1" applyProtection="1">
      <alignment horizontal="right" vertical="center"/>
      <protection locked="0"/>
    </xf>
    <xf numFmtId="178" fontId="8" fillId="0" borderId="13" xfId="1" applyNumberFormat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left" vertical="center"/>
      <protection locked="0"/>
    </xf>
    <xf numFmtId="0" fontId="8" fillId="0" borderId="16" xfId="1" applyFont="1" applyBorder="1" applyAlignment="1">
      <alignment horizontal="center" vertical="center"/>
    </xf>
    <xf numFmtId="179" fontId="8" fillId="0" borderId="16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14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6" fillId="0" borderId="0" xfId="1" applyFont="1" applyAlignment="1"/>
    <xf numFmtId="0" fontId="15" fillId="0" borderId="17" xfId="1" applyFont="1" applyBorder="1" applyAlignment="1">
      <alignment horizontal="center"/>
    </xf>
    <xf numFmtId="55" fontId="15" fillId="0" borderId="0" xfId="1" applyNumberFormat="1" applyFont="1" applyAlignment="1">
      <alignment horizontal="right"/>
    </xf>
    <xf numFmtId="55" fontId="11" fillId="0" borderId="17" xfId="1" applyNumberFormat="1" applyFont="1" applyBorder="1" applyAlignment="1"/>
    <xf numFmtId="0" fontId="11" fillId="0" borderId="17" xfId="1" quotePrefix="1" applyFont="1" applyBorder="1" applyAlignment="1"/>
    <xf numFmtId="38" fontId="17" fillId="0" borderId="0" xfId="3" applyFont="1" applyFill="1" applyBorder="1" applyAlignment="1">
      <alignment horizontal="right" vertical="center"/>
    </xf>
    <xf numFmtId="0" fontId="16" fillId="2" borderId="18" xfId="1" applyFont="1" applyFill="1" applyBorder="1" applyAlignment="1">
      <alignment horizontal="center" vertical="center" shrinkToFit="1"/>
    </xf>
    <xf numFmtId="0" fontId="11" fillId="2" borderId="18" xfId="1" applyFont="1" applyFill="1" applyBorder="1" applyAlignment="1">
      <alignment horizontal="center" vertical="center" shrinkToFit="1"/>
    </xf>
    <xf numFmtId="0" fontId="11" fillId="2" borderId="19" xfId="1" applyFont="1" applyFill="1" applyBorder="1" applyAlignment="1">
      <alignment horizontal="center" vertical="center" shrinkToFit="1"/>
    </xf>
    <xf numFmtId="0" fontId="11" fillId="2" borderId="20" xfId="1" applyFont="1" applyFill="1" applyBorder="1" applyAlignment="1">
      <alignment horizontal="center" vertical="center" shrinkToFit="1"/>
    </xf>
    <xf numFmtId="0" fontId="11" fillId="2" borderId="21" xfId="1" applyFont="1" applyFill="1" applyBorder="1" applyAlignment="1">
      <alignment horizontal="center" vertical="center" shrinkToFit="1"/>
    </xf>
    <xf numFmtId="0" fontId="11" fillId="2" borderId="22" xfId="1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23" xfId="1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15" fillId="0" borderId="25" xfId="1" applyFont="1" applyBorder="1" applyAlignment="1">
      <alignment horizontal="center" vertical="center" wrapText="1"/>
    </xf>
    <xf numFmtId="38" fontId="19" fillId="0" borderId="25" xfId="3" applyFont="1" applyFill="1" applyBorder="1" applyAlignment="1">
      <alignment horizontal="right" vertical="center"/>
    </xf>
    <xf numFmtId="38" fontId="15" fillId="0" borderId="25" xfId="3" applyFont="1" applyFill="1" applyBorder="1" applyAlignment="1" applyProtection="1">
      <alignment vertical="center"/>
      <protection locked="0"/>
    </xf>
    <xf numFmtId="0" fontId="11" fillId="0" borderId="26" xfId="5" applyFont="1" applyBorder="1" applyAlignment="1" applyProtection="1">
      <alignment horizontal="left" vertical="center" wrapText="1" shrinkToFit="1"/>
      <protection locked="0"/>
    </xf>
    <xf numFmtId="0" fontId="11" fillId="0" borderId="27" xfId="5" applyFont="1" applyBorder="1" applyAlignment="1" applyProtection="1">
      <alignment horizontal="left" vertical="center"/>
      <protection locked="0"/>
    </xf>
    <xf numFmtId="38" fontId="15" fillId="0" borderId="25" xfId="3" quotePrefix="1" applyFont="1" applyFill="1" applyBorder="1" applyAlignment="1">
      <alignment vertical="center"/>
    </xf>
    <xf numFmtId="38" fontId="15" fillId="0" borderId="28" xfId="3" quotePrefix="1" applyFont="1" applyFill="1" applyBorder="1" applyAlignment="1">
      <alignment vertical="center"/>
    </xf>
    <xf numFmtId="0" fontId="11" fillId="0" borderId="29" xfId="1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shrinkToFit="1"/>
    </xf>
    <xf numFmtId="180" fontId="16" fillId="0" borderId="25" xfId="1" applyNumberFormat="1" applyFont="1" applyBorder="1" applyAlignment="1">
      <alignment horizontal="center" vertical="center"/>
    </xf>
    <xf numFmtId="0" fontId="15" fillId="0" borderId="30" xfId="1" applyFont="1" applyBorder="1" applyAlignment="1">
      <alignment horizontal="center" vertical="center" wrapText="1"/>
    </xf>
    <xf numFmtId="38" fontId="19" fillId="0" borderId="30" xfId="3" applyFont="1" applyFill="1" applyBorder="1" applyAlignment="1">
      <alignment horizontal="right" vertical="center"/>
    </xf>
    <xf numFmtId="38" fontId="15" fillId="0" borderId="30" xfId="3" applyFont="1" applyFill="1" applyBorder="1" applyAlignment="1" applyProtection="1">
      <alignment vertical="center"/>
      <protection locked="0"/>
    </xf>
    <xf numFmtId="0" fontId="11" fillId="0" borderId="31" xfId="5" applyFont="1" applyBorder="1" applyAlignment="1" applyProtection="1">
      <alignment horizontal="left" vertical="center" wrapText="1" shrinkToFit="1"/>
      <protection locked="0"/>
    </xf>
    <xf numFmtId="0" fontId="17" fillId="0" borderId="32" xfId="2" applyFont="1" applyBorder="1" applyAlignment="1">
      <alignment horizontal="left" vertical="center" wrapText="1" shrinkToFit="1"/>
    </xf>
    <xf numFmtId="38" fontId="19" fillId="0" borderId="30" xfId="3" quotePrefix="1" applyFont="1" applyFill="1" applyBorder="1" applyAlignment="1">
      <alignment vertical="center"/>
    </xf>
    <xf numFmtId="38" fontId="15" fillId="0" borderId="33" xfId="3" quotePrefix="1" applyFont="1" applyFill="1" applyBorder="1" applyAlignment="1">
      <alignment vertical="center"/>
    </xf>
    <xf numFmtId="0" fontId="11" fillId="0" borderId="25" xfId="1" applyFont="1" applyBorder="1" applyAlignment="1">
      <alignment horizontal="center" vertical="center"/>
    </xf>
    <xf numFmtId="38" fontId="15" fillId="0" borderId="30" xfId="3" quotePrefix="1" applyFont="1" applyFill="1" applyBorder="1" applyAlignment="1">
      <alignment vertical="center"/>
    </xf>
    <xf numFmtId="0" fontId="11" fillId="0" borderId="31" xfId="5" applyFont="1" applyBorder="1" applyAlignment="1" applyProtection="1">
      <alignment horizontal="left" vertical="center"/>
      <protection locked="0"/>
    </xf>
    <xf numFmtId="0" fontId="11" fillId="0" borderId="32" xfId="5" applyFont="1" applyBorder="1" applyAlignment="1" applyProtection="1">
      <alignment horizontal="left" vertical="center"/>
      <protection locked="0"/>
    </xf>
    <xf numFmtId="38" fontId="11" fillId="0" borderId="25" xfId="6" applyFont="1" applyBorder="1" applyAlignment="1">
      <alignment horizontal="center" vertical="center"/>
    </xf>
    <xf numFmtId="0" fontId="21" fillId="0" borderId="25" xfId="1" applyFont="1" applyBorder="1" applyAlignment="1">
      <alignment horizontal="center" vertical="center"/>
    </xf>
    <xf numFmtId="0" fontId="11" fillId="0" borderId="34" xfId="5" applyFont="1" applyBorder="1" applyAlignment="1" applyProtection="1">
      <alignment horizontal="left" vertical="center" wrapText="1" shrinkToFit="1"/>
      <protection locked="0"/>
    </xf>
    <xf numFmtId="0" fontId="17" fillId="0" borderId="35" xfId="2" applyFont="1" applyBorder="1" applyAlignment="1">
      <alignment horizontal="left" vertical="center" wrapText="1" shrinkToFit="1"/>
    </xf>
    <xf numFmtId="180" fontId="11" fillId="0" borderId="25" xfId="1" applyNumberFormat="1" applyFont="1" applyBorder="1" applyAlignment="1">
      <alignment horizontal="center" vertical="center"/>
    </xf>
    <xf numFmtId="0" fontId="22" fillId="0" borderId="25" xfId="1" applyFont="1" applyBorder="1">
      <alignment vertical="center"/>
    </xf>
    <xf numFmtId="0" fontId="11" fillId="0" borderId="25" xfId="1" applyFont="1" applyBorder="1">
      <alignment vertical="center"/>
    </xf>
    <xf numFmtId="180" fontId="21" fillId="0" borderId="25" xfId="1" applyNumberFormat="1" applyFont="1" applyBorder="1" applyAlignment="1">
      <alignment horizontal="center" vertical="center"/>
    </xf>
    <xf numFmtId="0" fontId="23" fillId="0" borderId="34" xfId="5" applyFont="1" applyBorder="1" applyAlignment="1" applyProtection="1">
      <alignment horizontal="left" vertical="center"/>
      <protection locked="0"/>
    </xf>
    <xf numFmtId="0" fontId="23" fillId="0" borderId="35" xfId="5" applyFont="1" applyBorder="1" applyAlignment="1" applyProtection="1">
      <alignment horizontal="left" vertical="center"/>
      <protection locked="0"/>
    </xf>
    <xf numFmtId="0" fontId="11" fillId="0" borderId="36" xfId="4" applyFont="1" applyBorder="1" applyAlignment="1">
      <alignment horizontal="center" vertical="center" shrinkToFit="1"/>
    </xf>
    <xf numFmtId="0" fontId="11" fillId="0" borderId="37" xfId="1" applyFont="1" applyBorder="1" applyAlignment="1">
      <alignment horizontal="center" vertical="center"/>
    </xf>
    <xf numFmtId="0" fontId="24" fillId="0" borderId="38" xfId="5" applyFont="1" applyBorder="1" applyAlignment="1" applyProtection="1">
      <alignment horizontal="left" vertical="center" wrapText="1"/>
      <protection locked="0"/>
    </xf>
    <xf numFmtId="0" fontId="1" fillId="0" borderId="39" xfId="2" applyBorder="1" applyAlignment="1">
      <alignment horizontal="left" vertical="center" wrapText="1"/>
    </xf>
    <xf numFmtId="0" fontId="11" fillId="0" borderId="40" xfId="1" applyFont="1" applyBorder="1" applyAlignment="1">
      <alignment horizontal="center" vertical="center"/>
    </xf>
    <xf numFmtId="0" fontId="15" fillId="0" borderId="41" xfId="7" applyFont="1" applyBorder="1" applyAlignment="1">
      <alignment horizontal="center" vertical="center"/>
    </xf>
    <xf numFmtId="0" fontId="15" fillId="0" borderId="42" xfId="7" applyFont="1" applyBorder="1" applyAlignment="1">
      <alignment horizontal="center" vertical="center"/>
    </xf>
    <xf numFmtId="0" fontId="15" fillId="0" borderId="43" xfId="7" applyFont="1" applyBorder="1" applyAlignment="1">
      <alignment horizontal="center" vertical="center"/>
    </xf>
    <xf numFmtId="38" fontId="19" fillId="0" borderId="42" xfId="3" applyFont="1" applyFill="1" applyBorder="1" applyAlignment="1">
      <alignment horizontal="right" vertical="center"/>
    </xf>
    <xf numFmtId="38" fontId="15" fillId="0" borderId="42" xfId="3" applyFont="1" applyFill="1" applyBorder="1" applyAlignment="1">
      <alignment horizontal="right" vertical="center" shrinkToFit="1"/>
    </xf>
    <xf numFmtId="0" fontId="15" fillId="0" borderId="44" xfId="1" applyFont="1" applyBorder="1" applyAlignment="1" applyProtection="1">
      <alignment horizontal="center" vertical="center" shrinkToFit="1"/>
      <protection locked="0"/>
    </xf>
    <xf numFmtId="181" fontId="16" fillId="0" borderId="43" xfId="1" applyNumberFormat="1" applyFont="1" applyBorder="1" applyAlignment="1" applyProtection="1">
      <alignment horizontal="center" vertical="center" shrinkToFit="1"/>
      <protection locked="0"/>
    </xf>
    <xf numFmtId="38" fontId="15" fillId="0" borderId="44" xfId="3" applyFont="1" applyFill="1" applyBorder="1" applyAlignment="1">
      <alignment vertical="center" shrinkToFit="1"/>
    </xf>
    <xf numFmtId="38" fontId="15" fillId="0" borderId="45" xfId="3" applyFont="1" applyFill="1" applyBorder="1" applyAlignment="1">
      <alignment vertical="center" shrinkToFit="1"/>
    </xf>
    <xf numFmtId="0" fontId="15" fillId="0" borderId="0" xfId="7" applyFont="1" applyAlignment="1">
      <alignment horizontal="center"/>
    </xf>
    <xf numFmtId="38" fontId="11" fillId="0" borderId="0" xfId="3" applyFont="1" applyFill="1" applyBorder="1" applyAlignment="1"/>
    <xf numFmtId="38" fontId="11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181" fontId="16" fillId="0" borderId="0" xfId="1" applyNumberFormat="1" applyFont="1" applyAlignment="1">
      <alignment horizontal="center" shrinkToFit="1"/>
    </xf>
    <xf numFmtId="38" fontId="16" fillId="0" borderId="0" xfId="3" applyFont="1" applyFill="1" applyBorder="1" applyAlignment="1">
      <alignment shrinkToFit="1"/>
    </xf>
    <xf numFmtId="0" fontId="11" fillId="0" borderId="0" xfId="4" applyFont="1">
      <alignment vertical="center"/>
    </xf>
    <xf numFmtId="0" fontId="11" fillId="0" borderId="0" xfId="4" applyFont="1" applyAlignment="1"/>
    <xf numFmtId="0" fontId="11" fillId="0" borderId="0" xfId="1" applyFont="1" applyAlignment="1">
      <alignment horizontal="right" vertical="center"/>
    </xf>
    <xf numFmtId="0" fontId="11" fillId="0" borderId="0" xfId="7" applyFont="1" applyAlignment="1">
      <alignment vertical="center"/>
    </xf>
    <xf numFmtId="38" fontId="15" fillId="0" borderId="0" xfId="8" applyFont="1" applyFill="1" applyBorder="1" applyAlignment="1">
      <alignment horizontal="center"/>
    </xf>
    <xf numFmtId="179" fontId="15" fillId="0" borderId="0" xfId="3" applyNumberFormat="1" applyFont="1" applyFill="1" applyBorder="1" applyAlignment="1">
      <alignment horizontal="right" shrinkToFit="1"/>
    </xf>
    <xf numFmtId="0" fontId="11" fillId="0" borderId="0" xfId="2" applyFont="1" applyAlignment="1">
      <alignment horizontal="left" shrinkToFit="1"/>
    </xf>
    <xf numFmtId="0" fontId="25" fillId="0" borderId="0" xfId="2" applyFont="1" applyAlignment="1">
      <alignment horizontal="left" vertical="center" wrapText="1" readingOrder="1"/>
    </xf>
    <xf numFmtId="179" fontId="15" fillId="0" borderId="0" xfId="3" applyNumberFormat="1" applyFont="1" applyBorder="1" applyAlignment="1">
      <alignment horizontal="right"/>
    </xf>
    <xf numFmtId="0" fontId="11" fillId="0" borderId="0" xfId="1" applyFont="1" applyAlignment="1"/>
    <xf numFmtId="0" fontId="13" fillId="0" borderId="0" xfId="1" applyFont="1" applyAlignme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20" fillId="0" borderId="0" xfId="1" applyFont="1" applyAlignment="1">
      <alignment horizont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right"/>
    </xf>
    <xf numFmtId="0" fontId="20" fillId="0" borderId="0" xfId="1" applyFont="1" applyAlignment="1">
      <alignment horizontal="left"/>
    </xf>
  </cellXfs>
  <cellStyles count="9">
    <cellStyle name="桁区切り 2 2" xfId="8" xr:uid="{F94A659D-99A1-4FC1-A89D-27B3C5C3C4AD}"/>
    <cellStyle name="桁区切り 2 4" xfId="3" xr:uid="{A9E64293-863C-429B-8E89-D05B72DBC728}"/>
    <cellStyle name="桁区切り 47" xfId="6" xr:uid="{62AC50AE-C1F0-4407-89EF-85587DAE8E53}"/>
    <cellStyle name="標準" xfId="0" builtinId="0"/>
    <cellStyle name="標準 15" xfId="4" xr:uid="{1375F8EA-E58E-42EE-B61F-998FBCEDE4B1}"/>
    <cellStyle name="標準 2 2" xfId="7" xr:uid="{5C1216F7-143E-40E1-97CE-707F4EAEAEF5}"/>
    <cellStyle name="標準 2 3" xfId="1" xr:uid="{4F3F623D-E150-4EC5-B0E8-4391C1B0A68B}"/>
    <cellStyle name="標準 60" xfId="2" xr:uid="{9BCAE651-C99F-40F8-966E-3F8046AE556A}"/>
    <cellStyle name="標準_福島_【２００５年４月】全国折込部数表エクセル選別付" xfId="5" xr:uid="{76716F94-8A8D-4476-A3BE-4E643964E4BC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5F6A9E2-6767-4715-8D9E-0E190878E8ED}"/>
            </a:ext>
          </a:extLst>
        </xdr:cNvPr>
        <xdr:cNvCxnSpPr/>
      </xdr:nvCxnSpPr>
      <xdr:spPr>
        <a:xfrm>
          <a:off x="9949142" y="1143000"/>
          <a:ext cx="39954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17CA35C-304E-463C-B72A-2CFC934D5629}"/>
            </a:ext>
          </a:extLst>
        </xdr:cNvPr>
        <xdr:cNvCxnSpPr/>
      </xdr:nvCxnSpPr>
      <xdr:spPr>
        <a:xfrm>
          <a:off x="9957307" y="1905000"/>
          <a:ext cx="39872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ACF03A1-B977-4E10-962C-80AB5B06AF5C}"/>
            </a:ext>
          </a:extLst>
        </xdr:cNvPr>
        <xdr:cNvCxnSpPr/>
      </xdr:nvCxnSpPr>
      <xdr:spPr>
        <a:xfrm>
          <a:off x="9946422" y="2288721"/>
          <a:ext cx="39981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FE969059-3D18-49B3-9E85-7B0CDDD957C5}"/>
            </a:ext>
          </a:extLst>
        </xdr:cNvPr>
        <xdr:cNvCxnSpPr/>
      </xdr:nvCxnSpPr>
      <xdr:spPr>
        <a:xfrm>
          <a:off x="9935537" y="2672442"/>
          <a:ext cx="39249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1212273</xdr:colOff>
      <xdr:row>29</xdr:row>
      <xdr:rowOff>121228</xdr:rowOff>
    </xdr:from>
    <xdr:to>
      <xdr:col>11</xdr:col>
      <xdr:colOff>0</xdr:colOff>
      <xdr:row>35</xdr:row>
      <xdr:rowOff>162866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28ED4A72-5B58-439D-A277-B06F2A18A3BE}"/>
            </a:ext>
          </a:extLst>
        </xdr:cNvPr>
        <xdr:cNvGrpSpPr>
          <a:grpSpLocks noChangeAspect="1"/>
        </xdr:cNvGrpSpPr>
      </xdr:nvGrpSpPr>
      <xdr:grpSpPr>
        <a:xfrm>
          <a:off x="11131880" y="10952514"/>
          <a:ext cx="2842656" cy="1429566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578B103E-FA92-4089-9A4F-F4856EEE21BF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EAA9CFAD-0998-49E8-B8BE-2C409B209B96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6E2FAAB7-D7EA-4A24-9821-A8F4CD59E8B4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C76F31B1-1456-4EFA-BDA2-95B3A0E8A064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53CECE30-9C47-4B63-8282-14A25619B03E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B6F4-D549-4EA6-BFD6-B51B0E407772}">
  <sheetPr>
    <pageSetUpPr fitToPage="1"/>
  </sheetPr>
  <dimension ref="A1:K50"/>
  <sheetViews>
    <sheetView tabSelected="1" view="pageBreakPreview" zoomScale="70" zoomScaleNormal="40" zoomScaleSheetLayoutView="70" workbookViewId="0">
      <selection activeCell="H1" sqref="H1"/>
    </sheetView>
  </sheetViews>
  <sheetFormatPr defaultColWidth="9.875" defaultRowHeight="13.5" x14ac:dyDescent="0.15"/>
  <cols>
    <col min="1" max="1" width="4.375" style="126" customWidth="1"/>
    <col min="2" max="2" width="3.875" style="126" customWidth="1"/>
    <col min="3" max="3" width="12.625" style="126" customWidth="1"/>
    <col min="4" max="4" width="5.625" style="126" customWidth="1"/>
    <col min="5" max="5" width="12" style="126" customWidth="1"/>
    <col min="6" max="7" width="12.625" style="126" customWidth="1"/>
    <col min="8" max="8" width="66.125" style="126" customWidth="1"/>
    <col min="9" max="9" width="27.875" style="126" customWidth="1"/>
    <col min="10" max="11" width="12.625" style="126" customWidth="1"/>
    <col min="12" max="16384" width="9.875" style="126"/>
  </cols>
  <sheetData>
    <row r="1" spans="1:11" s="7" customFormat="1" ht="30" customHeight="1" x14ac:dyDescent="0.5">
      <c r="A1" s="1"/>
      <c r="B1" s="2" t="s">
        <v>0</v>
      </c>
      <c r="C1" s="1"/>
      <c r="D1" s="1"/>
      <c r="E1" s="3"/>
      <c r="F1" s="3"/>
      <c r="G1" s="3"/>
      <c r="H1" s="4"/>
      <c r="I1" s="5"/>
      <c r="J1" s="5"/>
      <c r="K1" s="6">
        <v>502</v>
      </c>
    </row>
    <row r="2" spans="1:11" s="8" customFormat="1" ht="30" customHeight="1" x14ac:dyDescent="0.25">
      <c r="B2" s="9" t="s">
        <v>1</v>
      </c>
      <c r="C2" s="10"/>
      <c r="D2" s="11"/>
      <c r="E2" s="12"/>
      <c r="F2" s="12"/>
      <c r="G2" s="13" t="s">
        <v>2</v>
      </c>
      <c r="H2" s="14" t="s">
        <v>3</v>
      </c>
      <c r="I2" s="15" t="s">
        <v>4</v>
      </c>
      <c r="J2" s="16"/>
      <c r="K2" s="16"/>
    </row>
    <row r="3" spans="1:11" s="8" customFormat="1" ht="30" customHeight="1" x14ac:dyDescent="0.25">
      <c r="B3" s="17" t="s">
        <v>5</v>
      </c>
      <c r="C3" s="18"/>
      <c r="D3" s="19">
        <f>G28</f>
        <v>0</v>
      </c>
      <c r="E3" s="20"/>
      <c r="F3" s="20"/>
      <c r="G3" s="21" t="s">
        <v>6</v>
      </c>
      <c r="H3" s="22"/>
      <c r="I3" s="23"/>
      <c r="J3" s="16"/>
      <c r="K3" s="24" t="s">
        <v>7</v>
      </c>
    </row>
    <row r="4" spans="1:11" s="8" customFormat="1" ht="30" customHeight="1" x14ac:dyDescent="0.25">
      <c r="B4" s="17" t="s">
        <v>8</v>
      </c>
      <c r="C4" s="18"/>
      <c r="D4" s="25"/>
      <c r="E4" s="26"/>
      <c r="F4" s="26"/>
      <c r="G4" s="27" t="s">
        <v>9</v>
      </c>
      <c r="H4" s="28" t="s">
        <v>10</v>
      </c>
      <c r="I4" s="15" t="s">
        <v>11</v>
      </c>
      <c r="J4" s="16"/>
      <c r="K4" s="16"/>
    </row>
    <row r="5" spans="1:11" s="8" customFormat="1" ht="30" customHeight="1" x14ac:dyDescent="0.25">
      <c r="B5" s="17" t="s">
        <v>12</v>
      </c>
      <c r="C5" s="18"/>
      <c r="D5" s="19">
        <f>ROUND(D3*D4,0)</f>
        <v>0</v>
      </c>
      <c r="E5" s="20"/>
      <c r="F5" s="20"/>
      <c r="G5" s="27" t="s">
        <v>9</v>
      </c>
      <c r="H5" s="22"/>
      <c r="I5" s="23"/>
      <c r="J5" s="16"/>
      <c r="K5" s="16"/>
    </row>
    <row r="6" spans="1:11" s="8" customFormat="1" ht="30" customHeight="1" x14ac:dyDescent="0.25">
      <c r="B6" s="17" t="s">
        <v>13</v>
      </c>
      <c r="C6" s="18"/>
      <c r="D6" s="29"/>
      <c r="E6" s="30"/>
      <c r="F6" s="30"/>
      <c r="G6" s="31"/>
      <c r="H6" s="32" t="s">
        <v>14</v>
      </c>
      <c r="I6" s="15" t="s">
        <v>15</v>
      </c>
      <c r="J6" s="16"/>
      <c r="K6" s="24" t="s">
        <v>7</v>
      </c>
    </row>
    <row r="7" spans="1:11" s="8" customFormat="1" ht="30" customHeight="1" x14ac:dyDescent="0.2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5" t="s">
        <v>18</v>
      </c>
      <c r="J7" s="16"/>
      <c r="K7" s="16"/>
    </row>
    <row r="8" spans="1:11" s="8" customFormat="1" ht="30" customHeight="1" x14ac:dyDescent="0.2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 t="s">
        <v>20</v>
      </c>
    </row>
    <row r="9" spans="1:11" s="45" customFormat="1" ht="24" customHeight="1" x14ac:dyDescent="0.25">
      <c r="B9" s="46"/>
      <c r="C9" s="47"/>
      <c r="H9" s="48"/>
      <c r="I9" s="49"/>
      <c r="J9" s="50"/>
      <c r="K9" s="51" t="s">
        <v>21</v>
      </c>
    </row>
    <row r="10" spans="1:11" s="58" customFormat="1" ht="19.5" customHeight="1" x14ac:dyDescent="0.4">
      <c r="A10" s="52" t="s">
        <v>22</v>
      </c>
      <c r="B10" s="53" t="s">
        <v>23</v>
      </c>
      <c r="C10" s="54" t="s">
        <v>24</v>
      </c>
      <c r="D10" s="54" t="s">
        <v>25</v>
      </c>
      <c r="E10" s="54" t="s">
        <v>22</v>
      </c>
      <c r="F10" s="54" t="s">
        <v>26</v>
      </c>
      <c r="G10" s="54" t="s">
        <v>27</v>
      </c>
      <c r="H10" s="55" t="s">
        <v>28</v>
      </c>
      <c r="I10" s="56"/>
      <c r="J10" s="54" t="s">
        <v>29</v>
      </c>
      <c r="K10" s="57" t="s">
        <v>30</v>
      </c>
    </row>
    <row r="11" spans="1:11" s="8" customFormat="1" ht="33" customHeight="1" x14ac:dyDescent="0.25">
      <c r="A11" s="59">
        <v>1</v>
      </c>
      <c r="B11" s="60" t="s">
        <v>31</v>
      </c>
      <c r="C11" s="61"/>
      <c r="D11" s="62" t="s">
        <v>32</v>
      </c>
      <c r="E11" s="62">
        <v>50201</v>
      </c>
      <c r="F11" s="63">
        <v>3090</v>
      </c>
      <c r="G11" s="64"/>
      <c r="H11" s="65" t="s">
        <v>33</v>
      </c>
      <c r="I11" s="66"/>
      <c r="J11" s="67">
        <v>2659</v>
      </c>
      <c r="K11" s="68">
        <v>431</v>
      </c>
    </row>
    <row r="12" spans="1:11" s="8" customFormat="1" ht="33" customHeight="1" x14ac:dyDescent="0.25">
      <c r="A12" s="69">
        <v>2</v>
      </c>
      <c r="B12" s="70"/>
      <c r="C12" s="71"/>
      <c r="D12" s="72" t="s">
        <v>34</v>
      </c>
      <c r="E12" s="72">
        <v>50202</v>
      </c>
      <c r="F12" s="73">
        <v>3870</v>
      </c>
      <c r="G12" s="74"/>
      <c r="H12" s="75" t="s">
        <v>35</v>
      </c>
      <c r="I12" s="76"/>
      <c r="J12" s="77">
        <v>3461</v>
      </c>
      <c r="K12" s="78">
        <v>409</v>
      </c>
    </row>
    <row r="13" spans="1:11" s="8" customFormat="1" ht="33" customHeight="1" x14ac:dyDescent="0.25">
      <c r="A13" s="69">
        <v>3</v>
      </c>
      <c r="B13" s="70"/>
      <c r="C13" s="79"/>
      <c r="D13" s="72" t="s">
        <v>36</v>
      </c>
      <c r="E13" s="72">
        <v>50203</v>
      </c>
      <c r="F13" s="73">
        <v>3960</v>
      </c>
      <c r="G13" s="74"/>
      <c r="H13" s="75" t="s">
        <v>37</v>
      </c>
      <c r="I13" s="76"/>
      <c r="J13" s="80">
        <v>3255</v>
      </c>
      <c r="K13" s="78">
        <v>705</v>
      </c>
    </row>
    <row r="14" spans="1:11" s="8" customFormat="1" ht="27" customHeight="1" x14ac:dyDescent="0.25">
      <c r="A14" s="69">
        <v>4</v>
      </c>
      <c r="B14" s="70"/>
      <c r="C14" s="71"/>
      <c r="D14" s="72" t="s">
        <v>38</v>
      </c>
      <c r="E14" s="72">
        <v>50204</v>
      </c>
      <c r="F14" s="73">
        <v>3760</v>
      </c>
      <c r="G14" s="74"/>
      <c r="H14" s="81" t="s">
        <v>39</v>
      </c>
      <c r="I14" s="82"/>
      <c r="J14" s="77">
        <v>1936</v>
      </c>
      <c r="K14" s="78">
        <v>1824</v>
      </c>
    </row>
    <row r="15" spans="1:11" s="8" customFormat="1" ht="33" customHeight="1" x14ac:dyDescent="0.25">
      <c r="A15" s="69">
        <v>5</v>
      </c>
      <c r="B15" s="70"/>
      <c r="C15" s="83"/>
      <c r="D15" s="72" t="s">
        <v>40</v>
      </c>
      <c r="E15" s="72">
        <v>50205</v>
      </c>
      <c r="F15" s="73">
        <v>3210</v>
      </c>
      <c r="G15" s="74"/>
      <c r="H15" s="75" t="s">
        <v>41</v>
      </c>
      <c r="I15" s="76"/>
      <c r="J15" s="80">
        <v>1548</v>
      </c>
      <c r="K15" s="78">
        <v>1662</v>
      </c>
    </row>
    <row r="16" spans="1:11" s="8" customFormat="1" ht="33" customHeight="1" x14ac:dyDescent="0.25">
      <c r="A16" s="69">
        <v>6</v>
      </c>
      <c r="B16" s="70"/>
      <c r="C16" s="84"/>
      <c r="D16" s="72" t="s">
        <v>42</v>
      </c>
      <c r="E16" s="72">
        <v>50206</v>
      </c>
      <c r="F16" s="73">
        <v>3730</v>
      </c>
      <c r="G16" s="74"/>
      <c r="H16" s="85" t="s">
        <v>43</v>
      </c>
      <c r="I16" s="86"/>
      <c r="J16" s="80">
        <v>1367</v>
      </c>
      <c r="K16" s="78">
        <v>2363</v>
      </c>
    </row>
    <row r="17" spans="1:11" s="8" customFormat="1" ht="27" customHeight="1" x14ac:dyDescent="0.25">
      <c r="A17" s="69">
        <v>7</v>
      </c>
      <c r="B17" s="70"/>
      <c r="C17" s="79"/>
      <c r="D17" s="72" t="s">
        <v>44</v>
      </c>
      <c r="E17" s="72">
        <v>50207</v>
      </c>
      <c r="F17" s="73">
        <v>3540</v>
      </c>
      <c r="G17" s="74"/>
      <c r="H17" s="81" t="s">
        <v>45</v>
      </c>
      <c r="I17" s="82"/>
      <c r="J17" s="80">
        <v>2227</v>
      </c>
      <c r="K17" s="78">
        <v>1313</v>
      </c>
    </row>
    <row r="18" spans="1:11" s="8" customFormat="1" ht="33" customHeight="1" x14ac:dyDescent="0.25">
      <c r="A18" s="69">
        <v>8</v>
      </c>
      <c r="B18" s="70"/>
      <c r="C18" s="79"/>
      <c r="D18" s="72" t="s">
        <v>46</v>
      </c>
      <c r="E18" s="72">
        <v>50208</v>
      </c>
      <c r="F18" s="73">
        <v>3330</v>
      </c>
      <c r="G18" s="74"/>
      <c r="H18" s="75" t="s">
        <v>47</v>
      </c>
      <c r="I18" s="76"/>
      <c r="J18" s="80">
        <v>2634</v>
      </c>
      <c r="K18" s="78">
        <v>696</v>
      </c>
    </row>
    <row r="19" spans="1:11" s="8" customFormat="1" ht="33" customHeight="1" x14ac:dyDescent="0.25">
      <c r="A19" s="69">
        <v>9</v>
      </c>
      <c r="B19" s="70"/>
      <c r="C19" s="87" t="s">
        <v>48</v>
      </c>
      <c r="D19" s="72" t="s">
        <v>49</v>
      </c>
      <c r="E19" s="72">
        <v>50209</v>
      </c>
      <c r="F19" s="73">
        <v>3710</v>
      </c>
      <c r="G19" s="74"/>
      <c r="H19" s="75" t="s">
        <v>50</v>
      </c>
      <c r="I19" s="76"/>
      <c r="J19" s="80">
        <v>3150</v>
      </c>
      <c r="K19" s="78">
        <v>560</v>
      </c>
    </row>
    <row r="20" spans="1:11" s="8" customFormat="1" ht="33" customHeight="1" x14ac:dyDescent="0.25">
      <c r="A20" s="69">
        <v>10</v>
      </c>
      <c r="B20" s="70"/>
      <c r="C20" s="71"/>
      <c r="D20" s="72" t="s">
        <v>51</v>
      </c>
      <c r="E20" s="72">
        <v>50210</v>
      </c>
      <c r="F20" s="73">
        <v>5340</v>
      </c>
      <c r="G20" s="74"/>
      <c r="H20" s="75" t="s">
        <v>52</v>
      </c>
      <c r="I20" s="76"/>
      <c r="J20" s="80">
        <v>2688</v>
      </c>
      <c r="K20" s="78">
        <v>2652</v>
      </c>
    </row>
    <row r="21" spans="1:11" s="8" customFormat="1" ht="33" customHeight="1" x14ac:dyDescent="0.25">
      <c r="A21" s="69">
        <v>11</v>
      </c>
      <c r="B21" s="70"/>
      <c r="C21" s="88"/>
      <c r="D21" s="72" t="s">
        <v>53</v>
      </c>
      <c r="E21" s="72">
        <v>50211</v>
      </c>
      <c r="F21" s="73">
        <v>3700</v>
      </c>
      <c r="G21" s="74"/>
      <c r="H21" s="75" t="s">
        <v>54</v>
      </c>
      <c r="I21" s="76"/>
      <c r="J21" s="80">
        <v>3068</v>
      </c>
      <c r="K21" s="78">
        <v>632</v>
      </c>
    </row>
    <row r="22" spans="1:11" s="8" customFormat="1" ht="33" customHeight="1" x14ac:dyDescent="0.25">
      <c r="A22" s="69">
        <v>12</v>
      </c>
      <c r="B22" s="70"/>
      <c r="C22" s="89"/>
      <c r="D22" s="72" t="s">
        <v>55</v>
      </c>
      <c r="E22" s="72">
        <v>50212</v>
      </c>
      <c r="F22" s="73">
        <v>3250</v>
      </c>
      <c r="G22" s="74"/>
      <c r="H22" s="75" t="s">
        <v>56</v>
      </c>
      <c r="I22" s="76"/>
      <c r="J22" s="80">
        <v>2555</v>
      </c>
      <c r="K22" s="78">
        <v>695</v>
      </c>
    </row>
    <row r="23" spans="1:11" s="8" customFormat="1" ht="33" customHeight="1" x14ac:dyDescent="0.25">
      <c r="A23" s="69">
        <v>13</v>
      </c>
      <c r="B23" s="70"/>
      <c r="C23" s="79"/>
      <c r="D23" s="72" t="s">
        <v>57</v>
      </c>
      <c r="E23" s="72">
        <v>50213</v>
      </c>
      <c r="F23" s="73">
        <v>5720</v>
      </c>
      <c r="G23" s="74"/>
      <c r="H23" s="75" t="s">
        <v>58</v>
      </c>
      <c r="I23" s="76"/>
      <c r="J23" s="80">
        <v>4622</v>
      </c>
      <c r="K23" s="78">
        <v>1098</v>
      </c>
    </row>
    <row r="24" spans="1:11" s="8" customFormat="1" ht="27" customHeight="1" x14ac:dyDescent="0.25">
      <c r="A24" s="69">
        <v>14</v>
      </c>
      <c r="B24" s="70"/>
      <c r="C24" s="71"/>
      <c r="D24" s="72" t="s">
        <v>59</v>
      </c>
      <c r="E24" s="72">
        <v>50214</v>
      </c>
      <c r="F24" s="73">
        <v>3700</v>
      </c>
      <c r="G24" s="74"/>
      <c r="H24" s="81" t="s">
        <v>60</v>
      </c>
      <c r="I24" s="82"/>
      <c r="J24" s="80">
        <v>2862</v>
      </c>
      <c r="K24" s="78">
        <v>838</v>
      </c>
    </row>
    <row r="25" spans="1:11" s="8" customFormat="1" ht="27" customHeight="1" x14ac:dyDescent="0.25">
      <c r="A25" s="69">
        <v>15</v>
      </c>
      <c r="B25" s="70"/>
      <c r="C25" s="71"/>
      <c r="D25" s="72" t="s">
        <v>61</v>
      </c>
      <c r="E25" s="72">
        <v>50215</v>
      </c>
      <c r="F25" s="73">
        <v>3470</v>
      </c>
      <c r="G25" s="74"/>
      <c r="H25" s="81" t="s">
        <v>62</v>
      </c>
      <c r="I25" s="82"/>
      <c r="J25" s="80">
        <v>2661</v>
      </c>
      <c r="K25" s="78">
        <v>809</v>
      </c>
    </row>
    <row r="26" spans="1:11" s="8" customFormat="1" ht="27" customHeight="1" x14ac:dyDescent="0.25">
      <c r="A26" s="69">
        <v>16</v>
      </c>
      <c r="B26" s="70"/>
      <c r="C26" s="90"/>
      <c r="D26" s="72" t="s">
        <v>63</v>
      </c>
      <c r="E26" s="72">
        <v>50216</v>
      </c>
      <c r="F26" s="73">
        <v>3090</v>
      </c>
      <c r="G26" s="74"/>
      <c r="H26" s="91" t="s">
        <v>64</v>
      </c>
      <c r="I26" s="92"/>
      <c r="J26" s="80">
        <v>2539</v>
      </c>
      <c r="K26" s="78">
        <v>551</v>
      </c>
    </row>
    <row r="27" spans="1:11" s="8" customFormat="1" ht="33" customHeight="1" thickBot="1" x14ac:dyDescent="0.3">
      <c r="A27" s="69">
        <v>17</v>
      </c>
      <c r="B27" s="93"/>
      <c r="C27" s="94"/>
      <c r="D27" s="72" t="s">
        <v>65</v>
      </c>
      <c r="E27" s="72">
        <v>50217</v>
      </c>
      <c r="F27" s="73">
        <v>3030</v>
      </c>
      <c r="G27" s="74"/>
      <c r="H27" s="95" t="s">
        <v>66</v>
      </c>
      <c r="I27" s="96"/>
      <c r="J27" s="80">
        <v>2254</v>
      </c>
      <c r="K27" s="78">
        <v>776</v>
      </c>
    </row>
    <row r="28" spans="1:11" s="61" customFormat="1" ht="19.5" customHeight="1" thickTop="1" x14ac:dyDescent="0.4">
      <c r="A28" s="97"/>
      <c r="B28" s="98" t="s">
        <v>67</v>
      </c>
      <c r="C28" s="99"/>
      <c r="D28" s="99"/>
      <c r="E28" s="100"/>
      <c r="F28" s="101">
        <f>SUM(F11:F27)</f>
        <v>63500</v>
      </c>
      <c r="G28" s="102">
        <f>SUM(G11:G27)</f>
        <v>0</v>
      </c>
      <c r="H28" s="103"/>
      <c r="I28" s="104"/>
      <c r="J28" s="105">
        <f>SUM(J11:J27)</f>
        <v>45486</v>
      </c>
      <c r="K28" s="106">
        <f>SUM(K11:K27)</f>
        <v>18014</v>
      </c>
    </row>
    <row r="29" spans="1:11" s="61" customFormat="1" ht="18" customHeight="1" x14ac:dyDescent="0.25">
      <c r="A29" s="107"/>
      <c r="B29" s="107"/>
      <c r="C29" s="107"/>
      <c r="D29" s="107"/>
      <c r="E29" s="107"/>
      <c r="F29" s="108"/>
      <c r="G29" s="109"/>
      <c r="H29" s="110"/>
      <c r="I29" s="111"/>
      <c r="J29" s="112"/>
      <c r="K29" s="112"/>
    </row>
    <row r="30" spans="1:11" s="61" customFormat="1" ht="18" customHeight="1" x14ac:dyDescent="0.25">
      <c r="A30" s="43"/>
      <c r="B30" s="113"/>
      <c r="C30" s="114"/>
      <c r="D30" s="114"/>
      <c r="E30" s="114"/>
      <c r="F30" s="114"/>
      <c r="G30" s="114"/>
      <c r="H30" s="114"/>
      <c r="I30" s="43"/>
      <c r="J30" s="43"/>
      <c r="K30" s="115"/>
    </row>
    <row r="31" spans="1:11" s="61" customFormat="1" ht="18" customHeight="1" x14ac:dyDescent="0.25">
      <c r="A31" s="43"/>
      <c r="B31" s="116" t="s">
        <v>68</v>
      </c>
      <c r="C31" s="107"/>
      <c r="D31" s="107"/>
      <c r="E31" s="107"/>
      <c r="F31" s="117"/>
      <c r="G31" s="118"/>
      <c r="H31" s="119"/>
      <c r="I31" s="43"/>
      <c r="J31" s="43"/>
      <c r="K31" s="115"/>
    </row>
    <row r="32" spans="1:11" s="61" customFormat="1" ht="18" customHeight="1" x14ac:dyDescent="0.25">
      <c r="A32" s="43"/>
      <c r="B32" s="116" t="s">
        <v>69</v>
      </c>
      <c r="C32" s="107"/>
      <c r="D32" s="107"/>
      <c r="E32" s="107"/>
      <c r="F32" s="117"/>
      <c r="G32" s="118"/>
      <c r="H32" s="119"/>
      <c r="I32" s="43"/>
      <c r="J32" s="43"/>
      <c r="K32" s="115"/>
    </row>
    <row r="33" spans="1:11" s="8" customFormat="1" ht="18" customHeight="1" x14ac:dyDescent="0.25">
      <c r="A33" s="107"/>
      <c r="B33" s="120" t="s">
        <v>70</v>
      </c>
      <c r="C33" s="120"/>
      <c r="D33" s="120"/>
      <c r="E33" s="120"/>
      <c r="F33" s="120"/>
      <c r="G33" s="120"/>
      <c r="H33" s="120"/>
      <c r="J33" s="121"/>
      <c r="K33" s="121"/>
    </row>
    <row r="34" spans="1:11" s="8" customFormat="1" ht="18" customHeight="1" x14ac:dyDescent="0.25">
      <c r="B34" s="120"/>
      <c r="C34" s="120"/>
      <c r="D34" s="120"/>
      <c r="E34" s="120"/>
      <c r="F34" s="120"/>
      <c r="G34" s="120"/>
      <c r="H34" s="120"/>
      <c r="I34" s="122"/>
      <c r="J34" s="122"/>
    </row>
    <row r="35" spans="1:11" s="61" customFormat="1" ht="18" customHeight="1" x14ac:dyDescent="0.4">
      <c r="B35" s="120"/>
      <c r="C35" s="120"/>
      <c r="D35" s="120"/>
      <c r="E35" s="120"/>
      <c r="F35" s="120"/>
      <c r="G35" s="120"/>
      <c r="H35" s="120"/>
      <c r="I35" s="43"/>
    </row>
    <row r="36" spans="1:11" s="8" customFormat="1" ht="18" customHeight="1" x14ac:dyDescent="0.3">
      <c r="B36" s="123"/>
      <c r="C36" s="123"/>
      <c r="D36" s="123"/>
      <c r="E36" s="123"/>
      <c r="F36" s="123"/>
      <c r="G36" s="123"/>
      <c r="H36" s="123"/>
      <c r="I36" s="43"/>
    </row>
    <row r="37" spans="1:11" s="8" customFormat="1" ht="18" customHeight="1" x14ac:dyDescent="0.25">
      <c r="A37" s="61"/>
      <c r="B37" s="61"/>
      <c r="D37" s="61"/>
      <c r="E37" s="61"/>
      <c r="F37" s="124"/>
      <c r="G37" s="124"/>
      <c r="H37" s="125"/>
    </row>
    <row r="38" spans="1:11" ht="18" customHeight="1" x14ac:dyDescent="0.15">
      <c r="B38" s="127"/>
      <c r="F38" s="128"/>
      <c r="G38" s="128"/>
      <c r="H38" s="129"/>
    </row>
    <row r="39" spans="1:11" ht="18" customHeight="1" x14ac:dyDescent="0.15">
      <c r="B39" s="127"/>
      <c r="F39" s="128"/>
      <c r="G39" s="128"/>
    </row>
    <row r="40" spans="1:11" ht="15.95" customHeight="1" x14ac:dyDescent="0.15">
      <c r="F40" s="128"/>
      <c r="G40" s="128"/>
    </row>
    <row r="41" spans="1:11" ht="15.95" customHeight="1" x14ac:dyDescent="0.15"/>
    <row r="42" spans="1:11" ht="15.95" customHeight="1" x14ac:dyDescent="0.15"/>
    <row r="43" spans="1:11" ht="15.95" customHeight="1" x14ac:dyDescent="0.15"/>
    <row r="44" spans="1:11" ht="15.95" customHeight="1" x14ac:dyDescent="0.15"/>
    <row r="45" spans="1:11" ht="15.95" customHeight="1" x14ac:dyDescent="0.15"/>
    <row r="46" spans="1:11" ht="15.95" customHeight="1" x14ac:dyDescent="0.15"/>
    <row r="47" spans="1:11" ht="15.95" customHeight="1" x14ac:dyDescent="0.15"/>
    <row r="48" spans="1:11" ht="15.95" customHeight="1" x14ac:dyDescent="0.15"/>
    <row r="49" ht="15.95" customHeight="1" x14ac:dyDescent="0.15"/>
    <row r="50" ht="15.95" customHeight="1" x14ac:dyDescent="0.15"/>
  </sheetData>
  <sheetProtection formatCells="0" insertHyperlinks="0"/>
  <mergeCells count="29">
    <mergeCell ref="B33:H35"/>
    <mergeCell ref="H20:I20"/>
    <mergeCell ref="H21:I21"/>
    <mergeCell ref="H22:I22"/>
    <mergeCell ref="H23:I23"/>
    <mergeCell ref="H27:I27"/>
    <mergeCell ref="B28:D28"/>
    <mergeCell ref="B8:C8"/>
    <mergeCell ref="D8:G8"/>
    <mergeCell ref="H10:I10"/>
    <mergeCell ref="B11:B27"/>
    <mergeCell ref="H12:I12"/>
    <mergeCell ref="H13:I13"/>
    <mergeCell ref="H15:I15"/>
    <mergeCell ref="H16:I16"/>
    <mergeCell ref="H18:I18"/>
    <mergeCell ref="H19:I19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F11:F28 J11:K28">
    <cfRule type="expression" dxfId="0" priority="1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50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福島</vt:lpstr>
      <vt:lpstr>福島!_FilterDatabase</vt:lpstr>
      <vt:lpstr>福島!Print_Area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2026-08-27T07:38:07Z</dcterms:created>
  <dcterms:modified xsi:type="dcterms:W3CDTF">2026-08-27T07:38:33Z</dcterms:modified>
</cp:coreProperties>
</file>