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B85183BB-D087-4114-89D1-05A0BF7B3F24}" xr6:coauthVersionLast="36" xr6:coauthVersionMax="36" xr10:uidLastSave="{00000000-0000-0000-0000-000000000000}"/>
  <bookViews>
    <workbookView xWindow="0" yWindow="0" windowWidth="28800" windowHeight="12015" xr2:uid="{36B2AE1A-88B2-4985-87C4-D223AB18E4CA}"/>
  </bookViews>
  <sheets>
    <sheet name="千葉" sheetId="1" r:id="rId1"/>
  </sheets>
  <externalReferences>
    <externalReference r:id="rId2"/>
    <externalReference r:id="rId3"/>
  </externalReferences>
  <definedNames>
    <definedName name="_xlnm._FilterDatabase" localSheetId="0">千葉!$B$10:$H$10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千葉!$A$1:$M$38</definedName>
    <definedName name="Z_12B79591_0D7E_424A_BCB9_01520579CC20_.wvu.FilterData" localSheetId="0" hidden="1">千葉!$B$10:$H$10</definedName>
    <definedName name="Z_12B79591_0D7E_424A_BCB9_01520579CC20_.wvu.PrintArea" localSheetId="0" hidden="1">千葉!$B$1:$L$38</definedName>
    <definedName name="い" localSheetId="0" hidden="1">#REF!</definedName>
    <definedName name="い" hidden="1">#REF!</definedName>
    <definedName name="う" localSheetId="0" hidden="1">#REF!</definedName>
    <definedName name="う" hidden="1">#REF!</definedName>
    <definedName name="うえ" localSheetId="0" hidden="1">#REF!</definedName>
    <definedName name="うえ" hidden="1">#REF!</definedName>
    <definedName name="おい" localSheetId="0" hidden="1">#REF!</definedName>
    <definedName name="おい" hidden="1">#REF!</definedName>
    <definedName name="よこ" localSheetId="0" hidden="1">#REF!</definedName>
    <definedName name="よこ" hidden="1">#REF!</definedName>
    <definedName name="新さいたま" localSheetId="0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D3" i="1" s="1"/>
  <c r="D5" i="1" s="1"/>
  <c r="F30" i="1"/>
</calcChain>
</file>

<file path=xl/sharedStrings.xml><?xml version="1.0" encoding="utf-8"?>
<sst xmlns="http://schemas.openxmlformats.org/spreadsheetml/2006/main" count="89" uniqueCount="75">
  <si>
    <t>リビング千葉</t>
    <phoneticPr fontId="7"/>
  </si>
  <si>
    <t>折込号</t>
    <rPh sb="0" eb="2">
      <t>オリコミ</t>
    </rPh>
    <rPh sb="2" eb="3">
      <t>ゴウ</t>
    </rPh>
    <phoneticPr fontId="7"/>
  </si>
  <si>
    <t>号</t>
    <rPh sb="0" eb="1">
      <t>ゴウ</t>
    </rPh>
    <phoneticPr fontId="7"/>
  </si>
  <si>
    <t>広告主 ：</t>
    <rPh sb="0" eb="3">
      <t>コウコクヌシ</t>
    </rPh>
    <phoneticPr fontId="7"/>
  </si>
  <si>
    <t xml:space="preserve">  御社名：</t>
    <rPh sb="2" eb="3">
      <t>ゴ</t>
    </rPh>
    <rPh sb="3" eb="4">
      <t>メイ</t>
    </rPh>
    <phoneticPr fontId="14"/>
  </si>
  <si>
    <t>部　数</t>
    <rPh sb="0" eb="1">
      <t>ブ</t>
    </rPh>
    <rPh sb="2" eb="3">
      <t>カズ</t>
    </rPh>
    <phoneticPr fontId="7"/>
  </si>
  <si>
    <t>部</t>
    <rPh sb="0" eb="1">
      <t>ブ</t>
    </rPh>
    <phoneticPr fontId="7"/>
  </si>
  <si>
    <t>チラシ内容 ：</t>
    <rPh sb="3" eb="5">
      <t>ナイヨウ</t>
    </rPh>
    <phoneticPr fontId="7"/>
  </si>
  <si>
    <t xml:space="preserve">  </t>
    <phoneticPr fontId="14"/>
  </si>
  <si>
    <t>単　価</t>
    <rPh sb="0" eb="1">
      <t>タン</t>
    </rPh>
    <rPh sb="2" eb="3">
      <t>アタイ</t>
    </rPh>
    <phoneticPr fontId="7"/>
  </si>
  <si>
    <t>円</t>
    <rPh sb="0" eb="1">
      <t>エン</t>
    </rPh>
    <phoneticPr fontId="7"/>
  </si>
  <si>
    <t>サイズ ：</t>
    <phoneticPr fontId="7"/>
  </si>
  <si>
    <t xml:space="preserve">  ご所属：</t>
    <phoneticPr fontId="5"/>
  </si>
  <si>
    <t>料　金</t>
    <rPh sb="0" eb="1">
      <t>リョウ</t>
    </rPh>
    <rPh sb="2" eb="3">
      <t>キン</t>
    </rPh>
    <phoneticPr fontId="7"/>
  </si>
  <si>
    <t>※必要事項にご記入のうえ、ご担当者印を必ずご捺印ください</t>
    <phoneticPr fontId="5"/>
  </si>
  <si>
    <t>　ご担当者名：</t>
    <phoneticPr fontId="5"/>
  </si>
  <si>
    <t>㊞</t>
    <phoneticPr fontId="5"/>
  </si>
  <si>
    <t>納品日</t>
    <rPh sb="0" eb="3">
      <t>ノウヒンビ</t>
    </rPh>
    <phoneticPr fontId="7"/>
  </si>
  <si>
    <t>　TEL：</t>
    <phoneticPr fontId="14"/>
  </si>
  <si>
    <t>納品部数</t>
    <rPh sb="0" eb="2">
      <t>ノウヒン</t>
    </rPh>
    <rPh sb="2" eb="4">
      <t>ブスウ</t>
    </rPh>
    <phoneticPr fontId="7"/>
  </si>
  <si>
    <t>　メール：</t>
    <phoneticPr fontId="5"/>
  </si>
  <si>
    <t>2025年10月～</t>
    <phoneticPr fontId="5"/>
  </si>
  <si>
    <t>No</t>
    <phoneticPr fontId="7"/>
  </si>
  <si>
    <t>地区</t>
    <rPh sb="0" eb="2">
      <t>チク</t>
    </rPh>
    <phoneticPr fontId="20"/>
  </si>
  <si>
    <t>グループ</t>
  </si>
  <si>
    <t>CD</t>
    <phoneticPr fontId="5"/>
  </si>
  <si>
    <t>折込部数</t>
    <rPh sb="0" eb="2">
      <t>オリコミ</t>
    </rPh>
    <rPh sb="2" eb="4">
      <t>ブスウ</t>
    </rPh>
    <phoneticPr fontId="14"/>
  </si>
  <si>
    <t>実施</t>
    <rPh sb="0" eb="2">
      <t>ジッシ</t>
    </rPh>
    <phoneticPr fontId="7"/>
  </si>
  <si>
    <t>配布町丁</t>
  </si>
  <si>
    <t>①</t>
  </si>
  <si>
    <t>千葉市花見川区</t>
    <rPh sb="0" eb="3">
      <t>チバシ</t>
    </rPh>
    <rPh sb="3" eb="7">
      <t>ハナミガワク</t>
    </rPh>
    <phoneticPr fontId="20"/>
  </si>
  <si>
    <t>A</t>
  </si>
  <si>
    <t>幕張本郷1～5、幕張町1～3・5</t>
    <phoneticPr fontId="5"/>
  </si>
  <si>
    <t>B</t>
    <phoneticPr fontId="5"/>
  </si>
  <si>
    <t>花園3～5、 検見川町1・2・3、南花園１</t>
    <rPh sb="0" eb="2">
      <t>ハナゾノ</t>
    </rPh>
    <rPh sb="7" eb="10">
      <t>ケミガワ</t>
    </rPh>
    <rPh sb="10" eb="11">
      <t>マチ</t>
    </rPh>
    <rPh sb="17" eb="18">
      <t>ミナミ</t>
    </rPh>
    <rPh sb="18" eb="20">
      <t>ハナゾノ</t>
    </rPh>
    <phoneticPr fontId="1"/>
  </si>
  <si>
    <t>C</t>
    <phoneticPr fontId="5"/>
  </si>
  <si>
    <t>花園町、　宮野木台1～4、西小中台、朝日ヶ丘2～4</t>
    <phoneticPr fontId="5"/>
  </si>
  <si>
    <t>②</t>
  </si>
  <si>
    <t>千葉市美浜区</t>
    <rPh sb="0" eb="3">
      <t>チバシ</t>
    </rPh>
    <rPh sb="3" eb="6">
      <t>ミハマク</t>
    </rPh>
    <phoneticPr fontId="20"/>
  </si>
  <si>
    <t>幕張西3・5・6、浜田1</t>
    <rPh sb="9" eb="11">
      <t>ハマダ</t>
    </rPh>
    <phoneticPr fontId="1"/>
  </si>
  <si>
    <t>B</t>
  </si>
  <si>
    <t>真砂5、磯辺5・６・７、高浜1・3・４</t>
    <phoneticPr fontId="5"/>
  </si>
  <si>
    <t>高洲1～4</t>
  </si>
  <si>
    <t>D</t>
    <phoneticPr fontId="5"/>
  </si>
  <si>
    <t>稲毛海岸1～5、幸町2</t>
    <phoneticPr fontId="5"/>
  </si>
  <si>
    <t>E</t>
    <phoneticPr fontId="5"/>
  </si>
  <si>
    <t>打瀬1～3、若葉3</t>
    <rPh sb="0" eb="1">
      <t>ウ</t>
    </rPh>
    <rPh sb="1" eb="2">
      <t>セ</t>
    </rPh>
    <rPh sb="6" eb="8">
      <t>ワカバ</t>
    </rPh>
    <phoneticPr fontId="1"/>
  </si>
  <si>
    <t>③</t>
    <phoneticPr fontId="5"/>
  </si>
  <si>
    <t>千葉市稲毛区</t>
    <phoneticPr fontId="5"/>
  </si>
  <si>
    <t>稲毛東２・４・５、稲丘町、　黒砂1～4、稲毛台町、黒砂台2～3、轟町2～5</t>
    <phoneticPr fontId="1"/>
  </si>
  <si>
    <t>小仲台3～6、小中台町、　小仲台7～9　</t>
    <rPh sb="0" eb="2">
      <t>コナカ</t>
    </rPh>
    <rPh sb="2" eb="3">
      <t>ダイ</t>
    </rPh>
    <phoneticPr fontId="1"/>
  </si>
  <si>
    <t>園生町、　長沼原町、宮野木町、長沼町、柏台、山王町</t>
    <phoneticPr fontId="5"/>
  </si>
  <si>
    <t>④</t>
    <phoneticPr fontId="5"/>
  </si>
  <si>
    <t>千葉市中央区</t>
    <phoneticPr fontId="20"/>
  </si>
  <si>
    <t>問屋町、新宿1・2、本千葉町、新田町、千葉港、登戸1～5、中央3、弁天1～3、東千葉1・3</t>
    <rPh sb="0" eb="2">
      <t>トンヤ</t>
    </rPh>
    <rPh sb="2" eb="3">
      <t>マチ</t>
    </rPh>
    <rPh sb="15" eb="17">
      <t>ニッタ</t>
    </rPh>
    <rPh sb="17" eb="18">
      <t>チョウ</t>
    </rPh>
    <rPh sb="29" eb="31">
      <t>チュウオウ</t>
    </rPh>
    <phoneticPr fontId="1"/>
  </si>
  <si>
    <t>青葉町、葛城3、長洲1・2、千葉寺町、都町1、都町、矢作町</t>
    <rPh sb="4" eb="6">
      <t>カツラギ</t>
    </rPh>
    <rPh sb="14" eb="17">
      <t>チバテラ</t>
    </rPh>
    <rPh sb="17" eb="18">
      <t>チョウ</t>
    </rPh>
    <phoneticPr fontId="2"/>
  </si>
  <si>
    <t>南町２・３、若草１、宮崎１・２、蘇我２～５</t>
    <phoneticPr fontId="5"/>
  </si>
  <si>
    <t>⑤</t>
    <phoneticPr fontId="5"/>
  </si>
  <si>
    <t>千葉市若葉区</t>
    <rPh sb="0" eb="3">
      <t>チバシ</t>
    </rPh>
    <rPh sb="3" eb="6">
      <t>ワカバク</t>
    </rPh>
    <phoneticPr fontId="20"/>
  </si>
  <si>
    <t>都賀1・２・5、貝塚1・2、桜木３・４・7・8、桜木北1</t>
    <rPh sb="0" eb="1">
      <t>ト</t>
    </rPh>
    <rPh sb="1" eb="2">
      <t>ガ</t>
    </rPh>
    <rPh sb="8" eb="9">
      <t>カイ</t>
    </rPh>
    <rPh sb="9" eb="10">
      <t>ヅカ</t>
    </rPh>
    <phoneticPr fontId="2"/>
  </si>
  <si>
    <t>みつわ台5、東寺山町、都賀の台1・2、西都賀1・3・4</t>
    <rPh sb="3" eb="4">
      <t>ダイ</t>
    </rPh>
    <phoneticPr fontId="2"/>
  </si>
  <si>
    <t>C</t>
  </si>
  <si>
    <t>若松町、若松台1～3、小倉台3～7、小倉町</t>
    <rPh sb="0" eb="3">
      <t>ワカマツチョウ</t>
    </rPh>
    <rPh sb="4" eb="6">
      <t>ワカマツ</t>
    </rPh>
    <rPh sb="6" eb="7">
      <t>ダイ</t>
    </rPh>
    <phoneticPr fontId="2"/>
  </si>
  <si>
    <t>⑥</t>
    <phoneticPr fontId="5"/>
  </si>
  <si>
    <t>千葉市緑区</t>
    <rPh sb="0" eb="3">
      <t>チバシ</t>
    </rPh>
    <rPh sb="3" eb="5">
      <t>ミドリク</t>
    </rPh>
    <phoneticPr fontId="20"/>
  </si>
  <si>
    <t>おゆみ野1～6</t>
  </si>
  <si>
    <t>おゆみ野中央1～7、おゆみ野南1～5、おゆみ野有吉</t>
    <rPh sb="0" eb="4">
      <t>オユミノ</t>
    </rPh>
    <rPh sb="4" eb="6">
      <t>チュウオウ</t>
    </rPh>
    <rPh sb="10" eb="14">
      <t>オユミノ</t>
    </rPh>
    <rPh sb="14" eb="15">
      <t>ミナミ</t>
    </rPh>
    <rPh sb="19" eb="23">
      <t>オユミノ</t>
    </rPh>
    <rPh sb="23" eb="25">
      <t>アリヨシ</t>
    </rPh>
    <phoneticPr fontId="2"/>
  </si>
  <si>
    <t>合　計</t>
    <rPh sb="0" eb="1">
      <t>ア</t>
    </rPh>
    <rPh sb="2" eb="3">
      <t>ケイ</t>
    </rPh>
    <phoneticPr fontId="20"/>
  </si>
  <si>
    <t>※A4より大きいサイズは、A4サイズ以内に折って納品ください（A4までは折らずに対応可能）</t>
    <phoneticPr fontId="5"/>
  </si>
  <si>
    <t>※ チラシは、「同配」（リビング新聞に重ねて折って配布）となります</t>
    <phoneticPr fontId="5"/>
  </si>
  <si>
    <t>※ 一般紙折込と手法が相違しますので、必ず予備部数(2％）を加えて納品してください</t>
    <phoneticPr fontId="5"/>
  </si>
  <si>
    <t>※ 部数・町丁名などの記載内容は表示期間内であっても、住宅事情等により変更されることがあります</t>
  </si>
  <si>
    <r>
      <t>★納品時のお願い★</t>
    </r>
    <r>
      <rPr>
        <b/>
        <u/>
        <sz val="11"/>
        <color theme="4"/>
        <rFont val="Meiryo UI"/>
        <family val="3"/>
        <charset val="128"/>
      </rPr>
      <t>送り状（伝票）に、必ず下記の情報を記載してください。</t>
    </r>
    <r>
      <rPr>
        <b/>
        <sz val="11"/>
        <color theme="4"/>
        <rFont val="Meiryo UI"/>
        <family val="3"/>
        <charset val="128"/>
      </rPr>
      <t xml:space="preserve">
・リビング〇〇（エリア）用
・広告主名
・発行号
・枚数（部数）
※例：「リビング多摩／〇〇株式会社（広告主名）／〇月〇日号／〇〇枚」</t>
    </r>
    <rPh sb="6" eb="7">
      <t>ネガ</t>
    </rPh>
    <rPh sb="18" eb="19">
      <t>カナラ</t>
    </rPh>
    <rPh sb="20" eb="22">
      <t>カキ</t>
    </rPh>
    <rPh sb="23" eb="25">
      <t>ジョウホウ</t>
    </rPh>
    <rPh sb="26" eb="28">
      <t>キサイ</t>
    </rPh>
    <phoneticPr fontId="5"/>
  </si>
  <si>
    <t xml:space="preserve">【ご納品先】
〒170-0001   東京都豊島区西巣鴨 1-15-5 藤澤ビル   
㈱テレポ 池袋店  「リビングチラシ」係 　担当：篠田       
TEL 03-5972-1168                                                                    </t>
    <rPh sb="19" eb="22">
      <t>トウキョウト</t>
    </rPh>
    <phoneticPr fontId="14"/>
  </si>
  <si>
    <t>2026年2月更新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</si>
</sst>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2"/>
      <name val="Meiryo UI"/>
      <family val="3"/>
      <charset val="128"/>
    </font>
    <font>
      <sz val="11"/>
      <name val="Wingdings"/>
      <charset val="2"/>
    </font>
    <font>
      <u/>
      <sz val="11"/>
      <color theme="10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4"/>
      <name val="Meiryo UI"/>
      <family val="3"/>
      <charset val="128"/>
    </font>
    <font>
      <b/>
      <u/>
      <sz val="11"/>
      <color theme="4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159">
    <xf numFmtId="0" fontId="0" fillId="0" borderId="0" xfId="0">
      <alignment vertical="center"/>
    </xf>
    <xf numFmtId="0" fontId="4" fillId="0" borderId="0" xfId="1" applyFont="1" applyAlignment="1"/>
    <xf numFmtId="0" fontId="6" fillId="0" borderId="0" xfId="2" applyFont="1">
      <alignment vertical="center"/>
    </xf>
    <xf numFmtId="0" fontId="8" fillId="0" borderId="0" xfId="1" applyFont="1" applyAlignment="1"/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right" shrinkToFit="1"/>
    </xf>
    <xf numFmtId="0" fontId="11" fillId="0" borderId="0" xfId="1" applyFont="1" applyAlignment="1">
      <alignment horizontal="right" shrinkToFit="1"/>
    </xf>
    <xf numFmtId="0" fontId="12" fillId="0" borderId="0" xfId="2" applyFont="1" applyAlignment="1">
      <alignment horizontal="right" vertical="top"/>
    </xf>
    <xf numFmtId="0" fontId="4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76" fontId="9" fillId="0" borderId="1" xfId="3" applyNumberFormat="1" applyFont="1" applyBorder="1" applyAlignment="1" applyProtection="1">
      <alignment horizontal="right" vertical="center"/>
      <protection locked="0"/>
    </xf>
    <xf numFmtId="176" fontId="9" fillId="0" borderId="3" xfId="3" applyNumberFormat="1" applyFont="1" applyBorder="1" applyAlignment="1" applyProtection="1">
      <alignment horizontal="right" vertical="center"/>
      <protection locked="0"/>
    </xf>
    <xf numFmtId="0" fontId="9" fillId="0" borderId="3" xfId="1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left" vertical="center"/>
      <protection locked="0"/>
    </xf>
    <xf numFmtId="0" fontId="9" fillId="0" borderId="2" xfId="1" applyFont="1" applyBorder="1" applyAlignment="1" applyProtection="1">
      <alignment horizontal="left" vertical="center"/>
      <protection locked="0"/>
    </xf>
    <xf numFmtId="0" fontId="9" fillId="0" borderId="0" xfId="1" applyFont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38" fontId="9" fillId="0" borderId="4" xfId="3" applyFont="1" applyFill="1" applyBorder="1" applyAlignment="1">
      <alignment horizontal="right" vertical="center"/>
    </xf>
    <xf numFmtId="38" fontId="9" fillId="0" borderId="6" xfId="3" applyFont="1" applyFill="1" applyBorder="1" applyAlignment="1">
      <alignment horizontal="right" vertical="center"/>
    </xf>
    <xf numFmtId="177" fontId="9" fillId="0" borderId="6" xfId="1" applyNumberFormat="1" applyFont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40" fontId="9" fillId="0" borderId="4" xfId="3" applyNumberFormat="1" applyFont="1" applyFill="1" applyBorder="1" applyAlignment="1" applyProtection="1">
      <alignment horizontal="right" vertical="center"/>
      <protection locked="0"/>
    </xf>
    <xf numFmtId="40" fontId="9" fillId="0" borderId="6" xfId="3" applyNumberFormat="1" applyFont="1" applyFill="1" applyBorder="1" applyAlignment="1" applyProtection="1">
      <alignment horizontal="right" vertical="center"/>
      <protection locked="0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 applyProtection="1">
      <alignment horizontal="left" vertical="center"/>
      <protection locked="0"/>
    </xf>
    <xf numFmtId="0" fontId="9" fillId="0" borderId="8" xfId="1" applyFont="1" applyBorder="1" applyAlignment="1" applyProtection="1">
      <alignment horizontal="left" vertical="center"/>
      <protection locked="0"/>
    </xf>
    <xf numFmtId="0" fontId="15" fillId="0" borderId="9" xfId="1" applyFont="1" applyBorder="1" applyAlignment="1" applyProtection="1">
      <alignment horizontal="left" vertical="center" wrapText="1"/>
      <protection locked="0"/>
    </xf>
    <xf numFmtId="0" fontId="15" fillId="0" borderId="10" xfId="1" applyFont="1" applyBorder="1" applyAlignment="1" applyProtection="1">
      <alignment horizontal="left" vertical="center" wrapText="1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16" fillId="0" borderId="0" xfId="1" applyFont="1" applyAlignment="1">
      <alignment horizontal="center"/>
    </xf>
    <xf numFmtId="178" fontId="9" fillId="0" borderId="4" xfId="3" applyNumberFormat="1" applyFont="1" applyBorder="1" applyAlignment="1" applyProtection="1">
      <alignment horizontal="center" vertical="center"/>
      <protection locked="0"/>
    </xf>
    <xf numFmtId="178" fontId="9" fillId="0" borderId="6" xfId="3" applyNumberFormat="1" applyFont="1" applyBorder="1" applyAlignment="1" applyProtection="1">
      <alignment horizontal="center" vertical="center"/>
      <protection locked="0"/>
    </xf>
    <xf numFmtId="0" fontId="15" fillId="0" borderId="11" xfId="1" applyFont="1" applyBorder="1" applyAlignment="1" applyProtection="1">
      <alignment horizontal="left" vertical="center" wrapText="1"/>
      <protection locked="0"/>
    </xf>
    <xf numFmtId="0" fontId="15" fillId="0" borderId="12" xfId="1" applyFont="1" applyBorder="1" applyAlignment="1" applyProtection="1">
      <alignment horizontal="left" vertical="center" wrapText="1"/>
      <protection locked="0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38" fontId="9" fillId="0" borderId="13" xfId="3" applyFont="1" applyFill="1" applyBorder="1" applyAlignment="1" applyProtection="1">
      <alignment horizontal="right" vertical="center"/>
      <protection locked="0"/>
    </xf>
    <xf numFmtId="38" fontId="9" fillId="0" borderId="15" xfId="3" applyFont="1" applyFill="1" applyBorder="1" applyAlignment="1" applyProtection="1">
      <alignment horizontal="right" vertical="center"/>
      <protection locked="0"/>
    </xf>
    <xf numFmtId="178" fontId="9" fillId="0" borderId="15" xfId="1" applyNumberFormat="1" applyFont="1" applyBorder="1" applyAlignment="1" applyProtection="1">
      <alignment horizontal="center" vertical="center"/>
      <protection locked="0"/>
    </xf>
    <xf numFmtId="0" fontId="15" fillId="0" borderId="16" xfId="1" applyFont="1" applyBorder="1" applyAlignment="1" applyProtection="1">
      <alignment horizontal="left" vertical="center" wrapText="1"/>
      <protection locked="0"/>
    </xf>
    <xf numFmtId="0" fontId="15" fillId="0" borderId="17" xfId="1" applyFont="1" applyBorder="1" applyAlignment="1" applyProtection="1">
      <alignment horizontal="left" vertical="center" wrapText="1"/>
      <protection locked="0"/>
    </xf>
    <xf numFmtId="0" fontId="9" fillId="0" borderId="0" xfId="1" applyFont="1">
      <alignment vertical="center"/>
    </xf>
    <xf numFmtId="0" fontId="17" fillId="0" borderId="0" xfId="4" applyBorder="1" applyAlignment="1">
      <alignment horizontal="left" vertical="center"/>
    </xf>
    <xf numFmtId="0" fontId="13" fillId="0" borderId="0" xfId="1" applyFont="1" applyAlignment="1">
      <alignment horizontal="left"/>
    </xf>
    <xf numFmtId="0" fontId="9" fillId="0" borderId="18" xfId="1" applyFont="1" applyBorder="1" applyAlignment="1">
      <alignment horizontal="center" vertical="center"/>
    </xf>
    <xf numFmtId="179" fontId="9" fillId="0" borderId="18" xfId="1" applyNumberFormat="1" applyFont="1" applyBorder="1" applyAlignment="1">
      <alignment horizontal="right" vertical="center"/>
    </xf>
    <xf numFmtId="0" fontId="9" fillId="0" borderId="18" xfId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0" fontId="18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9" fillId="0" borderId="0" xfId="1" applyFont="1" applyAlignment="1"/>
    <xf numFmtId="55" fontId="15" fillId="0" borderId="0" xfId="1" applyNumberFormat="1" applyFont="1" applyAlignment="1">
      <alignment horizontal="right"/>
    </xf>
    <xf numFmtId="55" fontId="15" fillId="0" borderId="19" xfId="1" applyNumberFormat="1" applyFont="1" applyBorder="1" applyAlignment="1">
      <alignment horizontal="right"/>
    </xf>
    <xf numFmtId="0" fontId="19" fillId="2" borderId="20" xfId="1" applyFont="1" applyFill="1" applyBorder="1" applyAlignment="1">
      <alignment horizontal="center" vertical="center" shrinkToFit="1"/>
    </xf>
    <xf numFmtId="0" fontId="13" fillId="2" borderId="21" xfId="1" applyFont="1" applyFill="1" applyBorder="1" applyAlignment="1">
      <alignment horizontal="center" vertical="center" shrinkToFit="1"/>
    </xf>
    <xf numFmtId="0" fontId="13" fillId="2" borderId="22" xfId="1" applyFont="1" applyFill="1" applyBorder="1" applyAlignment="1">
      <alignment horizontal="center" vertical="center" shrinkToFit="1"/>
    </xf>
    <xf numFmtId="0" fontId="13" fillId="2" borderId="23" xfId="1" applyFont="1" applyFill="1" applyBorder="1" applyAlignment="1">
      <alignment horizontal="center" vertical="center" shrinkToFit="1"/>
    </xf>
    <xf numFmtId="0" fontId="13" fillId="2" borderId="24" xfId="1" applyFont="1" applyFill="1" applyBorder="1" applyAlignment="1">
      <alignment horizontal="center" vertical="center" shrinkToFit="1"/>
    </xf>
    <xf numFmtId="0" fontId="13" fillId="2" borderId="25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3" fillId="0" borderId="20" xfId="1" applyFont="1" applyBorder="1" applyAlignment="1">
      <alignment horizontal="center" vertical="center" wrapText="1"/>
    </xf>
    <xf numFmtId="0" fontId="13" fillId="0" borderId="20" xfId="5" applyFont="1" applyBorder="1" applyAlignment="1">
      <alignment horizontal="center" vertical="center" shrinkToFit="1"/>
    </xf>
    <xf numFmtId="0" fontId="15" fillId="0" borderId="18" xfId="1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wrapText="1"/>
    </xf>
    <xf numFmtId="0" fontId="13" fillId="0" borderId="27" xfId="1" applyFont="1" applyBorder="1" applyAlignment="1">
      <alignment horizontal="center" vertical="center" shrinkToFit="1"/>
    </xf>
    <xf numFmtId="38" fontId="15" fillId="0" borderId="26" xfId="3" applyFont="1" applyFill="1" applyBorder="1" applyAlignment="1">
      <alignment vertical="center"/>
    </xf>
    <xf numFmtId="0" fontId="13" fillId="0" borderId="27" xfId="1" applyFont="1" applyBorder="1" applyAlignment="1" applyProtection="1">
      <alignment horizontal="left" vertical="center"/>
      <protection locked="0"/>
    </xf>
    <xf numFmtId="0" fontId="13" fillId="0" borderId="28" xfId="1" applyFont="1" applyBorder="1" applyAlignment="1" applyProtection="1">
      <alignment horizontal="left" vertical="center"/>
      <protection locked="0"/>
    </xf>
    <xf numFmtId="0" fontId="13" fillId="0" borderId="29" xfId="1" applyFont="1" applyBorder="1" applyAlignment="1">
      <alignment horizontal="center" vertical="center" wrapText="1"/>
    </xf>
    <xf numFmtId="0" fontId="13" fillId="0" borderId="30" xfId="5" applyFont="1" applyBorder="1" applyAlignment="1">
      <alignment horizontal="center" vertical="center" shrinkToFit="1"/>
    </xf>
    <xf numFmtId="38" fontId="13" fillId="0" borderId="0" xfId="6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shrinkToFit="1"/>
    </xf>
    <xf numFmtId="38" fontId="15" fillId="0" borderId="31" xfId="3" applyFont="1" applyFill="1" applyBorder="1" applyAlignment="1">
      <alignment vertical="center"/>
    </xf>
    <xf numFmtId="38" fontId="15" fillId="0" borderId="32" xfId="3" applyFont="1" applyFill="1" applyBorder="1" applyAlignment="1" applyProtection="1">
      <alignment vertical="center"/>
      <protection locked="0"/>
    </xf>
    <xf numFmtId="0" fontId="13" fillId="0" borderId="31" xfId="1" applyFont="1" applyBorder="1" applyAlignment="1" applyProtection="1">
      <alignment horizontal="left" vertical="center"/>
      <protection locked="0"/>
    </xf>
    <xf numFmtId="0" fontId="13" fillId="0" borderId="33" xfId="1" applyFont="1" applyBorder="1" applyAlignment="1" applyProtection="1">
      <alignment horizontal="left" vertical="center"/>
      <protection locked="0"/>
    </xf>
    <xf numFmtId="0" fontId="13" fillId="0" borderId="34" xfId="5" applyFont="1" applyBorder="1" applyAlignment="1">
      <alignment horizontal="center" vertical="center" shrinkToFit="1"/>
    </xf>
    <xf numFmtId="180" fontId="15" fillId="0" borderId="35" xfId="1" applyNumberFormat="1" applyFont="1" applyBorder="1" applyAlignment="1">
      <alignment horizontal="center" vertical="center" shrinkToFit="1"/>
    </xf>
    <xf numFmtId="0" fontId="15" fillId="0" borderId="36" xfId="1" applyFont="1" applyBorder="1" applyAlignment="1">
      <alignment horizontal="center" vertical="center" wrapText="1"/>
    </xf>
    <xf numFmtId="0" fontId="13" fillId="0" borderId="36" xfId="1" applyFont="1" applyBorder="1" applyAlignment="1">
      <alignment horizontal="center" vertical="center" shrinkToFit="1"/>
    </xf>
    <xf numFmtId="38" fontId="15" fillId="0" borderId="36" xfId="3" applyFont="1" applyFill="1" applyBorder="1" applyAlignment="1">
      <alignment vertical="center"/>
    </xf>
    <xf numFmtId="38" fontId="15" fillId="0" borderId="37" xfId="3" applyFont="1" applyFill="1" applyBorder="1" applyAlignment="1" applyProtection="1">
      <alignment vertical="center"/>
      <protection locked="0"/>
    </xf>
    <xf numFmtId="0" fontId="13" fillId="0" borderId="36" xfId="1" applyFont="1" applyBorder="1" applyAlignment="1" applyProtection="1">
      <alignment horizontal="left" vertical="center" shrinkToFit="1"/>
      <protection locked="0"/>
    </xf>
    <xf numFmtId="0" fontId="13" fillId="0" borderId="38" xfId="1" applyFont="1" applyBorder="1" applyAlignment="1" applyProtection="1">
      <alignment horizontal="left" vertical="center" shrinkToFit="1"/>
      <protection locked="0"/>
    </xf>
    <xf numFmtId="0" fontId="13" fillId="0" borderId="39" xfId="1" applyFont="1" applyBorder="1" applyAlignment="1">
      <alignment horizontal="center" vertical="center" wrapText="1"/>
    </xf>
    <xf numFmtId="0" fontId="15" fillId="0" borderId="26" xfId="1" applyFont="1" applyBorder="1" applyAlignment="1">
      <alignment horizontal="center" vertical="center" shrinkToFit="1"/>
    </xf>
    <xf numFmtId="0" fontId="15" fillId="0" borderId="27" xfId="1" applyFont="1" applyBorder="1" applyAlignment="1">
      <alignment horizontal="center" vertical="center" wrapText="1"/>
    </xf>
    <xf numFmtId="38" fontId="15" fillId="0" borderId="27" xfId="3" applyFont="1" applyFill="1" applyBorder="1" applyAlignment="1">
      <alignment vertical="center"/>
    </xf>
    <xf numFmtId="38" fontId="15" fillId="0" borderId="40" xfId="3" applyFont="1" applyFill="1" applyBorder="1" applyAlignment="1" applyProtection="1">
      <alignment vertical="center"/>
      <protection locked="0"/>
    </xf>
    <xf numFmtId="0" fontId="13" fillId="0" borderId="41" xfId="1" applyFont="1" applyBorder="1" applyAlignment="1">
      <alignment horizontal="center" vertical="center" wrapText="1"/>
    </xf>
    <xf numFmtId="38" fontId="15" fillId="0" borderId="42" xfId="6" applyFont="1" applyBorder="1" applyAlignment="1">
      <alignment horizontal="center" vertical="center" shrinkToFit="1"/>
    </xf>
    <xf numFmtId="0" fontId="15" fillId="0" borderId="42" xfId="1" applyFont="1" applyBorder="1" applyAlignment="1">
      <alignment horizontal="center" vertical="center" shrinkToFit="1"/>
    </xf>
    <xf numFmtId="0" fontId="13" fillId="0" borderId="43" xfId="1" applyFont="1" applyBorder="1" applyAlignment="1">
      <alignment horizontal="center" vertical="center" wrapText="1"/>
    </xf>
    <xf numFmtId="38" fontId="15" fillId="0" borderId="42" xfId="1" applyNumberFormat="1" applyFont="1" applyBorder="1" applyAlignment="1">
      <alignment horizontal="center" vertical="center" shrinkToFit="1"/>
    </xf>
    <xf numFmtId="0" fontId="13" fillId="0" borderId="44" xfId="1" applyFont="1" applyBorder="1" applyAlignment="1">
      <alignment horizontal="center" vertical="center" wrapText="1"/>
    </xf>
    <xf numFmtId="0" fontId="15" fillId="0" borderId="35" xfId="1" applyFont="1" applyBorder="1" applyAlignment="1">
      <alignment vertical="center" shrinkToFit="1"/>
    </xf>
    <xf numFmtId="0" fontId="13" fillId="0" borderId="36" xfId="1" applyFont="1" applyBorder="1" applyAlignment="1" applyProtection="1">
      <alignment horizontal="left" vertical="center"/>
      <protection locked="0"/>
    </xf>
    <xf numFmtId="0" fontId="13" fillId="0" borderId="38" xfId="1" applyFont="1" applyBorder="1" applyAlignment="1" applyProtection="1">
      <alignment horizontal="left" vertical="center"/>
      <protection locked="0"/>
    </xf>
    <xf numFmtId="0" fontId="13" fillId="0" borderId="0" xfId="1" applyFont="1" applyAlignment="1">
      <alignment horizontal="center" vertical="center"/>
    </xf>
    <xf numFmtId="0" fontId="13" fillId="0" borderId="45" xfId="1" applyFont="1" applyBorder="1" applyAlignment="1">
      <alignment horizontal="center" vertical="center" wrapText="1"/>
    </xf>
    <xf numFmtId="38" fontId="15" fillId="0" borderId="18" xfId="3" applyFont="1" applyFill="1" applyBorder="1" applyAlignment="1" applyProtection="1">
      <alignment vertical="center"/>
      <protection locked="0"/>
    </xf>
    <xf numFmtId="0" fontId="13" fillId="0" borderId="27" xfId="1" applyFont="1" applyBorder="1" applyAlignment="1" applyProtection="1">
      <alignment horizontal="left" vertical="center" shrinkToFit="1"/>
      <protection locked="0"/>
    </xf>
    <xf numFmtId="0" fontId="13" fillId="0" borderId="28" xfId="1" applyFont="1" applyBorder="1" applyAlignment="1" applyProtection="1">
      <alignment horizontal="left" vertical="center" shrinkToFit="1"/>
      <protection locked="0"/>
    </xf>
    <xf numFmtId="180" fontId="15" fillId="0" borderId="42" xfId="1" applyNumberFormat="1" applyFont="1" applyBorder="1" applyAlignment="1">
      <alignment horizontal="center" vertical="center" shrinkToFit="1"/>
    </xf>
    <xf numFmtId="0" fontId="15" fillId="0" borderId="46" xfId="1" applyFont="1" applyBorder="1" applyAlignment="1">
      <alignment horizontal="center" vertical="center" wrapText="1"/>
    </xf>
    <xf numFmtId="38" fontId="15" fillId="0" borderId="46" xfId="3" applyFont="1" applyFill="1" applyBorder="1" applyAlignment="1">
      <alignment vertical="center"/>
    </xf>
    <xf numFmtId="38" fontId="15" fillId="0" borderId="42" xfId="3" applyFont="1" applyFill="1" applyBorder="1" applyAlignment="1" applyProtection="1">
      <alignment vertical="center"/>
      <protection locked="0"/>
    </xf>
    <xf numFmtId="38" fontId="15" fillId="0" borderId="19" xfId="3" applyFont="1" applyFill="1" applyBorder="1" applyAlignment="1" applyProtection="1">
      <alignment vertical="center"/>
      <protection locked="0"/>
    </xf>
    <xf numFmtId="0" fontId="13" fillId="0" borderId="9" xfId="5" applyFont="1" applyBorder="1" applyAlignment="1">
      <alignment horizontal="center" vertical="center" shrinkToFit="1"/>
    </xf>
    <xf numFmtId="0" fontId="13" fillId="0" borderId="47" xfId="1" applyFont="1" applyBorder="1" applyAlignment="1">
      <alignment horizontal="center" vertical="center" shrinkToFit="1"/>
    </xf>
    <xf numFmtId="0" fontId="13" fillId="0" borderId="18" xfId="1" applyFont="1" applyBorder="1" applyAlignment="1">
      <alignment horizontal="center" vertical="center"/>
    </xf>
    <xf numFmtId="0" fontId="13" fillId="0" borderId="11" xfId="5" applyFont="1" applyBorder="1" applyAlignment="1">
      <alignment horizontal="center" vertical="center" shrinkToFit="1"/>
    </xf>
    <xf numFmtId="0" fontId="13" fillId="0" borderId="48" xfId="1" applyFont="1" applyBorder="1" applyAlignment="1">
      <alignment horizontal="center" vertical="center" shrinkToFit="1"/>
    </xf>
    <xf numFmtId="0" fontId="13" fillId="0" borderId="16" xfId="5" applyFont="1" applyBorder="1" applyAlignment="1">
      <alignment horizontal="center" vertical="center" shrinkToFit="1"/>
    </xf>
    <xf numFmtId="0" fontId="13" fillId="0" borderId="19" xfId="1" applyFont="1" applyBorder="1" applyAlignment="1">
      <alignment horizontal="center" vertical="center" shrinkToFit="1"/>
    </xf>
    <xf numFmtId="0" fontId="13" fillId="0" borderId="19" xfId="1" applyFont="1" applyBorder="1" applyAlignment="1">
      <alignment horizontal="center" vertical="center"/>
    </xf>
    <xf numFmtId="0" fontId="13" fillId="0" borderId="20" xfId="5" applyFont="1" applyBorder="1" applyAlignment="1">
      <alignment horizontal="center" vertical="center"/>
    </xf>
    <xf numFmtId="0" fontId="13" fillId="0" borderId="30" xfId="5" applyFont="1" applyBorder="1" applyAlignment="1">
      <alignment horizontal="center" vertical="center"/>
    </xf>
    <xf numFmtId="0" fontId="13" fillId="0" borderId="34" xfId="5" applyFont="1" applyBorder="1" applyAlignment="1">
      <alignment horizontal="center" vertical="center"/>
    </xf>
    <xf numFmtId="38" fontId="15" fillId="0" borderId="35" xfId="1" applyNumberFormat="1" applyFont="1" applyBorder="1" applyAlignment="1">
      <alignment horizontal="center" vertical="center"/>
    </xf>
    <xf numFmtId="180" fontId="15" fillId="0" borderId="26" xfId="1" applyNumberFormat="1" applyFont="1" applyBorder="1" applyAlignment="1">
      <alignment horizontal="center" vertical="center" shrinkToFit="1"/>
    </xf>
    <xf numFmtId="38" fontId="15" fillId="0" borderId="26" xfId="3" applyFont="1" applyFill="1" applyBorder="1" applyAlignment="1" applyProtection="1">
      <alignment vertical="center"/>
      <protection locked="0"/>
    </xf>
    <xf numFmtId="0" fontId="13" fillId="0" borderId="49" xfId="1" applyFont="1" applyBorder="1" applyAlignment="1">
      <alignment horizontal="center" vertical="center" wrapText="1"/>
    </xf>
    <xf numFmtId="38" fontId="15" fillId="0" borderId="35" xfId="3" applyFont="1" applyFill="1" applyBorder="1" applyAlignment="1" applyProtection="1">
      <alignment vertical="center"/>
      <protection locked="0"/>
    </xf>
    <xf numFmtId="0" fontId="13" fillId="0" borderId="16" xfId="1" applyFont="1" applyBorder="1" applyAlignment="1">
      <alignment horizontal="center" vertical="center"/>
    </xf>
    <xf numFmtId="0" fontId="15" fillId="0" borderId="34" xfId="7" applyFont="1" applyBorder="1" applyAlignment="1">
      <alignment horizontal="center" vertical="center"/>
    </xf>
    <xf numFmtId="0" fontId="15" fillId="0" borderId="35" xfId="7" applyFont="1" applyBorder="1" applyAlignment="1">
      <alignment horizontal="center" vertical="center"/>
    </xf>
    <xf numFmtId="0" fontId="15" fillId="0" borderId="35" xfId="7" applyFont="1" applyBorder="1" applyAlignment="1">
      <alignment horizontal="center" vertical="center"/>
    </xf>
    <xf numFmtId="38" fontId="15" fillId="0" borderId="35" xfId="3" applyFont="1" applyFill="1" applyBorder="1" applyAlignment="1">
      <alignment horizontal="right" vertical="center"/>
    </xf>
    <xf numFmtId="38" fontId="15" fillId="0" borderId="37" xfId="3" applyFont="1" applyFill="1" applyBorder="1" applyAlignment="1">
      <alignment horizontal="right" vertical="center" shrinkToFit="1"/>
    </xf>
    <xf numFmtId="0" fontId="15" fillId="0" borderId="50" xfId="1" applyFont="1" applyBorder="1" applyAlignment="1" applyProtection="1">
      <alignment horizontal="center" vertical="center" shrinkToFit="1"/>
      <protection locked="0"/>
    </xf>
    <xf numFmtId="0" fontId="15" fillId="0" borderId="0" xfId="7" applyFont="1" applyAlignment="1">
      <alignment horizontal="center"/>
    </xf>
    <xf numFmtId="0" fontId="15" fillId="0" borderId="0" xfId="7" applyFont="1" applyAlignment="1">
      <alignment horizontal="left"/>
    </xf>
    <xf numFmtId="38" fontId="13" fillId="0" borderId="0" xfId="3" applyFont="1" applyFill="1" applyBorder="1" applyAlignment="1"/>
    <xf numFmtId="38" fontId="13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41" fontId="19" fillId="0" borderId="0" xfId="1" applyNumberFormat="1" applyFont="1" applyAlignment="1">
      <alignment horizontal="center" shrinkToFit="1"/>
    </xf>
    <xf numFmtId="38" fontId="19" fillId="0" borderId="0" xfId="3" applyFont="1" applyFill="1" applyBorder="1" applyAlignment="1">
      <alignment shrinkToFit="1"/>
    </xf>
    <xf numFmtId="0" fontId="13" fillId="0" borderId="0" xfId="1" applyFont="1">
      <alignment vertical="center"/>
    </xf>
    <xf numFmtId="0" fontId="15" fillId="0" borderId="0" xfId="2" applyFont="1">
      <alignment vertical="center"/>
    </xf>
    <xf numFmtId="0" fontId="13" fillId="0" borderId="0" xfId="2" applyFont="1" applyAlignment="1">
      <alignment horizontal="center"/>
    </xf>
    <xf numFmtId="0" fontId="13" fillId="0" borderId="0" xfId="2" applyFont="1" applyAlignment="1"/>
    <xf numFmtId="0" fontId="13" fillId="0" borderId="0" xfId="1" applyFont="1" applyAlignment="1">
      <alignment horizontal="right" vertical="center"/>
    </xf>
    <xf numFmtId="0" fontId="22" fillId="0" borderId="0" xfId="7" applyFont="1" applyAlignment="1">
      <alignment horizontal="left" vertical="center" wrapText="1"/>
    </xf>
    <xf numFmtId="0" fontId="22" fillId="0" borderId="0" xfId="7" applyFont="1" applyAlignment="1">
      <alignment horizontal="left" vertical="center"/>
    </xf>
    <xf numFmtId="0" fontId="24" fillId="0" borderId="0" xfId="1" applyFont="1" applyAlignment="1"/>
    <xf numFmtId="0" fontId="24" fillId="0" borderId="0" xfId="2" applyFont="1" applyAlignment="1">
      <alignment horizontal="left" vertical="top" wrapText="1"/>
    </xf>
    <xf numFmtId="179" fontId="15" fillId="0" borderId="0" xfId="3" applyNumberFormat="1" applyFont="1" applyBorder="1" applyAlignment="1">
      <alignment horizontal="right"/>
    </xf>
    <xf numFmtId="0" fontId="13" fillId="0" borderId="0" xfId="1" applyFont="1" applyAlignment="1"/>
    <xf numFmtId="0" fontId="13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21" fillId="0" borderId="0" xfId="1" applyFont="1" applyAlignment="1">
      <alignment horizontal="center"/>
    </xf>
    <xf numFmtId="0" fontId="21" fillId="0" borderId="0" xfId="1" applyFont="1" applyAlignment="1">
      <alignment horizontal="right"/>
    </xf>
  </cellXfs>
  <cellStyles count="8">
    <cellStyle name="ハイパーリンク" xfId="4" builtinId="8"/>
    <cellStyle name="桁区切り 2 4" xfId="3" xr:uid="{3DC34D62-53AA-428E-A300-697A38C0507F}"/>
    <cellStyle name="桁区切り 40 3" xfId="6" xr:uid="{C73AB5A2-502D-47E3-A13D-D3A75094816A}"/>
    <cellStyle name="標準" xfId="0" builtinId="0"/>
    <cellStyle name="標準 15" xfId="5" xr:uid="{A98818B8-AE72-4E0E-B7C9-498FA1223D8C}"/>
    <cellStyle name="標準 2 2" xfId="7" xr:uid="{70E018F1-3696-4F18-88AC-AACEF788AD03}"/>
    <cellStyle name="標準 2 3" xfId="1" xr:uid="{66C6C793-5D9D-4ED4-B33E-3271A1B74298}"/>
    <cellStyle name="標準 28 4 3" xfId="2" xr:uid="{0D80EE59-6DD0-40FB-8FCD-16A275A00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85698</xdr:colOff>
      <xdr:row>2</xdr:row>
      <xdr:rowOff>359934</xdr:rowOff>
    </xdr:from>
    <xdr:to>
      <xdr:col>11</xdr:col>
      <xdr:colOff>411351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7152DA3-D35E-4F95-832C-99EF0B312FD8}"/>
            </a:ext>
          </a:extLst>
        </xdr:cNvPr>
        <xdr:cNvCxnSpPr/>
      </xdr:nvCxnSpPr>
      <xdr:spPr>
        <a:xfrm>
          <a:off x="7467573" y="1121934"/>
          <a:ext cx="3068853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100981</xdr:colOff>
      <xdr:row>3</xdr:row>
      <xdr:rowOff>358078</xdr:rowOff>
    </xdr:from>
    <xdr:to>
      <xdr:col>11</xdr:col>
      <xdr:colOff>411351</xdr:colOff>
      <xdr:row>3</xdr:row>
      <xdr:rowOff>375216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C6D8381-8EC0-49DE-9F7E-83D89D1E6ED7}"/>
            </a:ext>
          </a:extLst>
        </xdr:cNvPr>
        <xdr:cNvCxnSpPr/>
      </xdr:nvCxnSpPr>
      <xdr:spPr>
        <a:xfrm>
          <a:off x="7482856" y="1501078"/>
          <a:ext cx="3053570" cy="171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133404</xdr:colOff>
      <xdr:row>4</xdr:row>
      <xdr:rowOff>373360</xdr:rowOff>
    </xdr:from>
    <xdr:to>
      <xdr:col>11</xdr:col>
      <xdr:colOff>428491</xdr:colOff>
      <xdr:row>5</xdr:row>
      <xdr:rowOff>13427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59CA129-8E93-43E3-B84B-5D1160CAD2BB}"/>
            </a:ext>
          </a:extLst>
        </xdr:cNvPr>
        <xdr:cNvCxnSpPr/>
      </xdr:nvCxnSpPr>
      <xdr:spPr>
        <a:xfrm>
          <a:off x="7515279" y="1897360"/>
          <a:ext cx="3038287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133404</xdr:colOff>
      <xdr:row>4</xdr:row>
      <xdr:rowOff>373360</xdr:rowOff>
    </xdr:from>
    <xdr:to>
      <xdr:col>11</xdr:col>
      <xdr:colOff>443774</xdr:colOff>
      <xdr:row>5</xdr:row>
      <xdr:rowOff>13427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63685D4-1ADB-43D2-AE3C-8C4E27DC5126}"/>
            </a:ext>
          </a:extLst>
        </xdr:cNvPr>
        <xdr:cNvCxnSpPr/>
      </xdr:nvCxnSpPr>
      <xdr:spPr>
        <a:xfrm>
          <a:off x="7515279" y="1897360"/>
          <a:ext cx="3034520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97268</xdr:colOff>
      <xdr:row>5</xdr:row>
      <xdr:rowOff>371504</xdr:rowOff>
    </xdr:from>
    <xdr:to>
      <xdr:col>11</xdr:col>
      <xdr:colOff>407638</xdr:colOff>
      <xdr:row>6</xdr:row>
      <xdr:rowOff>11569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EA232C91-592F-4C91-8A53-965F850D6C2D}"/>
            </a:ext>
          </a:extLst>
        </xdr:cNvPr>
        <xdr:cNvCxnSpPr/>
      </xdr:nvCxnSpPr>
      <xdr:spPr>
        <a:xfrm>
          <a:off x="7479143" y="2276504"/>
          <a:ext cx="3053570" cy="210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129691</xdr:colOff>
      <xdr:row>6</xdr:row>
      <xdr:rowOff>369647</xdr:rowOff>
    </xdr:from>
    <xdr:to>
      <xdr:col>11</xdr:col>
      <xdr:colOff>428491</xdr:colOff>
      <xdr:row>7</xdr:row>
      <xdr:rowOff>9713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6D047F7-9AEA-4EAF-B77C-8EBF946273F6}"/>
            </a:ext>
          </a:extLst>
        </xdr:cNvPr>
        <xdr:cNvCxnSpPr/>
      </xdr:nvCxnSpPr>
      <xdr:spPr>
        <a:xfrm>
          <a:off x="7511566" y="2655647"/>
          <a:ext cx="3042000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44823</xdr:colOff>
      <xdr:row>34</xdr:row>
      <xdr:rowOff>32598</xdr:rowOff>
    </xdr:from>
    <xdr:to>
      <xdr:col>11</xdr:col>
      <xdr:colOff>421341</xdr:colOff>
      <xdr:row>34</xdr:row>
      <xdr:rowOff>1140961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D48288E5-BF32-4049-B1AB-FFE6EDD646F9}"/>
            </a:ext>
          </a:extLst>
        </xdr:cNvPr>
        <xdr:cNvGrpSpPr>
          <a:grpSpLocks noChangeAspect="1"/>
        </xdr:cNvGrpSpPr>
      </xdr:nvGrpSpPr>
      <xdr:grpSpPr>
        <a:xfrm>
          <a:off x="8630930" y="9448741"/>
          <a:ext cx="1927732" cy="1108363"/>
          <a:chOff x="9290129" y="16401930"/>
          <a:chExt cx="2352435" cy="1403010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E454BAB-311A-4826-8157-AF7EFA30CB36}"/>
              </a:ext>
            </a:extLst>
          </xdr:cNvPr>
          <xdr:cNvSpPr/>
        </xdr:nvSpPr>
        <xdr:spPr>
          <a:xfrm>
            <a:off x="9290129" y="16401933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3B863891-5436-4FB4-BEFD-1CD0415442AD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D7C208AD-52B7-49E4-8FFB-DBA80B3E0752}"/>
              </a:ext>
            </a:extLst>
          </xdr:cNvPr>
          <xdr:cNvCxnSpPr>
            <a:stCxn id="9" idx="0"/>
            <a:endCxn id="9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5C1D65C1-D4A8-41F4-8CFA-107E17275B6E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68DB9B01-FFBE-4171-9879-E9658C9985B5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BCD3-D3B4-4BFA-A910-9212DF1FAE04}">
  <sheetPr>
    <pageSetUpPr fitToPage="1"/>
  </sheetPr>
  <dimension ref="A1:R52"/>
  <sheetViews>
    <sheetView tabSelected="1" view="pageBreakPreview" zoomScale="70" zoomScaleNormal="70" zoomScaleSheetLayoutView="70" workbookViewId="0">
      <selection activeCell="H1" sqref="H1"/>
    </sheetView>
  </sheetViews>
  <sheetFormatPr defaultColWidth="8.75" defaultRowHeight="13.5" x14ac:dyDescent="0.15"/>
  <cols>
    <col min="1" max="1" width="4" style="157" customWidth="1"/>
    <col min="2" max="2" width="3.5" style="157" customWidth="1"/>
    <col min="3" max="3" width="11.375" style="157" customWidth="1"/>
    <col min="4" max="4" width="5" style="157" customWidth="1"/>
    <col min="5" max="5" width="10.75" style="157" customWidth="1"/>
    <col min="6" max="6" width="11.375" style="157" customWidth="1"/>
    <col min="7" max="7" width="10.625" style="157" customWidth="1"/>
    <col min="8" max="8" width="14.125" style="157" customWidth="1"/>
    <col min="9" max="9" width="26.125" style="157" customWidth="1"/>
    <col min="10" max="10" width="15.625" style="157" customWidth="1"/>
    <col min="11" max="11" width="20.375" style="157" customWidth="1"/>
    <col min="12" max="12" width="5.625" style="157" customWidth="1"/>
    <col min="13" max="13" width="4.125" style="157" customWidth="1"/>
    <col min="14" max="16384" width="8.75" style="157"/>
  </cols>
  <sheetData>
    <row r="1" spans="1:18" s="8" customFormat="1" ht="30.6" customHeight="1" x14ac:dyDescent="0.5">
      <c r="A1" s="1"/>
      <c r="B1" s="2" t="s">
        <v>0</v>
      </c>
      <c r="C1" s="1"/>
      <c r="D1" s="1"/>
      <c r="E1" s="1"/>
      <c r="F1" s="3"/>
      <c r="G1" s="3"/>
      <c r="H1" s="4"/>
      <c r="I1" s="4"/>
      <c r="J1" s="5"/>
      <c r="K1" s="6">
        <v>506</v>
      </c>
      <c r="L1" s="7"/>
    </row>
    <row r="2" spans="1:18" s="9" customFormat="1" ht="30.6" customHeight="1" x14ac:dyDescent="0.25">
      <c r="B2" s="10" t="s">
        <v>1</v>
      </c>
      <c r="C2" s="11"/>
      <c r="D2" s="12"/>
      <c r="E2" s="13"/>
      <c r="F2" s="13"/>
      <c r="G2" s="14" t="s">
        <v>2</v>
      </c>
      <c r="H2" s="15" t="s">
        <v>3</v>
      </c>
      <c r="I2" s="16"/>
      <c r="J2" s="17" t="s">
        <v>4</v>
      </c>
      <c r="K2" s="18"/>
      <c r="L2" s="18"/>
    </row>
    <row r="3" spans="1:18" s="9" customFormat="1" ht="30.6" customHeight="1" x14ac:dyDescent="0.25">
      <c r="B3" s="19" t="s">
        <v>5</v>
      </c>
      <c r="C3" s="20"/>
      <c r="D3" s="21">
        <f>G30</f>
        <v>0</v>
      </c>
      <c r="E3" s="22"/>
      <c r="F3" s="22"/>
      <c r="G3" s="23" t="s">
        <v>6</v>
      </c>
      <c r="H3" s="24" t="s">
        <v>7</v>
      </c>
      <c r="I3" s="25"/>
      <c r="J3" s="18" t="s">
        <v>8</v>
      </c>
      <c r="K3" s="18"/>
      <c r="L3" s="18"/>
    </row>
    <row r="4" spans="1:18" s="9" customFormat="1" ht="30.6" customHeight="1" x14ac:dyDescent="0.25">
      <c r="B4" s="19" t="s">
        <v>9</v>
      </c>
      <c r="C4" s="20"/>
      <c r="D4" s="26"/>
      <c r="E4" s="27"/>
      <c r="F4" s="27"/>
      <c r="G4" s="28" t="s">
        <v>10</v>
      </c>
      <c r="H4" s="29" t="s">
        <v>11</v>
      </c>
      <c r="I4" s="30"/>
      <c r="J4" s="17" t="s">
        <v>12</v>
      </c>
      <c r="K4" s="18"/>
      <c r="L4" s="18"/>
    </row>
    <row r="5" spans="1:18" s="9" customFormat="1" ht="30.6" customHeight="1" x14ac:dyDescent="0.25">
      <c r="B5" s="19" t="s">
        <v>13</v>
      </c>
      <c r="C5" s="20"/>
      <c r="D5" s="21">
        <f>ROUND(D3*D4,0)</f>
        <v>0</v>
      </c>
      <c r="E5" s="22"/>
      <c r="F5" s="22"/>
      <c r="G5" s="28" t="s">
        <v>10</v>
      </c>
      <c r="H5" s="31" t="s">
        <v>14</v>
      </c>
      <c r="I5" s="32"/>
      <c r="J5" s="17" t="s">
        <v>15</v>
      </c>
      <c r="K5" s="17"/>
      <c r="L5" s="33" t="s">
        <v>16</v>
      </c>
      <c r="R5" s="34"/>
    </row>
    <row r="6" spans="1:18" s="9" customFormat="1" ht="30.6" customHeight="1" x14ac:dyDescent="0.25">
      <c r="B6" s="19" t="s">
        <v>17</v>
      </c>
      <c r="C6" s="20"/>
      <c r="D6" s="35"/>
      <c r="E6" s="36"/>
      <c r="F6" s="36"/>
      <c r="G6" s="36"/>
      <c r="H6" s="37"/>
      <c r="I6" s="38"/>
      <c r="J6" s="17" t="s">
        <v>18</v>
      </c>
      <c r="K6" s="18"/>
      <c r="L6" s="18"/>
    </row>
    <row r="7" spans="1:18" s="9" customFormat="1" ht="30.6" customHeight="1" x14ac:dyDescent="0.25">
      <c r="B7" s="39" t="s">
        <v>19</v>
      </c>
      <c r="C7" s="40"/>
      <c r="D7" s="41"/>
      <c r="E7" s="42"/>
      <c r="F7" s="42"/>
      <c r="G7" s="43" t="s">
        <v>6</v>
      </c>
      <c r="H7" s="44"/>
      <c r="I7" s="45"/>
      <c r="J7" s="46" t="s">
        <v>20</v>
      </c>
      <c r="K7" s="47"/>
      <c r="L7" s="47"/>
      <c r="N7" s="48"/>
    </row>
    <row r="8" spans="1:18" s="9" customFormat="1" ht="30.6" customHeight="1" x14ac:dyDescent="0.25">
      <c r="B8" s="49"/>
      <c r="C8" s="49"/>
      <c r="D8" s="50"/>
      <c r="E8" s="50"/>
      <c r="F8" s="50"/>
      <c r="G8" s="51"/>
      <c r="H8" s="52"/>
      <c r="I8" s="52"/>
      <c r="J8" s="46"/>
      <c r="K8" s="46"/>
      <c r="L8" s="53"/>
    </row>
    <row r="9" spans="1:18" s="54" customFormat="1" ht="24" customHeight="1" x14ac:dyDescent="0.25">
      <c r="B9" s="55"/>
      <c r="H9" s="56"/>
      <c r="I9" s="56"/>
      <c r="J9" s="57" t="s">
        <v>21</v>
      </c>
      <c r="K9" s="57"/>
      <c r="L9" s="57"/>
    </row>
    <row r="10" spans="1:18" s="64" customFormat="1" ht="19.5" customHeight="1" x14ac:dyDescent="0.4">
      <c r="A10" s="58"/>
      <c r="B10" s="59" t="s">
        <v>22</v>
      </c>
      <c r="C10" s="60" t="s">
        <v>23</v>
      </c>
      <c r="D10" s="60" t="s">
        <v>24</v>
      </c>
      <c r="E10" s="60" t="s">
        <v>25</v>
      </c>
      <c r="F10" s="60" t="s">
        <v>26</v>
      </c>
      <c r="G10" s="61" t="s">
        <v>27</v>
      </c>
      <c r="H10" s="62" t="s">
        <v>28</v>
      </c>
      <c r="I10" s="63"/>
      <c r="J10" s="63"/>
      <c r="K10" s="63"/>
      <c r="L10" s="63"/>
      <c r="M10" s="63"/>
    </row>
    <row r="11" spans="1:18" s="9" customFormat="1" ht="20.100000000000001" customHeight="1" x14ac:dyDescent="0.25">
      <c r="A11" s="65">
        <v>1</v>
      </c>
      <c r="B11" s="66" t="s">
        <v>29</v>
      </c>
      <c r="C11" s="67" t="s">
        <v>30</v>
      </c>
      <c r="D11" s="68" t="s">
        <v>31</v>
      </c>
      <c r="E11" s="69">
        <v>50601</v>
      </c>
      <c r="F11" s="70">
        <v>5200</v>
      </c>
      <c r="G11" s="70"/>
      <c r="H11" s="71" t="s">
        <v>32</v>
      </c>
      <c r="I11" s="71"/>
      <c r="J11" s="71"/>
      <c r="K11" s="71"/>
      <c r="L11" s="71"/>
      <c r="M11" s="72"/>
    </row>
    <row r="12" spans="1:18" s="9" customFormat="1" ht="20.100000000000001" customHeight="1" x14ac:dyDescent="0.25">
      <c r="A12" s="73">
        <v>2</v>
      </c>
      <c r="B12" s="74"/>
      <c r="C12" s="75">
        <v>12000</v>
      </c>
      <c r="D12" s="76" t="s">
        <v>33</v>
      </c>
      <c r="E12" s="77">
        <v>50602</v>
      </c>
      <c r="F12" s="78">
        <v>3150</v>
      </c>
      <c r="G12" s="79"/>
      <c r="H12" s="80" t="s">
        <v>34</v>
      </c>
      <c r="I12" s="80"/>
      <c r="J12" s="80"/>
      <c r="K12" s="80"/>
      <c r="L12" s="80"/>
      <c r="M12" s="81"/>
    </row>
    <row r="13" spans="1:18" s="9" customFormat="1" ht="20.100000000000001" customHeight="1" x14ac:dyDescent="0.25">
      <c r="A13" s="73">
        <v>3</v>
      </c>
      <c r="B13" s="82"/>
      <c r="C13" s="83"/>
      <c r="D13" s="84" t="s">
        <v>35</v>
      </c>
      <c r="E13" s="85">
        <v>50603</v>
      </c>
      <c r="F13" s="86">
        <v>3650</v>
      </c>
      <c r="G13" s="87"/>
      <c r="H13" s="88" t="s">
        <v>36</v>
      </c>
      <c r="I13" s="88"/>
      <c r="J13" s="88"/>
      <c r="K13" s="88"/>
      <c r="L13" s="88"/>
      <c r="M13" s="89"/>
    </row>
    <row r="14" spans="1:18" s="9" customFormat="1" ht="20.100000000000001" customHeight="1" x14ac:dyDescent="0.25">
      <c r="A14" s="90">
        <v>4</v>
      </c>
      <c r="B14" s="66" t="s">
        <v>37</v>
      </c>
      <c r="C14" s="91" t="s">
        <v>38</v>
      </c>
      <c r="D14" s="92" t="s">
        <v>31</v>
      </c>
      <c r="E14" s="69">
        <v>50604</v>
      </c>
      <c r="F14" s="93">
        <v>2050</v>
      </c>
      <c r="G14" s="94"/>
      <c r="H14" s="71" t="s">
        <v>39</v>
      </c>
      <c r="I14" s="71"/>
      <c r="J14" s="71"/>
      <c r="K14" s="71"/>
      <c r="L14" s="71"/>
      <c r="M14" s="72"/>
    </row>
    <row r="15" spans="1:18" s="9" customFormat="1" ht="20.100000000000001" customHeight="1" x14ac:dyDescent="0.25">
      <c r="A15" s="95">
        <v>5</v>
      </c>
      <c r="B15" s="74"/>
      <c r="C15" s="96">
        <v>24770</v>
      </c>
      <c r="D15" s="76" t="s">
        <v>40</v>
      </c>
      <c r="E15" s="77">
        <v>50605</v>
      </c>
      <c r="F15" s="78">
        <v>5320</v>
      </c>
      <c r="G15" s="79"/>
      <c r="H15" s="80" t="s">
        <v>41</v>
      </c>
      <c r="I15" s="80"/>
      <c r="J15" s="80"/>
      <c r="K15" s="80"/>
      <c r="L15" s="80"/>
      <c r="M15" s="81"/>
    </row>
    <row r="16" spans="1:18" s="9" customFormat="1" ht="20.100000000000001" customHeight="1" x14ac:dyDescent="0.25">
      <c r="A16" s="95">
        <v>6</v>
      </c>
      <c r="B16" s="74"/>
      <c r="C16" s="97"/>
      <c r="D16" s="76" t="s">
        <v>35</v>
      </c>
      <c r="E16" s="77">
        <v>50606</v>
      </c>
      <c r="F16" s="78">
        <v>5620</v>
      </c>
      <c r="G16" s="79"/>
      <c r="H16" s="80" t="s">
        <v>42</v>
      </c>
      <c r="I16" s="80"/>
      <c r="J16" s="80"/>
      <c r="K16" s="80"/>
      <c r="L16" s="80"/>
      <c r="M16" s="81"/>
    </row>
    <row r="17" spans="1:13" s="9" customFormat="1" ht="20.100000000000001" customHeight="1" x14ac:dyDescent="0.25">
      <c r="A17" s="98">
        <v>7</v>
      </c>
      <c r="B17" s="74"/>
      <c r="C17" s="99"/>
      <c r="D17" s="76" t="s">
        <v>43</v>
      </c>
      <c r="E17" s="77">
        <v>50607</v>
      </c>
      <c r="F17" s="78">
        <v>4500</v>
      </c>
      <c r="G17" s="79"/>
      <c r="H17" s="80" t="s">
        <v>44</v>
      </c>
      <c r="I17" s="80"/>
      <c r="J17" s="80"/>
      <c r="K17" s="80"/>
      <c r="L17" s="80"/>
      <c r="M17" s="81"/>
    </row>
    <row r="18" spans="1:13" s="104" customFormat="1" ht="20.100000000000001" customHeight="1" x14ac:dyDescent="0.4">
      <c r="A18" s="100">
        <v>8</v>
      </c>
      <c r="B18" s="82"/>
      <c r="C18" s="101"/>
      <c r="D18" s="84" t="s">
        <v>45</v>
      </c>
      <c r="E18" s="85">
        <v>50608</v>
      </c>
      <c r="F18" s="86">
        <v>7280</v>
      </c>
      <c r="G18" s="87"/>
      <c r="H18" s="102" t="s">
        <v>46</v>
      </c>
      <c r="I18" s="102"/>
      <c r="J18" s="102"/>
      <c r="K18" s="102"/>
      <c r="L18" s="102"/>
      <c r="M18" s="103"/>
    </row>
    <row r="19" spans="1:13" s="104" customFormat="1" ht="20.100000000000001" customHeight="1" x14ac:dyDescent="0.4">
      <c r="A19" s="105">
        <v>9</v>
      </c>
      <c r="B19" s="66" t="s">
        <v>47</v>
      </c>
      <c r="C19" s="91" t="s">
        <v>48</v>
      </c>
      <c r="D19" s="92" t="s">
        <v>31</v>
      </c>
      <c r="E19" s="69">
        <v>50609</v>
      </c>
      <c r="F19" s="93">
        <v>4550</v>
      </c>
      <c r="G19" s="106"/>
      <c r="H19" s="107" t="s">
        <v>49</v>
      </c>
      <c r="I19" s="107"/>
      <c r="J19" s="107"/>
      <c r="K19" s="107"/>
      <c r="L19" s="107"/>
      <c r="M19" s="108"/>
    </row>
    <row r="20" spans="1:13" s="104" customFormat="1" ht="20.100000000000001" customHeight="1" x14ac:dyDescent="0.4">
      <c r="A20" s="98">
        <v>10</v>
      </c>
      <c r="B20" s="74"/>
      <c r="C20" s="109">
        <v>15000</v>
      </c>
      <c r="D20" s="110" t="s">
        <v>33</v>
      </c>
      <c r="E20" s="77">
        <v>50610</v>
      </c>
      <c r="F20" s="111">
        <v>4900</v>
      </c>
      <c r="G20" s="112"/>
      <c r="H20" s="80" t="s">
        <v>50</v>
      </c>
      <c r="I20" s="80"/>
      <c r="J20" s="80"/>
      <c r="K20" s="80"/>
      <c r="L20" s="80"/>
      <c r="M20" s="81"/>
    </row>
    <row r="21" spans="1:13" s="104" customFormat="1" ht="20.100000000000001" customHeight="1" x14ac:dyDescent="0.4">
      <c r="A21" s="95">
        <v>11</v>
      </c>
      <c r="B21" s="82"/>
      <c r="C21" s="83"/>
      <c r="D21" s="84" t="s">
        <v>35</v>
      </c>
      <c r="E21" s="85">
        <v>50611</v>
      </c>
      <c r="F21" s="86">
        <v>5550</v>
      </c>
      <c r="G21" s="113"/>
      <c r="H21" s="88" t="s">
        <v>51</v>
      </c>
      <c r="I21" s="88"/>
      <c r="J21" s="88"/>
      <c r="K21" s="88"/>
      <c r="L21" s="88"/>
      <c r="M21" s="89"/>
    </row>
    <row r="22" spans="1:13" s="104" customFormat="1" ht="20.100000000000001" customHeight="1" x14ac:dyDescent="0.4">
      <c r="A22" s="105">
        <v>12</v>
      </c>
      <c r="B22" s="114" t="s">
        <v>52</v>
      </c>
      <c r="C22" s="91" t="s">
        <v>53</v>
      </c>
      <c r="D22" s="115" t="s">
        <v>31</v>
      </c>
      <c r="E22" s="69">
        <v>50612</v>
      </c>
      <c r="F22" s="93">
        <v>4750</v>
      </c>
      <c r="G22" s="116"/>
      <c r="H22" s="71" t="s">
        <v>54</v>
      </c>
      <c r="I22" s="71"/>
      <c r="J22" s="71"/>
      <c r="K22" s="71"/>
      <c r="L22" s="71"/>
      <c r="M22" s="72"/>
    </row>
    <row r="23" spans="1:13" s="104" customFormat="1" ht="20.100000000000001" customHeight="1" x14ac:dyDescent="0.4">
      <c r="A23" s="95">
        <v>13</v>
      </c>
      <c r="B23" s="117"/>
      <c r="C23" s="109">
        <v>12000</v>
      </c>
      <c r="D23" s="118" t="s">
        <v>33</v>
      </c>
      <c r="E23" s="77">
        <v>50613</v>
      </c>
      <c r="F23" s="78">
        <v>4500</v>
      </c>
      <c r="H23" s="80" t="s">
        <v>55</v>
      </c>
      <c r="I23" s="80"/>
      <c r="J23" s="80"/>
      <c r="K23" s="80"/>
      <c r="L23" s="80"/>
      <c r="M23" s="81"/>
    </row>
    <row r="24" spans="1:13" s="104" customFormat="1" ht="20.100000000000001" customHeight="1" x14ac:dyDescent="0.4">
      <c r="A24" s="95">
        <v>14</v>
      </c>
      <c r="B24" s="119"/>
      <c r="C24" s="83"/>
      <c r="D24" s="120" t="s">
        <v>35</v>
      </c>
      <c r="E24" s="85">
        <v>50614</v>
      </c>
      <c r="F24" s="86">
        <v>2750</v>
      </c>
      <c r="G24" s="121"/>
      <c r="H24" s="102" t="s">
        <v>56</v>
      </c>
      <c r="I24" s="102"/>
      <c r="J24" s="102"/>
      <c r="K24" s="102"/>
      <c r="L24" s="102"/>
      <c r="M24" s="103"/>
    </row>
    <row r="25" spans="1:13" s="104" customFormat="1" ht="20.100000000000001" customHeight="1" x14ac:dyDescent="0.4">
      <c r="A25" s="98">
        <v>15</v>
      </c>
      <c r="B25" s="122" t="s">
        <v>57</v>
      </c>
      <c r="C25" s="91" t="s">
        <v>58</v>
      </c>
      <c r="D25" s="69" t="s">
        <v>31</v>
      </c>
      <c r="E25" s="69">
        <v>50615</v>
      </c>
      <c r="F25" s="93">
        <v>2600</v>
      </c>
      <c r="G25" s="94"/>
      <c r="H25" s="71" t="s">
        <v>59</v>
      </c>
      <c r="I25" s="71"/>
      <c r="J25" s="71"/>
      <c r="K25" s="71"/>
      <c r="L25" s="71"/>
      <c r="M25" s="72"/>
    </row>
    <row r="26" spans="1:13" s="104" customFormat="1" ht="20.100000000000001" customHeight="1" x14ac:dyDescent="0.4">
      <c r="A26" s="98">
        <v>16</v>
      </c>
      <c r="B26" s="123"/>
      <c r="C26" s="109">
        <v>10130</v>
      </c>
      <c r="D26" s="77" t="s">
        <v>40</v>
      </c>
      <c r="E26" s="77">
        <v>50616</v>
      </c>
      <c r="F26" s="78">
        <v>2900</v>
      </c>
      <c r="G26" s="79"/>
      <c r="H26" s="80" t="s">
        <v>60</v>
      </c>
      <c r="I26" s="80"/>
      <c r="J26" s="80"/>
      <c r="K26" s="80"/>
      <c r="L26" s="80"/>
      <c r="M26" s="81"/>
    </row>
    <row r="27" spans="1:13" s="104" customFormat="1" ht="20.100000000000001" customHeight="1" x14ac:dyDescent="0.4">
      <c r="A27" s="98">
        <v>17</v>
      </c>
      <c r="B27" s="124"/>
      <c r="C27" s="125"/>
      <c r="D27" s="85" t="s">
        <v>61</v>
      </c>
      <c r="E27" s="85">
        <v>50617</v>
      </c>
      <c r="F27" s="86">
        <v>4630</v>
      </c>
      <c r="G27" s="87"/>
      <c r="H27" s="102" t="s">
        <v>62</v>
      </c>
      <c r="I27" s="102"/>
      <c r="J27" s="102"/>
      <c r="K27" s="102"/>
      <c r="L27" s="102"/>
      <c r="M27" s="103"/>
    </row>
    <row r="28" spans="1:13" s="104" customFormat="1" ht="20.100000000000001" customHeight="1" x14ac:dyDescent="0.4">
      <c r="A28" s="90">
        <v>18</v>
      </c>
      <c r="B28" s="122" t="s">
        <v>63</v>
      </c>
      <c r="C28" s="126" t="s">
        <v>64</v>
      </c>
      <c r="D28" s="69" t="s">
        <v>31</v>
      </c>
      <c r="E28" s="69">
        <v>50618</v>
      </c>
      <c r="F28" s="93">
        <v>2200</v>
      </c>
      <c r="G28" s="127"/>
      <c r="H28" s="71" t="s">
        <v>65</v>
      </c>
      <c r="I28" s="71"/>
      <c r="J28" s="71"/>
      <c r="K28" s="71"/>
      <c r="L28" s="71"/>
      <c r="M28" s="72"/>
    </row>
    <row r="29" spans="1:13" s="104" customFormat="1" ht="20.100000000000001" customHeight="1" thickBot="1" x14ac:dyDescent="0.45">
      <c r="A29" s="128">
        <v>19</v>
      </c>
      <c r="B29" s="124"/>
      <c r="C29" s="83">
        <v>7100</v>
      </c>
      <c r="D29" s="85" t="s">
        <v>40</v>
      </c>
      <c r="E29" s="85">
        <v>50619</v>
      </c>
      <c r="F29" s="86">
        <v>4900</v>
      </c>
      <c r="G29" s="129"/>
      <c r="H29" s="102" t="s">
        <v>66</v>
      </c>
      <c r="I29" s="102"/>
      <c r="J29" s="102"/>
      <c r="K29" s="102"/>
      <c r="L29" s="102"/>
      <c r="M29" s="103"/>
    </row>
    <row r="30" spans="1:13" s="104" customFormat="1" ht="19.5" customHeight="1" thickTop="1" x14ac:dyDescent="0.4">
      <c r="A30" s="130"/>
      <c r="B30" s="131" t="s">
        <v>67</v>
      </c>
      <c r="C30" s="132"/>
      <c r="D30" s="132"/>
      <c r="E30" s="133"/>
      <c r="F30" s="134">
        <f>SUM(F11:F29)</f>
        <v>81000</v>
      </c>
      <c r="G30" s="135">
        <f>SUM(G11:G29)</f>
        <v>0</v>
      </c>
      <c r="H30" s="136"/>
      <c r="I30" s="136"/>
      <c r="J30" s="136"/>
      <c r="K30" s="136"/>
      <c r="L30" s="136"/>
      <c r="M30" s="136"/>
    </row>
    <row r="31" spans="1:13" s="104" customFormat="1" ht="18" customHeight="1" x14ac:dyDescent="0.25">
      <c r="A31" s="137"/>
      <c r="B31" s="138" t="s">
        <v>68</v>
      </c>
      <c r="C31" s="137"/>
      <c r="D31" s="137"/>
      <c r="E31" s="137"/>
      <c r="F31" s="139"/>
      <c r="G31" s="140"/>
      <c r="H31" s="141"/>
      <c r="I31" s="141"/>
      <c r="J31" s="142"/>
      <c r="K31" s="142"/>
      <c r="L31" s="143"/>
    </row>
    <row r="32" spans="1:13" s="104" customFormat="1" ht="18" customHeight="1" x14ac:dyDescent="0.25">
      <c r="A32" s="137"/>
      <c r="B32" s="138" t="s">
        <v>69</v>
      </c>
      <c r="C32" s="137"/>
      <c r="D32" s="137"/>
      <c r="E32" s="137"/>
      <c r="F32" s="139"/>
      <c r="G32" s="140"/>
      <c r="H32" s="141"/>
      <c r="I32" s="141"/>
      <c r="J32" s="142"/>
      <c r="K32" s="142"/>
      <c r="L32" s="143"/>
    </row>
    <row r="33" spans="1:13" s="104" customFormat="1" ht="18" customHeight="1" x14ac:dyDescent="0.25">
      <c r="A33" s="144"/>
      <c r="B33" s="145" t="s">
        <v>70</v>
      </c>
      <c r="C33" s="146"/>
      <c r="D33" s="147"/>
      <c r="E33" s="147"/>
      <c r="F33" s="147"/>
      <c r="G33" s="147"/>
      <c r="H33" s="146"/>
      <c r="I33" s="146"/>
      <c r="J33" s="144"/>
      <c r="K33" s="144"/>
      <c r="L33" s="148"/>
    </row>
    <row r="34" spans="1:13" s="104" customFormat="1" ht="18" customHeight="1" x14ac:dyDescent="0.25">
      <c r="A34" s="144"/>
      <c r="B34" s="145" t="s">
        <v>71</v>
      </c>
      <c r="C34" s="146"/>
      <c r="D34" s="147"/>
      <c r="E34" s="147"/>
      <c r="F34" s="147"/>
      <c r="G34" s="147"/>
      <c r="H34" s="146"/>
      <c r="I34" s="146"/>
      <c r="J34" s="144"/>
      <c r="K34" s="144"/>
      <c r="L34" s="148"/>
    </row>
    <row r="35" spans="1:13" s="9" customFormat="1" ht="93" customHeight="1" x14ac:dyDescent="0.3">
      <c r="B35" s="149" t="s">
        <v>72</v>
      </c>
      <c r="C35" s="150"/>
      <c r="D35" s="150"/>
      <c r="E35" s="150"/>
      <c r="F35" s="150"/>
      <c r="G35" s="150"/>
      <c r="H35" s="150"/>
      <c r="I35" s="151"/>
      <c r="J35" s="144"/>
      <c r="K35" s="144"/>
    </row>
    <row r="36" spans="1:13" s="9" customFormat="1" ht="18" customHeight="1" x14ac:dyDescent="0.25">
      <c r="A36" s="137"/>
      <c r="B36" s="152" t="s">
        <v>73</v>
      </c>
      <c r="C36" s="152"/>
      <c r="D36" s="152"/>
      <c r="E36" s="152"/>
      <c r="F36" s="152"/>
      <c r="G36" s="152"/>
      <c r="H36" s="152"/>
      <c r="I36" s="152"/>
      <c r="L36" s="153"/>
    </row>
    <row r="37" spans="1:13" s="9" customFormat="1" ht="18" customHeight="1" x14ac:dyDescent="0.25">
      <c r="B37" s="152"/>
      <c r="C37" s="152"/>
      <c r="D37" s="152"/>
      <c r="E37" s="152"/>
      <c r="F37" s="152"/>
      <c r="G37" s="152"/>
      <c r="H37" s="152"/>
      <c r="I37" s="152"/>
      <c r="J37" s="154"/>
      <c r="K37" s="154"/>
    </row>
    <row r="38" spans="1:13" s="104" customFormat="1" ht="40.35" customHeight="1" x14ac:dyDescent="0.25">
      <c r="B38" s="152"/>
      <c r="C38" s="152"/>
      <c r="D38" s="152"/>
      <c r="E38" s="152"/>
      <c r="F38" s="152"/>
      <c r="G38" s="152"/>
      <c r="H38" s="152"/>
      <c r="I38" s="152"/>
      <c r="J38" s="144"/>
      <c r="K38" s="155" t="s">
        <v>74</v>
      </c>
      <c r="L38" s="155"/>
      <c r="M38" s="155"/>
    </row>
    <row r="39" spans="1:13" s="9" customFormat="1" ht="18" customHeight="1" x14ac:dyDescent="0.25">
      <c r="A39" s="104"/>
      <c r="B39" s="104"/>
      <c r="D39" s="104"/>
      <c r="E39" s="104"/>
      <c r="F39" s="156"/>
      <c r="G39" s="156"/>
      <c r="H39" s="48"/>
      <c r="I39" s="48"/>
    </row>
    <row r="40" spans="1:13" s="9" customFormat="1" ht="18" customHeight="1" x14ac:dyDescent="0.25">
      <c r="B40" s="104"/>
      <c r="F40" s="156"/>
      <c r="G40" s="156"/>
      <c r="H40" s="48"/>
      <c r="I40" s="48"/>
    </row>
    <row r="41" spans="1:13" s="9" customFormat="1" ht="18" customHeight="1" x14ac:dyDescent="0.25">
      <c r="B41" s="104"/>
      <c r="F41" s="156"/>
      <c r="G41" s="156"/>
    </row>
    <row r="42" spans="1:13" ht="16.149999999999999" customHeight="1" x14ac:dyDescent="0.15">
      <c r="F42" s="158"/>
      <c r="G42" s="158"/>
    </row>
    <row r="43" spans="1:13" ht="16.149999999999999" customHeight="1" x14ac:dyDescent="0.15"/>
    <row r="44" spans="1:13" ht="16.149999999999999" customHeight="1" x14ac:dyDescent="0.15"/>
    <row r="45" spans="1:13" ht="16.149999999999999" customHeight="1" x14ac:dyDescent="0.15"/>
    <row r="46" spans="1:13" ht="16.149999999999999" customHeight="1" x14ac:dyDescent="0.15"/>
    <row r="47" spans="1:13" ht="16.149999999999999" customHeight="1" x14ac:dyDescent="0.15"/>
    <row r="48" spans="1:13" ht="16.149999999999999" customHeight="1" x14ac:dyDescent="0.15"/>
    <row r="49" ht="16.149999999999999" customHeight="1" x14ac:dyDescent="0.15"/>
    <row r="50" ht="16.149999999999999" customHeight="1" x14ac:dyDescent="0.15"/>
    <row r="51" ht="16.149999999999999" customHeight="1" x14ac:dyDescent="0.15"/>
    <row r="52" ht="16.149999999999999" customHeight="1" x14ac:dyDescent="0.15"/>
  </sheetData>
  <sheetProtection formatCells="0" insertHyperlinks="0"/>
  <mergeCells count="52">
    <mergeCell ref="B30:D30"/>
    <mergeCell ref="H30:M30"/>
    <mergeCell ref="B35:H35"/>
    <mergeCell ref="B36:I38"/>
    <mergeCell ref="K38:M38"/>
    <mergeCell ref="B25:B27"/>
    <mergeCell ref="H25:M25"/>
    <mergeCell ref="H26:M26"/>
    <mergeCell ref="H27:M27"/>
    <mergeCell ref="B28:B29"/>
    <mergeCell ref="H28:M28"/>
    <mergeCell ref="H29:M29"/>
    <mergeCell ref="B19:B21"/>
    <mergeCell ref="H19:M19"/>
    <mergeCell ref="H20:M20"/>
    <mergeCell ref="H21:M21"/>
    <mergeCell ref="B22:B24"/>
    <mergeCell ref="H22:M22"/>
    <mergeCell ref="H23:M23"/>
    <mergeCell ref="H24:M24"/>
    <mergeCell ref="B11:B13"/>
    <mergeCell ref="H11:M11"/>
    <mergeCell ref="H12:M12"/>
    <mergeCell ref="H13:M13"/>
    <mergeCell ref="B14:B18"/>
    <mergeCell ref="H14:M14"/>
    <mergeCell ref="H15:M15"/>
    <mergeCell ref="H16:M16"/>
    <mergeCell ref="H17:M17"/>
    <mergeCell ref="H18:M18"/>
    <mergeCell ref="D7:F7"/>
    <mergeCell ref="K7:L7"/>
    <mergeCell ref="B8:C8"/>
    <mergeCell ref="D8:G8"/>
    <mergeCell ref="J9:L9"/>
    <mergeCell ref="H10:M10"/>
    <mergeCell ref="B4:C4"/>
    <mergeCell ref="D4:F4"/>
    <mergeCell ref="K4:L4"/>
    <mergeCell ref="B5:C5"/>
    <mergeCell ref="D5:F5"/>
    <mergeCell ref="H5:I7"/>
    <mergeCell ref="B6:C6"/>
    <mergeCell ref="D6:G6"/>
    <mergeCell ref="K6:L6"/>
    <mergeCell ref="B7:C7"/>
    <mergeCell ref="B2:C2"/>
    <mergeCell ref="D2:F2"/>
    <mergeCell ref="K2:L2"/>
    <mergeCell ref="B3:C3"/>
    <mergeCell ref="D3:F3"/>
    <mergeCell ref="J3:L3"/>
  </mergeCells>
  <phoneticPr fontId="5"/>
  <printOptions horizontalCentered="1"/>
  <pageMargins left="0.19685039370078741" right="0.19685039370078741" top="0.47244094488188981" bottom="0.19685039370078741" header="7.874015748031496E-2" footer="7.874015748031496E-2"/>
  <pageSetup paperSize="9" scale="64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千葉</vt:lpstr>
      <vt:lpstr>千葉!_FilterDatabase</vt:lpstr>
      <vt:lpstr>千葉!Print_Area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2026-08-27T07:45:14Z</dcterms:created>
  <dcterms:modified xsi:type="dcterms:W3CDTF">2026-08-27T07:45:25Z</dcterms:modified>
</cp:coreProperties>
</file>