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エリア別部数表\"/>
    </mc:Choice>
  </mc:AlternateContent>
  <xr:revisionPtr revIDLastSave="0" documentId="8_{A0F4D6C1-4747-4A5A-B409-D62F93B9D73C}" xr6:coauthVersionLast="36" xr6:coauthVersionMax="36" xr10:uidLastSave="{00000000-0000-0000-0000-000000000000}"/>
  <bookViews>
    <workbookView xWindow="0" yWindow="0" windowWidth="28800" windowHeight="12015" xr2:uid="{D28ED5B1-FF48-4E2C-A794-742237DBF18B}"/>
  </bookViews>
  <sheets>
    <sheet name="尼崎・伊丹" sheetId="1" r:id="rId1"/>
  </sheets>
  <externalReferences>
    <externalReference r:id="rId2"/>
  </externalReferences>
  <definedNames>
    <definedName name="_xlnm._FilterDatabase" localSheetId="0">尼崎・伊丹!$B$10:$K$10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Z_12B79591_0D7E_424A_BCB9_01520579CC20_.wvu.FilterData" localSheetId="0" hidden="1">尼崎・伊丹!$B$10:$K$10</definedName>
    <definedName name="Z_12B79591_0D7E_424A_BCB9_01520579CC20_.wvu.PrintArea" localSheetId="0" hidden="1">尼崎・伊丹!$B$1:$K$49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1" l="1"/>
  <c r="J41" i="1"/>
  <c r="G41" i="1"/>
  <c r="F41" i="1"/>
  <c r="C34" i="1"/>
  <c r="C32" i="1"/>
  <c r="C29" i="1"/>
  <c r="C22" i="1"/>
  <c r="C20" i="1"/>
  <c r="C17" i="1"/>
  <c r="D3" i="1"/>
  <c r="D5" i="1" s="1"/>
</calcChain>
</file>

<file path=xl/sharedStrings.xml><?xml version="1.0" encoding="utf-8"?>
<sst xmlns="http://schemas.openxmlformats.org/spreadsheetml/2006/main" count="96" uniqueCount="89">
  <si>
    <t>リビング尼崎・伊丹</t>
  </si>
  <si>
    <t>折込号</t>
    <rPh sb="0" eb="2">
      <t>オリコミ</t>
    </rPh>
    <rPh sb="2" eb="3">
      <t>ゴウ</t>
    </rPh>
    <phoneticPr fontId="11"/>
  </si>
  <si>
    <t>号</t>
    <rPh sb="0" eb="1">
      <t>ゴウ</t>
    </rPh>
    <phoneticPr fontId="11"/>
  </si>
  <si>
    <t>広告主 ：</t>
    <rPh sb="0" eb="3">
      <t>コウコクヌシ</t>
    </rPh>
    <phoneticPr fontId="11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</si>
  <si>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</si>
  <si>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11"/>
  </si>
  <si>
    <t>部</t>
    <rPh sb="0" eb="1">
      <t>ブ</t>
    </rPh>
    <phoneticPr fontId="11"/>
  </si>
  <si>
    <t>㊞</t>
    <phoneticPr fontId="12"/>
  </si>
  <si>
    <t>単　価</t>
    <rPh sb="0" eb="1">
      <t>タン</t>
    </rPh>
    <rPh sb="2" eb="3">
      <t>アタイ</t>
    </rPh>
    <phoneticPr fontId="11"/>
  </si>
  <si>
    <t>円</t>
    <rPh sb="0" eb="1">
      <t>エン</t>
    </rPh>
    <phoneticPr fontId="11"/>
  </si>
  <si>
    <t>チラシ内容 ：</t>
    <rPh sb="3" eb="5">
      <t>ナイヨウ</t>
    </rPh>
    <phoneticPr fontId="11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</si>
  <si>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</si>
  <si>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11"/>
  </si>
  <si>
    <t>納品日</t>
    <rPh sb="0" eb="3">
      <t>ノウヒンビ</t>
    </rPh>
    <phoneticPr fontId="11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</si>
  <si>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11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</si>
  <si>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</si>
  <si>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11"/>
  </si>
  <si>
    <t>サイズ ：</t>
    <phoneticPr fontId="11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</si>
  <si>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</si>
  <si>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</si>
  <si>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</si>
  <si>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2026年9月～(4月変更済)</t>
    <rPh sb="10" eb="11">
      <t>ガツ</t>
    </rPh>
    <rPh sb="11" eb="13">
      <t>ヘンコウ</t>
    </rPh>
    <rPh sb="13" eb="14">
      <t>スミ</t>
    </rPh>
    <phoneticPr fontId="18"/>
  </si>
  <si>
    <t>CD</t>
    <phoneticPr fontId="12"/>
  </si>
  <si>
    <t>No</t>
    <phoneticPr fontId="11"/>
  </si>
  <si>
    <t>地区</t>
    <rPh sb="0" eb="2">
      <t>チク</t>
    </rPh>
    <phoneticPr fontId="19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</si>
  <si>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</si>
  <si>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</si>
  <si>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11"/>
  </si>
  <si>
    <t>配布町丁</t>
  </si>
  <si>
    <t>戸建部数</t>
    <phoneticPr fontId="11"/>
  </si>
  <si>
    <t>集合部数</t>
  </si>
  <si>
    <t>①</t>
  </si>
  <si>
    <t>1</t>
  </si>
  <si>
    <t>潮江１～３・５、金楽寺町１、長洲西通１・２、長洲本通１、長洲中通２、西長洲町１</t>
    <rPh sb="0" eb="1">
      <t>シオ</t>
    </rPh>
    <rPh sb="1" eb="2">
      <t>エ</t>
    </rPh>
    <rPh sb="8" eb="9">
      <t>キン</t>
    </rPh>
    <rPh sb="9" eb="10">
      <t>ラク</t>
    </rPh>
    <rPh sb="10" eb="11">
      <t>ジ</t>
    </rPh>
    <rPh sb="11" eb="12">
      <t>チョウ</t>
    </rPh>
    <rPh sb="14" eb="16">
      <t>ナガス</t>
    </rPh>
    <rPh sb="16" eb="17">
      <t>ニシ</t>
    </rPh>
    <rPh sb="17" eb="18">
      <t>ドオ</t>
    </rPh>
    <rPh sb="22" eb="24">
      <t>ナガス</t>
    </rPh>
    <rPh sb="24" eb="26">
      <t>ホンドオ</t>
    </rPh>
    <rPh sb="28" eb="30">
      <t>ナガス</t>
    </rPh>
    <rPh sb="30" eb="31">
      <t>ナカ</t>
    </rPh>
    <rPh sb="31" eb="32">
      <t>ドオ</t>
    </rPh>
    <rPh sb="34" eb="35">
      <t>ニシ</t>
    </rPh>
    <rPh sb="35" eb="36">
      <t>チョウ</t>
    </rPh>
    <rPh sb="36" eb="37">
      <t>シュウ</t>
    </rPh>
    <rPh sb="37" eb="38">
      <t>マチ</t>
    </rPh>
    <phoneticPr fontId="19"/>
  </si>
  <si>
    <t>東塚口町１、南塚口町１～３、上坂部１～３</t>
    <rPh sb="0" eb="1">
      <t>ヒガシ</t>
    </rPh>
    <rPh sb="1" eb="3">
      <t>ツカグチ</t>
    </rPh>
    <rPh sb="3" eb="4">
      <t>マチ</t>
    </rPh>
    <rPh sb="6" eb="7">
      <t>ミナミ</t>
    </rPh>
    <rPh sb="7" eb="9">
      <t>ツカグチ</t>
    </rPh>
    <rPh sb="9" eb="10">
      <t>マチ</t>
    </rPh>
    <rPh sb="14" eb="15">
      <t>ウエ</t>
    </rPh>
    <rPh sb="15" eb="17">
      <t>サカベ</t>
    </rPh>
    <phoneticPr fontId="19"/>
  </si>
  <si>
    <t>塚口本町１～７、塚口町１・２</t>
    <rPh sb="0" eb="2">
      <t>ツカグチ</t>
    </rPh>
    <rPh sb="2" eb="4">
      <t>ホンマチ</t>
    </rPh>
    <phoneticPr fontId="19"/>
  </si>
  <si>
    <t>塚口町３～６、富松町１～４</t>
  </si>
  <si>
    <t>武庫之荘５～９、武庫之荘本町２</t>
  </si>
  <si>
    <t>尼崎市</t>
    <rPh sb="2" eb="3">
      <t>シ</t>
    </rPh>
    <phoneticPr fontId="20"/>
  </si>
  <si>
    <t>武庫之荘１～４、武庫之荘本町１・３、武庫之荘東１・２、武庫之荘西２</t>
  </si>
  <si>
    <t>西昆陽１～３、武庫の里１・２、常松１・２、常吉１</t>
    <rPh sb="7" eb="9">
      <t>ムコ</t>
    </rPh>
    <rPh sb="10" eb="11">
      <t>サト</t>
    </rPh>
    <rPh sb="15" eb="17">
      <t>ツネマツ</t>
    </rPh>
    <rPh sb="21" eb="23">
      <t>ツネヨシ</t>
    </rPh>
    <phoneticPr fontId="19"/>
  </si>
  <si>
    <t>武庫町１～４、武庫元町１～３、武庫豊町２・３、常吉２</t>
  </si>
  <si>
    <t>戸建</t>
    <rPh sb="0" eb="2">
      <t>コダ</t>
    </rPh>
    <phoneticPr fontId="19"/>
  </si>
  <si>
    <t>南塚口町４～７</t>
  </si>
  <si>
    <t>南塚口町８、栗山町１・２、上ノ島町１～３</t>
  </si>
  <si>
    <t>集合</t>
    <rPh sb="0" eb="2">
      <t>シュウゴウ</t>
    </rPh>
    <phoneticPr fontId="19"/>
  </si>
  <si>
    <t>南武庫之荘１～９</t>
  </si>
  <si>
    <t>三反田町１～３、大西町１～３</t>
  </si>
  <si>
    <t>立花町１～４</t>
  </si>
  <si>
    <t>水堂町１～４</t>
  </si>
  <si>
    <t>尾浜町１～３</t>
    <rPh sb="0" eb="1">
      <t>オ</t>
    </rPh>
    <rPh sb="1" eb="2">
      <t>ハマ</t>
    </rPh>
    <rPh sb="2" eb="3">
      <t>マチ</t>
    </rPh>
    <phoneticPr fontId="19"/>
  </si>
  <si>
    <t>西立花町１～５、稲葉元町１～３、大庄北１～５</t>
  </si>
  <si>
    <r>
      <t>七松町１・２、</t>
    </r>
    <r>
      <rPr>
        <sz val="11"/>
        <color theme="1"/>
        <rFont val="Meiryo UI"/>
        <family val="3"/>
        <charset val="128"/>
      </rPr>
      <t>南七松町１・２</t>
    </r>
    <r>
      <rPr>
        <sz val="11"/>
        <rFont val="Meiryo UI"/>
        <family val="3"/>
        <charset val="128"/>
      </rPr>
      <t>、浜田町１～５、蓬川荘園</t>
    </r>
    <phoneticPr fontId="4"/>
  </si>
  <si>
    <t>②</t>
  </si>
  <si>
    <t>伊丹市</t>
    <rPh sb="2" eb="3">
      <t>シ</t>
    </rPh>
    <phoneticPr fontId="20"/>
  </si>
  <si>
    <t>52918</t>
  </si>
  <si>
    <t>大野１～３、東野１～８、荻野１～８、荒牧１～７</t>
    <rPh sb="0" eb="2">
      <t>オオノ</t>
    </rPh>
    <rPh sb="6" eb="7">
      <t>ヒガシ</t>
    </rPh>
    <rPh sb="7" eb="8">
      <t>ノ</t>
    </rPh>
    <rPh sb="12" eb="13">
      <t>オギ</t>
    </rPh>
    <rPh sb="13" eb="14">
      <t>ノ</t>
    </rPh>
    <rPh sb="18" eb="20">
      <t>アラマキ</t>
    </rPh>
    <phoneticPr fontId="19"/>
  </si>
  <si>
    <t>52919</t>
  </si>
  <si>
    <t>鋳物師１・２・４・５、緑ケ丘１～７、瑞穂町１～６、昆陽池１・２、北園１・２、広畑２～５、
瑞原１～３、瑞ケ丘１～４、北伊丹１・３・４・７・８</t>
    <rPh sb="32" eb="33">
      <t>キタ</t>
    </rPh>
    <rPh sb="33" eb="34">
      <t>ソノ</t>
    </rPh>
    <rPh sb="38" eb="40">
      <t>ヒロハタ</t>
    </rPh>
    <rPh sb="58" eb="59">
      <t>キタ</t>
    </rPh>
    <rPh sb="59" eb="61">
      <t>イタミ</t>
    </rPh>
    <phoneticPr fontId="19"/>
  </si>
  <si>
    <t>52920</t>
  </si>
  <si>
    <t>中野東１～３、中野北３・４、中野西１～４、奥畑１～３、松ケ丘４</t>
    <rPh sb="21" eb="22">
      <t>オク</t>
    </rPh>
    <phoneticPr fontId="19"/>
  </si>
  <si>
    <t>52921</t>
  </si>
  <si>
    <t>北野１～６、荒牧南２～４、鴻池１～６、荻野西１・２</t>
    <rPh sb="0" eb="1">
      <t>キタ</t>
    </rPh>
    <rPh sb="1" eb="2">
      <t>ノ</t>
    </rPh>
    <rPh sb="6" eb="8">
      <t>アラマキ</t>
    </rPh>
    <rPh sb="8" eb="9">
      <t>ミナミ</t>
    </rPh>
    <rPh sb="13" eb="15">
      <t>コウノイケ</t>
    </rPh>
    <rPh sb="19" eb="21">
      <t>オギノ</t>
    </rPh>
    <rPh sb="21" eb="22">
      <t>ニシ</t>
    </rPh>
    <phoneticPr fontId="19"/>
  </si>
  <si>
    <t>52922</t>
  </si>
  <si>
    <t>千僧１～６、寺本２・３・５・６、昆陽１～８</t>
  </si>
  <si>
    <t>52923</t>
  </si>
  <si>
    <t>西野１・５～８、池尻１～７</t>
    <rPh sb="0" eb="1">
      <t>ニシオ</t>
    </rPh>
    <rPh sb="1" eb="2">
      <t>ノ</t>
    </rPh>
    <rPh sb="8" eb="10">
      <t>イケジリ</t>
    </rPh>
    <phoneticPr fontId="19"/>
  </si>
  <si>
    <t>52924</t>
  </si>
  <si>
    <t>西台１～５、梅ノ木１～７、行基町１・２、鈴原町１～４、昆陽東１</t>
    <rPh sb="13" eb="16">
      <t>ギョウキチョウ</t>
    </rPh>
    <rPh sb="27" eb="28">
      <t>コンチュウ</t>
    </rPh>
    <rPh sb="28" eb="29">
      <t>ヨウ</t>
    </rPh>
    <rPh sb="29" eb="30">
      <t>ヒガシ</t>
    </rPh>
    <phoneticPr fontId="19"/>
  </si>
  <si>
    <t>52925</t>
  </si>
  <si>
    <t>御願塚１・２・４～８、稲野町１～８、南町１・２・４、若菱町１～３、平松６・７、柏木町１～３、
伊丹８、南本町６・７、南鈴原１～４</t>
    <rPh sb="47" eb="49">
      <t>イタミ</t>
    </rPh>
    <phoneticPr fontId="19"/>
  </si>
  <si>
    <t>52926</t>
  </si>
  <si>
    <t>昆陽泉町１～６、鈴原町５～９、 美鈴町１～５、昆陽東２、昆陽南１～５、
堀池１～５、南野北１～６、寺本東２</t>
    <rPh sb="16" eb="18">
      <t>ミスズ</t>
    </rPh>
    <rPh sb="18" eb="19">
      <t>チョウ</t>
    </rPh>
    <rPh sb="23" eb="25">
      <t>コヤ</t>
    </rPh>
    <rPh sb="25" eb="26">
      <t>ヒガシ</t>
    </rPh>
    <rPh sb="30" eb="31">
      <t>ミナミ</t>
    </rPh>
    <rPh sb="36" eb="38">
      <t>ホリイケ</t>
    </rPh>
    <rPh sb="42" eb="44">
      <t>ミナミノ</t>
    </rPh>
    <rPh sb="44" eb="45">
      <t>キタ</t>
    </rPh>
    <rPh sb="49" eb="51">
      <t>テラモト</t>
    </rPh>
    <rPh sb="51" eb="52">
      <t>ヒガシ</t>
    </rPh>
    <phoneticPr fontId="19"/>
  </si>
  <si>
    <t>52927</t>
  </si>
  <si>
    <t>車塚１～３、安堂寺町１～７、寺本１、山田１～６、野間１～８、野間北１～６、
南野1～６、寺本東１</t>
    <rPh sb="30" eb="32">
      <t>ノマ</t>
    </rPh>
    <rPh sb="32" eb="33">
      <t>キタ</t>
    </rPh>
    <rPh sb="38" eb="39">
      <t>ミナミ</t>
    </rPh>
    <rPh sb="39" eb="40">
      <t>ノ</t>
    </rPh>
    <rPh sb="44" eb="46">
      <t>テラモト</t>
    </rPh>
    <rPh sb="46" eb="47">
      <t>ヒガシ</t>
    </rPh>
    <phoneticPr fontId="19"/>
  </si>
  <si>
    <t>52928</t>
  </si>
  <si>
    <t>北本町２、春日丘１～６、高台１～５、大鹿１～７、桜ケ丘１、清水１、
船原１・２、宮ノ前１～２</t>
    <rPh sb="34" eb="35">
      <t>フネ</t>
    </rPh>
    <phoneticPr fontId="19"/>
  </si>
  <si>
    <t>52929</t>
  </si>
  <si>
    <t>伊丹１～７、南本町１～５、中央１～６、平松１～５、東有岡１、藤ノ木２・３、
北河原１～３</t>
    <rPh sb="30" eb="31">
      <t>フジ</t>
    </rPh>
    <rPh sb="32" eb="33">
      <t>キ</t>
    </rPh>
    <rPh sb="38" eb="39">
      <t>キタ</t>
    </rPh>
    <rPh sb="39" eb="41">
      <t>カワハラ</t>
    </rPh>
    <phoneticPr fontId="19"/>
  </si>
  <si>
    <t>③</t>
    <phoneticPr fontId="4"/>
  </si>
  <si>
    <t>川西市</t>
  </si>
  <si>
    <t>52934</t>
  </si>
  <si>
    <t>南花屋敷１～４、美園町、中央町、寺畑１・２</t>
  </si>
  <si>
    <t>合　計</t>
    <rPh sb="0" eb="1">
      <t>ア</t>
    </rPh>
    <rPh sb="2" eb="3">
      <t>ケイ</t>
    </rPh>
    <phoneticPr fontId="19"/>
  </si>
  <si>
    <t>※ 一般紙折込と手法が相違しますので、必ず予備部数(２％）を加えて納品してください。お申込みはグループ単位になります。</t>
    <phoneticPr fontId="12"/>
  </si>
  <si>
    <t>※ 申込〆切日、搬入〆切日が祝祭日の場合は、前日の営業日となります。また、5万部以上の場合は、搬入〆切の前日の営業日までの納品をお願いします。</t>
    <rPh sb="27" eb="28">
      <t>ヒ</t>
    </rPh>
    <phoneticPr fontId="19"/>
  </si>
  <si>
    <t>※ 搬入の際、梱包には「広告主名」「実施号」「総数」を必ず明記するようお願いいたします。</t>
    <rPh sb="2" eb="4">
      <t>ハンニュウ</t>
    </rPh>
    <rPh sb="5" eb="6">
      <t>サイ</t>
    </rPh>
    <rPh sb="7" eb="9">
      <t>コンポウ</t>
    </rPh>
    <rPh sb="12" eb="15">
      <t>コウコクヌシ</t>
    </rPh>
    <rPh sb="15" eb="16">
      <t>ナ</t>
    </rPh>
    <rPh sb="18" eb="20">
      <t>ジッシ</t>
    </rPh>
    <rPh sb="20" eb="21">
      <t>ゴウ</t>
    </rPh>
    <rPh sb="23" eb="25">
      <t>ソウスウ</t>
    </rPh>
    <rPh sb="27" eb="28">
      <t>カナラ</t>
    </rPh>
    <rPh sb="29" eb="31">
      <t>メイキ</t>
    </rPh>
    <rPh sb="36" eb="37">
      <t>ネガ</t>
    </rPh>
    <phoneticPr fontId="19"/>
  </si>
  <si>
    <t>※ 部数・町丁名などの記載内容は表示期間内であっても、住宅事情等により変更されることがあります</t>
    <phoneticPr fontId="12"/>
  </si>
  <si>
    <r>
      <rPr>
        <sz val="14"/>
        <rFont val="Meiryo UI"/>
        <family val="3"/>
        <charset val="128"/>
      </rPr>
      <t>【ご納品先】　</t>
    </r>
    <r>
      <rPr>
        <b/>
        <sz val="14"/>
        <rFont val="Meiryo UI"/>
        <family val="3"/>
        <charset val="128"/>
      </rPr>
      <t>有限会社小浜運送サービス
住所：大阪府門真市ひえ島町３１-２７ 「リビング折込」係 ／ TEL：072-884-8686 ／ 担当者：山下</t>
    </r>
    <rPh sb="7" eb="9">
      <t>ユウゲン</t>
    </rPh>
    <rPh sb="11" eb="13">
      <t>コハマ</t>
    </rPh>
    <rPh sb="13" eb="15">
      <t>ウンソウ</t>
    </rPh>
    <rPh sb="32" eb="33">
      <t>チョウ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</si>
</sst>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6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2" fillId="0" borderId="0">
      <alignment vertical="center"/>
    </xf>
    <xf numFmtId="38" fontId="17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7" fillId="0" borderId="0"/>
  </cellStyleXfs>
  <cellXfs count="143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6" fillId="0" borderId="0" xfId="1" applyFont="1" applyAlignment="1"/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right" shrinkToFit="1"/>
    </xf>
    <xf numFmtId="0" fontId="9" fillId="0" borderId="0" xfId="3" applyFont="1" applyAlignment="1">
      <alignment horizontal="right" vertical="top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1" xfId="4" applyNumberFormat="1" applyFont="1" applyBorder="1" applyAlignment="1" applyProtection="1">
      <alignment horizontal="right" vertical="center"/>
      <protection locked="0"/>
    </xf>
    <xf numFmtId="176" fontId="7" fillId="0" borderId="3" xfId="4" applyNumberFormat="1" applyFont="1" applyBorder="1" applyAlignment="1" applyProtection="1">
      <alignment horizontal="right" vertical="center"/>
      <protection locked="0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 applyProtection="1">
      <alignment horizontal="left" vertical="center"/>
      <protection locked="0"/>
    </xf>
    <xf numFmtId="0" fontId="7" fillId="0" borderId="5" xfId="1" applyFont="1" applyBorder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38" fontId="7" fillId="0" borderId="6" xfId="4" applyFont="1" applyFill="1" applyBorder="1" applyAlignment="1">
      <alignment horizontal="right" vertical="center"/>
    </xf>
    <xf numFmtId="38" fontId="7" fillId="0" borderId="8" xfId="4" applyFont="1" applyFill="1" applyBorder="1" applyAlignment="1">
      <alignment horizontal="right" vertical="center"/>
    </xf>
    <xf numFmtId="177" fontId="7" fillId="0" borderId="7" xfId="1" applyNumberFormat="1" applyFont="1" applyBorder="1" applyAlignment="1">
      <alignment horizontal="center" vertical="center"/>
    </xf>
    <xf numFmtId="0" fontId="7" fillId="0" borderId="9" xfId="1" applyFont="1" applyBorder="1" applyAlignment="1" applyProtection="1">
      <alignment horizontal="left" vertical="center"/>
      <protection locked="0"/>
    </xf>
    <xf numFmtId="0" fontId="7" fillId="0" borderId="5" xfId="1" applyFont="1" applyBorder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right" vertical="center" indent="1"/>
      <protection locked="0"/>
    </xf>
    <xf numFmtId="40" fontId="7" fillId="0" borderId="6" xfId="4" applyNumberFormat="1" applyFont="1" applyFill="1" applyBorder="1" applyAlignment="1" applyProtection="1">
      <alignment horizontal="right" vertical="center"/>
      <protection locked="0"/>
    </xf>
    <xf numFmtId="40" fontId="7" fillId="0" borderId="8" xfId="4" applyNumberFormat="1" applyFont="1" applyFill="1" applyBorder="1" applyAlignment="1" applyProtection="1">
      <alignment horizontal="right" vertical="center"/>
      <protection locked="0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 applyProtection="1">
      <alignment horizontal="left" vertical="center"/>
      <protection locked="0"/>
    </xf>
    <xf numFmtId="178" fontId="7" fillId="0" borderId="6" xfId="4" applyNumberFormat="1" applyFont="1" applyBorder="1" applyAlignment="1" applyProtection="1">
      <alignment horizontal="center" vertical="center"/>
      <protection locked="0"/>
    </xf>
    <xf numFmtId="178" fontId="7" fillId="0" borderId="8" xfId="4" applyNumberFormat="1" applyFont="1" applyBorder="1" applyAlignment="1" applyProtection="1">
      <alignment horizontal="center" vertical="center"/>
      <protection locked="0"/>
    </xf>
    <xf numFmtId="178" fontId="7" fillId="0" borderId="7" xfId="4" applyNumberFormat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left" vertical="center"/>
      <protection locked="0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38" fontId="7" fillId="0" borderId="12" xfId="4" applyFont="1" applyFill="1" applyBorder="1" applyAlignment="1" applyProtection="1">
      <alignment horizontal="right" vertical="center"/>
      <protection locked="0"/>
    </xf>
    <xf numFmtId="38" fontId="7" fillId="0" borderId="14" xfId="4" applyFont="1" applyFill="1" applyBorder="1" applyAlignment="1" applyProtection="1">
      <alignment horizontal="right" vertical="center"/>
      <protection locked="0"/>
    </xf>
    <xf numFmtId="178" fontId="7" fillId="0" borderId="13" xfId="1" applyNumberFormat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left" vertical="center"/>
      <protection locked="0"/>
    </xf>
    <xf numFmtId="0" fontId="7" fillId="0" borderId="16" xfId="1" applyFont="1" applyBorder="1" applyAlignment="1">
      <alignment horizontal="center" vertical="center"/>
    </xf>
    <xf numFmtId="179" fontId="7" fillId="0" borderId="16" xfId="1" applyNumberFormat="1" applyFont="1" applyBorder="1" applyAlignment="1">
      <alignment horizontal="right" vertical="center"/>
    </xf>
    <xf numFmtId="0" fontId="7" fillId="0" borderId="16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10" fillId="0" borderId="17" xfId="1" applyNumberFormat="1" applyFont="1" applyBorder="1" applyAlignment="1"/>
    <xf numFmtId="0" fontId="10" fillId="0" borderId="17" xfId="1" quotePrefix="1" applyFont="1" applyBorder="1" applyAlignment="1"/>
    <xf numFmtId="38" fontId="10" fillId="0" borderId="0" xfId="5" applyFont="1" applyFill="1" applyBorder="1" applyAlignment="1">
      <alignment horizontal="right" vertical="center"/>
    </xf>
    <xf numFmtId="0" fontId="16" fillId="2" borderId="18" xfId="1" applyFont="1" applyFill="1" applyBorder="1" applyAlignment="1">
      <alignment horizontal="center" vertical="center" shrinkToFit="1"/>
    </xf>
    <xf numFmtId="0" fontId="10" fillId="2" borderId="18" xfId="1" applyFont="1" applyFill="1" applyBorder="1" applyAlignment="1">
      <alignment horizontal="center" vertical="center" shrinkToFit="1"/>
    </xf>
    <xf numFmtId="0" fontId="10" fillId="2" borderId="19" xfId="1" applyFont="1" applyFill="1" applyBorder="1" applyAlignment="1">
      <alignment horizontal="center" vertical="center" shrinkToFit="1"/>
    </xf>
    <xf numFmtId="0" fontId="10" fillId="2" borderId="20" xfId="1" applyFont="1" applyFill="1" applyBorder="1" applyAlignment="1">
      <alignment horizontal="center" vertical="center" shrinkToFit="1"/>
    </xf>
    <xf numFmtId="0" fontId="10" fillId="2" borderId="21" xfId="1" applyFont="1" applyFill="1" applyBorder="1" applyAlignment="1">
      <alignment horizontal="center" vertical="center" shrinkToFit="1"/>
    </xf>
    <xf numFmtId="0" fontId="10" fillId="2" borderId="22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wrapText="1"/>
    </xf>
    <xf numFmtId="0" fontId="10" fillId="0" borderId="23" xfId="6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15" fillId="0" borderId="25" xfId="1" applyFont="1" applyBorder="1" applyAlignment="1">
      <alignment horizontal="center" vertical="center" wrapText="1"/>
    </xf>
    <xf numFmtId="38" fontId="15" fillId="0" borderId="25" xfId="4" applyFont="1" applyFill="1" applyBorder="1" applyAlignment="1">
      <alignment horizontal="right" vertical="center"/>
    </xf>
    <xf numFmtId="38" fontId="15" fillId="0" borderId="25" xfId="4" applyFont="1" applyFill="1" applyBorder="1" applyAlignment="1" applyProtection="1">
      <alignment vertical="center"/>
      <protection locked="0"/>
    </xf>
    <xf numFmtId="0" fontId="10" fillId="0" borderId="26" xfId="1" applyFont="1" applyBorder="1" applyAlignment="1" applyProtection="1">
      <alignment horizontal="left" vertical="center"/>
      <protection locked="0"/>
    </xf>
    <xf numFmtId="180" fontId="16" fillId="0" borderId="27" xfId="7" quotePrefix="1" applyNumberFormat="1" applyFont="1" applyFill="1" applyBorder="1" applyAlignment="1" applyProtection="1">
      <alignment horizontal="center" vertical="center"/>
      <protection locked="0"/>
    </xf>
    <xf numFmtId="38" fontId="15" fillId="0" borderId="25" xfId="4" quotePrefix="1" applyFont="1" applyFill="1" applyBorder="1" applyAlignment="1">
      <alignment vertical="center"/>
    </xf>
    <xf numFmtId="38" fontId="15" fillId="0" borderId="28" xfId="4" quotePrefix="1" applyFont="1" applyFill="1" applyBorder="1" applyAlignment="1">
      <alignment vertical="center"/>
    </xf>
    <xf numFmtId="0" fontId="10" fillId="0" borderId="29" xfId="1" applyFont="1" applyBorder="1" applyAlignment="1">
      <alignment horizontal="center" vertical="center" wrapText="1"/>
    </xf>
    <xf numFmtId="0" fontId="10" fillId="0" borderId="30" xfId="6" applyFont="1" applyBorder="1" applyAlignment="1">
      <alignment horizontal="center" vertical="center" shrinkToFit="1"/>
    </xf>
    <xf numFmtId="181" fontId="15" fillId="0" borderId="31" xfId="1" applyNumberFormat="1" applyFont="1" applyBorder="1" applyAlignment="1">
      <alignment horizontal="center" vertical="center" shrinkToFit="1"/>
    </xf>
    <xf numFmtId="0" fontId="15" fillId="0" borderId="32" xfId="1" applyFont="1" applyBorder="1" applyAlignment="1">
      <alignment horizontal="center" vertical="center" wrapText="1"/>
    </xf>
    <xf numFmtId="38" fontId="15" fillId="0" borderId="32" xfId="4" applyFont="1" applyFill="1" applyBorder="1" applyAlignment="1">
      <alignment horizontal="right" vertical="center"/>
    </xf>
    <xf numFmtId="38" fontId="15" fillId="0" borderId="32" xfId="4" applyFont="1" applyFill="1" applyBorder="1" applyAlignment="1" applyProtection="1">
      <alignment vertical="center"/>
      <protection locked="0"/>
    </xf>
    <xf numFmtId="0" fontId="10" fillId="0" borderId="33" xfId="1" applyFont="1" applyBorder="1" applyAlignment="1" applyProtection="1">
      <alignment horizontal="left" vertical="center"/>
      <protection locked="0"/>
    </xf>
    <xf numFmtId="180" fontId="16" fillId="0" borderId="34" xfId="7" quotePrefix="1" applyNumberFormat="1" applyFont="1" applyFill="1" applyBorder="1" applyAlignment="1" applyProtection="1">
      <alignment horizontal="center" vertical="center"/>
      <protection locked="0"/>
    </xf>
    <xf numFmtId="38" fontId="15" fillId="0" borderId="32" xfId="4" quotePrefix="1" applyFont="1" applyFill="1" applyBorder="1" applyAlignment="1">
      <alignment vertical="center"/>
    </xf>
    <xf numFmtId="0" fontId="15" fillId="0" borderId="31" xfId="1" applyFont="1" applyBorder="1" applyAlignment="1">
      <alignment horizontal="center" vertical="center" shrinkToFit="1"/>
    </xf>
    <xf numFmtId="0" fontId="10" fillId="0" borderId="33" xfId="1" applyFont="1" applyBorder="1" applyAlignment="1" applyProtection="1">
      <alignment horizontal="left" vertical="center" shrinkToFit="1"/>
      <protection locked="0"/>
    </xf>
    <xf numFmtId="38" fontId="15" fillId="0" borderId="31" xfId="8" applyFont="1" applyBorder="1" applyAlignment="1">
      <alignment horizontal="center" vertical="center" shrinkToFit="1"/>
    </xf>
    <xf numFmtId="180" fontId="16" fillId="0" borderId="34" xfId="7" applyNumberFormat="1" applyFont="1" applyFill="1" applyBorder="1" applyAlignment="1" applyProtection="1">
      <alignment horizontal="center" vertical="center"/>
      <protection locked="0"/>
    </xf>
    <xf numFmtId="0" fontId="10" fillId="0" borderId="35" xfId="1" applyFont="1" applyBorder="1" applyAlignment="1">
      <alignment horizontal="center" vertical="center" wrapText="1"/>
    </xf>
    <xf numFmtId="0" fontId="10" fillId="0" borderId="36" xfId="6" applyFont="1" applyBorder="1" applyAlignment="1">
      <alignment horizontal="center" vertical="center" shrinkToFit="1"/>
    </xf>
    <xf numFmtId="0" fontId="15" fillId="0" borderId="37" xfId="1" applyFont="1" applyBorder="1" applyAlignment="1">
      <alignment horizontal="center" vertical="center" shrinkToFit="1"/>
    </xf>
    <xf numFmtId="0" fontId="15" fillId="0" borderId="38" xfId="1" applyFont="1" applyBorder="1" applyAlignment="1">
      <alignment horizontal="center" vertical="center" wrapText="1"/>
    </xf>
    <xf numFmtId="38" fontId="15" fillId="0" borderId="38" xfId="4" applyFont="1" applyFill="1" applyBorder="1" applyAlignment="1">
      <alignment horizontal="right" vertical="center"/>
    </xf>
    <xf numFmtId="38" fontId="15" fillId="0" borderId="38" xfId="4" applyFont="1" applyFill="1" applyBorder="1" applyAlignment="1" applyProtection="1">
      <alignment vertical="center"/>
      <protection locked="0"/>
    </xf>
    <xf numFmtId="0" fontId="10" fillId="0" borderId="39" xfId="1" applyFont="1" applyBorder="1" applyAlignment="1" applyProtection="1">
      <alignment horizontal="left" vertical="center"/>
      <protection locked="0"/>
    </xf>
    <xf numFmtId="180" fontId="16" fillId="0" borderId="40" xfId="7" applyNumberFormat="1" applyFont="1" applyFill="1" applyBorder="1" applyAlignment="1" applyProtection="1">
      <alignment horizontal="center" vertical="center"/>
      <protection locked="0"/>
    </xf>
    <xf numFmtId="38" fontId="15" fillId="0" borderId="38" xfId="4" quotePrefix="1" applyFont="1" applyFill="1" applyBorder="1" applyAlignment="1">
      <alignment vertical="center"/>
    </xf>
    <xf numFmtId="38" fontId="15" fillId="0" borderId="41" xfId="4" quotePrefix="1" applyFont="1" applyFill="1" applyBorder="1" applyAlignment="1">
      <alignment vertical="center"/>
    </xf>
    <xf numFmtId="0" fontId="10" fillId="0" borderId="42" xfId="1" applyFont="1" applyBorder="1" applyAlignment="1">
      <alignment horizontal="center" vertical="center" wrapText="1"/>
    </xf>
    <xf numFmtId="0" fontId="15" fillId="0" borderId="25" xfId="1" applyFont="1" applyBorder="1" applyAlignment="1">
      <alignment horizontal="center" vertical="center" shrinkToFit="1"/>
    </xf>
    <xf numFmtId="0" fontId="15" fillId="0" borderId="43" xfId="1" applyFont="1" applyBorder="1" applyAlignment="1">
      <alignment horizontal="center" vertical="center" wrapText="1"/>
    </xf>
    <xf numFmtId="38" fontId="15" fillId="0" borderId="43" xfId="4" applyFont="1" applyFill="1" applyBorder="1" applyAlignment="1">
      <alignment horizontal="right" vertical="center"/>
    </xf>
    <xf numFmtId="38" fontId="15" fillId="0" borderId="43" xfId="4" applyFont="1" applyFill="1" applyBorder="1" applyAlignment="1" applyProtection="1">
      <alignment vertical="center"/>
      <protection locked="0"/>
    </xf>
    <xf numFmtId="0" fontId="10" fillId="0" borderId="44" xfId="1" applyFont="1" applyBorder="1" applyAlignment="1" applyProtection="1">
      <alignment horizontal="left" vertical="center"/>
      <protection locked="0"/>
    </xf>
    <xf numFmtId="180" fontId="16" fillId="0" borderId="45" xfId="7" applyNumberFormat="1" applyFont="1" applyFill="1" applyBorder="1" applyAlignment="1" applyProtection="1">
      <alignment horizontal="center" vertical="center"/>
      <protection locked="0"/>
    </xf>
    <xf numFmtId="38" fontId="15" fillId="0" borderId="43" xfId="4" quotePrefix="1" applyFont="1" applyFill="1" applyBorder="1" applyAlignment="1">
      <alignment vertical="center"/>
    </xf>
    <xf numFmtId="38" fontId="15" fillId="0" borderId="46" xfId="4" quotePrefix="1" applyFont="1" applyFill="1" applyBorder="1" applyAlignment="1">
      <alignment vertical="center"/>
    </xf>
    <xf numFmtId="0" fontId="10" fillId="0" borderId="33" xfId="1" applyFont="1" applyBorder="1" applyAlignment="1" applyProtection="1">
      <alignment horizontal="left" vertical="center" shrinkToFit="1"/>
      <protection locked="0"/>
    </xf>
    <xf numFmtId="0" fontId="10" fillId="0" borderId="34" xfId="1" applyFont="1" applyBorder="1" applyAlignment="1" applyProtection="1">
      <alignment horizontal="left" vertical="center" shrinkToFit="1"/>
      <protection locked="0"/>
    </xf>
    <xf numFmtId="0" fontId="10" fillId="0" borderId="0" xfId="1" applyFont="1" applyAlignment="1">
      <alignment horizontal="center" vertical="center"/>
    </xf>
    <xf numFmtId="38" fontId="15" fillId="0" borderId="37" xfId="1" applyNumberFormat="1" applyFont="1" applyBorder="1" applyAlignment="1">
      <alignment horizontal="center" vertical="center" shrinkToFit="1"/>
    </xf>
    <xf numFmtId="0" fontId="10" fillId="0" borderId="30" xfId="6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center" vertical="center" wrapText="1"/>
    </xf>
    <xf numFmtId="38" fontId="15" fillId="0" borderId="47" xfId="4" applyFont="1" applyFill="1" applyBorder="1" applyAlignment="1">
      <alignment horizontal="right" vertical="center"/>
    </xf>
    <xf numFmtId="38" fontId="15" fillId="0" borderId="47" xfId="4" applyFont="1" applyFill="1" applyBorder="1" applyAlignment="1" applyProtection="1">
      <alignment vertical="center"/>
      <protection locked="0"/>
    </xf>
    <xf numFmtId="0" fontId="10" fillId="0" borderId="48" xfId="1" applyFont="1" applyBorder="1" applyAlignment="1" applyProtection="1">
      <alignment horizontal="left" vertical="center"/>
      <protection locked="0"/>
    </xf>
    <xf numFmtId="180" fontId="16" fillId="0" borderId="49" xfId="7" applyNumberFormat="1" applyFont="1" applyFill="1" applyBorder="1" applyAlignment="1" applyProtection="1">
      <alignment horizontal="center" vertical="center"/>
      <protection locked="0"/>
    </xf>
    <xf numFmtId="38" fontId="15" fillId="0" borderId="47" xfId="4" quotePrefix="1" applyFont="1" applyFill="1" applyBorder="1" applyAlignment="1">
      <alignment vertical="center"/>
    </xf>
    <xf numFmtId="38" fontId="15" fillId="0" borderId="50" xfId="4" quotePrefix="1" applyFont="1" applyFill="1" applyBorder="1" applyAlignment="1">
      <alignment vertical="center"/>
    </xf>
    <xf numFmtId="0" fontId="10" fillId="0" borderId="51" xfId="1" applyFont="1" applyBorder="1" applyAlignment="1">
      <alignment horizontal="center" vertical="center"/>
    </xf>
    <xf numFmtId="0" fontId="15" fillId="0" borderId="52" xfId="9" applyFont="1" applyBorder="1" applyAlignment="1">
      <alignment horizontal="center" vertical="center"/>
    </xf>
    <xf numFmtId="0" fontId="15" fillId="0" borderId="53" xfId="9" applyFont="1" applyBorder="1" applyAlignment="1">
      <alignment horizontal="center" vertical="center"/>
    </xf>
    <xf numFmtId="0" fontId="15" fillId="0" borderId="54" xfId="9" applyFont="1" applyBorder="1" applyAlignment="1">
      <alignment horizontal="center" vertical="center"/>
    </xf>
    <xf numFmtId="38" fontId="15" fillId="0" borderId="53" xfId="4" applyFont="1" applyFill="1" applyBorder="1" applyAlignment="1">
      <alignment horizontal="right" vertical="center"/>
    </xf>
    <xf numFmtId="38" fontId="15" fillId="0" borderId="53" xfId="4" applyFont="1" applyFill="1" applyBorder="1" applyAlignment="1">
      <alignment horizontal="right" vertical="center" shrinkToFit="1"/>
    </xf>
    <xf numFmtId="0" fontId="15" fillId="0" borderId="55" xfId="1" applyFont="1" applyBorder="1" applyAlignment="1" applyProtection="1">
      <alignment horizontal="center" vertical="center" shrinkToFit="1"/>
      <protection locked="0"/>
    </xf>
    <xf numFmtId="180" fontId="16" fillId="0" borderId="54" xfId="1" applyNumberFormat="1" applyFont="1" applyBorder="1" applyAlignment="1" applyProtection="1">
      <alignment horizontal="center" vertical="center" shrinkToFit="1"/>
      <protection locked="0"/>
    </xf>
    <xf numFmtId="38" fontId="15" fillId="0" borderId="55" xfId="4" applyFont="1" applyFill="1" applyBorder="1" applyAlignment="1">
      <alignment vertical="center" shrinkToFit="1"/>
    </xf>
    <xf numFmtId="38" fontId="15" fillId="0" borderId="56" xfId="4" applyFont="1" applyFill="1" applyBorder="1" applyAlignment="1">
      <alignment vertical="center" shrinkToFit="1"/>
    </xf>
    <xf numFmtId="0" fontId="15" fillId="0" borderId="0" xfId="9" applyFont="1" applyAlignment="1">
      <alignment horizontal="center"/>
    </xf>
    <xf numFmtId="38" fontId="10" fillId="0" borderId="0" xfId="4" applyFont="1" applyFill="1" applyBorder="1" applyAlignment="1"/>
    <xf numFmtId="38" fontId="10" fillId="0" borderId="0" xfId="4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0" fontId="16" fillId="0" borderId="0" xfId="1" applyNumberFormat="1" applyFont="1" applyAlignment="1">
      <alignment horizontal="center" shrinkToFit="1"/>
    </xf>
    <xf numFmtId="38" fontId="16" fillId="0" borderId="0" xfId="4" applyFont="1" applyFill="1" applyBorder="1" applyAlignment="1">
      <alignment shrinkToFit="1"/>
    </xf>
    <xf numFmtId="0" fontId="10" fillId="0" borderId="0" xfId="3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0" fillId="0" borderId="0" xfId="9" applyFont="1" applyAlignment="1">
      <alignment vertical="center"/>
    </xf>
    <xf numFmtId="38" fontId="15" fillId="0" borderId="0" xfId="7" applyFont="1" applyFill="1" applyBorder="1" applyAlignment="1">
      <alignment horizontal="center"/>
    </xf>
    <xf numFmtId="179" fontId="15" fillId="0" borderId="0" xfId="4" applyNumberFormat="1" applyFont="1" applyFill="1" applyBorder="1" applyAlignment="1">
      <alignment horizontal="right" shrinkToFit="1"/>
    </xf>
    <xf numFmtId="0" fontId="10" fillId="0" borderId="0" xfId="3" applyFont="1" applyAlignment="1">
      <alignment horizontal="left" shrinkToFit="1"/>
    </xf>
    <xf numFmtId="179" fontId="15" fillId="0" borderId="0" xfId="4" applyNumberFormat="1" applyFont="1" applyBorder="1" applyAlignment="1">
      <alignment horizontal="right"/>
    </xf>
    <xf numFmtId="0" fontId="13" fillId="0" borderId="0" xfId="3" applyFont="1" applyAlignment="1">
      <alignment horizontal="left" wrapText="1"/>
    </xf>
    <xf numFmtId="0" fontId="13" fillId="0" borderId="0" xfId="3" applyFont="1" applyAlignment="1">
      <alignment horizontal="left"/>
    </xf>
    <xf numFmtId="0" fontId="10" fillId="0" borderId="0" xfId="1" applyFont="1" applyAlignment="1"/>
    <xf numFmtId="0" fontId="10" fillId="0" borderId="0" xfId="1" applyFont="1" applyAlignment="1">
      <alignment horizontal="right"/>
    </xf>
    <xf numFmtId="0" fontId="10" fillId="0" borderId="0" xfId="1" applyFont="1" applyAlignment="1">
      <alignment horizontal="left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right"/>
    </xf>
  </cellXfs>
  <cellStyles count="10">
    <cellStyle name="桁区切り 2" xfId="5" xr:uid="{EB561493-68E4-4191-BAD0-83AF52EA919F}"/>
    <cellStyle name="桁区切り 2 2" xfId="7" xr:uid="{2E3B7541-5F12-4E43-A593-BBD94B128273}"/>
    <cellStyle name="桁区切り 2 4" xfId="4" xr:uid="{29B024F6-2F5F-482A-89F1-92A0706B0568}"/>
    <cellStyle name="桁区切り 41" xfId="8" xr:uid="{8C37AC89-92DF-47A5-B826-883EB9B8C1BB}"/>
    <cellStyle name="標準" xfId="0" builtinId="0"/>
    <cellStyle name="標準 15" xfId="6" xr:uid="{21B01642-D1A5-4788-B9B7-0F636E392AEF}"/>
    <cellStyle name="標準 2 2" xfId="9" xr:uid="{F5FE87DD-B575-4380-9DE1-A8F3FB05929E}"/>
    <cellStyle name="標準 2 3" xfId="1" xr:uid="{DCA8CC8E-70F2-4705-B562-6644D7B190AF}"/>
    <cellStyle name="標準 2 3 3 3" xfId="3" xr:uid="{4788C237-14CB-434E-8164-A8D7D22A7346}"/>
    <cellStyle name="標準 39 4" xfId="2" xr:uid="{B58DB7F9-56B5-44C2-8849-03DAED3A98C1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09E67E2-D1F0-4FEF-85B6-E4E258882A40}"/>
            </a:ext>
          </a:extLst>
        </xdr:cNvPr>
        <xdr:cNvCxnSpPr/>
      </xdr:nvCxnSpPr>
      <xdr:spPr>
        <a:xfrm>
          <a:off x="9949142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DED25FC-6ACD-4BAB-BD4C-32FB9882D59E}"/>
            </a:ext>
          </a:extLst>
        </xdr:cNvPr>
        <xdr:cNvCxnSpPr/>
      </xdr:nvCxnSpPr>
      <xdr:spPr>
        <a:xfrm>
          <a:off x="9957307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FFF623C-41ED-4AFD-B137-14AA775C57F2}"/>
            </a:ext>
          </a:extLst>
        </xdr:cNvPr>
        <xdr:cNvCxnSpPr/>
      </xdr:nvCxnSpPr>
      <xdr:spPr>
        <a:xfrm>
          <a:off x="9946422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9E5B360-69D9-4923-8F0B-1E5B8E6420CE}"/>
            </a:ext>
          </a:extLst>
        </xdr:cNvPr>
        <xdr:cNvCxnSpPr/>
      </xdr:nvCxnSpPr>
      <xdr:spPr>
        <a:xfrm>
          <a:off x="9935537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1153008</xdr:colOff>
      <xdr:row>42</xdr:row>
      <xdr:rowOff>121228</xdr:rowOff>
    </xdr:from>
    <xdr:to>
      <xdr:col>10</xdr:col>
      <xdr:colOff>828677</xdr:colOff>
      <xdr:row>48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B4986E6E-F36C-4A87-BADE-D09A652A5228}"/>
            </a:ext>
          </a:extLst>
        </xdr:cNvPr>
        <xdr:cNvGrpSpPr>
          <a:grpSpLocks noChangeAspect="1"/>
        </xdr:cNvGrpSpPr>
      </xdr:nvGrpSpPr>
      <xdr:grpSpPr>
        <a:xfrm>
          <a:off x="11072615" y="11592049"/>
          <a:ext cx="2764491" cy="1429567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36B7C9DA-6FC8-45B8-BF9A-B20AFCF807EB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E8508DA3-7CD6-48B6-B84B-3CB1524C287D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D3CB89F5-2A35-468E-AE4F-9CD8F85314BB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786229C2-55A0-4441-A8C4-AF4D83909553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1E149994-1854-4C41-9004-4539BC1FC532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104775</xdr:colOff>
      <xdr:row>44</xdr:row>
      <xdr:rowOff>180447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7E4127EB-0D1F-4847-9B4D-1B328CD1461B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85725</xdr:colOff>
      <xdr:row>44</xdr:row>
      <xdr:rowOff>178330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DF087B71-385A-4F29-8BE1-897073AA67C6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44</xdr:row>
      <xdr:rowOff>0</xdr:rowOff>
    </xdr:from>
    <xdr:ext cx="66675" cy="20955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D086F1C8-0EFD-4B80-A856-0C403B0BDBD2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BFAF25D2-92FB-444E-9BAB-6A31B8C2BCF7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CA7146F2-1F43-4841-92F9-D20B613C812F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7C1A927A-3BB3-4C3E-9052-7D934EF6B744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A43C1378-D52F-4903-B004-F7EFAFA5A5C0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BDA5BC9F-00FE-47F5-9A5F-58ECC166C353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27F30035-7AD9-4E38-829E-98D379FD3AB0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6</xdr:col>
      <xdr:colOff>193334</xdr:colOff>
      <xdr:row>44</xdr:row>
      <xdr:rowOff>180898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EE669F5F-645D-4835-9C64-DDF3D724168D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6</xdr:col>
      <xdr:colOff>193334</xdr:colOff>
      <xdr:row>44</xdr:row>
      <xdr:rowOff>180898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1271F0B1-8B3C-44D2-8376-F07C5580552A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520ED05-D614-4A71-9539-08FA25FFA8A1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CC928B80-577B-423A-99C9-34388D08594C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66181B39-9C24-40C6-8588-A1D826230731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615ED809-1CA0-4858-AA30-8453080B4511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104775</xdr:colOff>
      <xdr:row>44</xdr:row>
      <xdr:rowOff>180447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A8094E8-1320-4CB8-8616-3EB1D54FAA4A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85725</xdr:colOff>
      <xdr:row>44</xdr:row>
      <xdr:rowOff>178330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401C9119-1550-4FB7-9BB6-903DCCA60805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44</xdr:row>
      <xdr:rowOff>0</xdr:rowOff>
    </xdr:from>
    <xdr:ext cx="66675" cy="209550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8D119420-A24F-4CA8-94E9-E9C87F76C5C0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E457D3F9-8244-4495-9AC2-7366F81DF1BE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23C427D4-C767-40C6-B40D-829679C939F8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5F77D87C-B7ED-4904-A535-E14E6954C504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21599193-B136-4C3E-A400-0BE62F750079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C3310F3D-F526-43C2-B5ED-37DD7E488FE3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EE145F80-DAB5-4A3A-A3ED-37C6B9B845AE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6</xdr:col>
      <xdr:colOff>193334</xdr:colOff>
      <xdr:row>44</xdr:row>
      <xdr:rowOff>180898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67E978D4-DF1F-420B-94E4-6FAB788A1CAF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6</xdr:col>
      <xdr:colOff>193334</xdr:colOff>
      <xdr:row>44</xdr:row>
      <xdr:rowOff>180898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EFBFDC44-BB4F-46F9-A686-F6DA8E70E719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6C5F41F7-8565-4725-B22B-20DF728401BC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9C805A35-A823-4022-A99F-8A71BD3337AA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E7C73030-DC3A-48A7-9583-7649F816A5F9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CA1381EE-D55C-4B7E-961C-DCCAD86F602C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104775</xdr:colOff>
      <xdr:row>44</xdr:row>
      <xdr:rowOff>180447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C2789883-1A60-42FB-8382-87BD57B27719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85725</xdr:colOff>
      <xdr:row>44</xdr:row>
      <xdr:rowOff>178330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99B2100C-4A0E-454E-9D50-8B1AD5DBEF5E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44</xdr:row>
      <xdr:rowOff>0</xdr:rowOff>
    </xdr:from>
    <xdr:ext cx="66675" cy="209550"/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7A119BA-2392-4AE4-B3F4-1D532962F81E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76A5F15D-5F6C-445F-BBCC-460DDC78B2C9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8EEE0BC0-3040-4008-AAF4-C70AE3E3239A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670E06E4-A639-41E2-A6CC-23D380B3723B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BFA90DF7-F1D2-4E4D-B7D9-C7DDB28A388C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7AA51B44-F5F7-41C6-B9E9-348500D478D1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86EE7438-35D6-421F-B52F-AEF0C5C52827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6</xdr:col>
      <xdr:colOff>193334</xdr:colOff>
      <xdr:row>44</xdr:row>
      <xdr:rowOff>180898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E1513FE6-6086-4D0A-B0DB-CD8106755170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6</xdr:col>
      <xdr:colOff>193334</xdr:colOff>
      <xdr:row>44</xdr:row>
      <xdr:rowOff>180898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2308FE54-E940-4449-B73F-0D6F1751FB1C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C77A3C8F-F3A1-41EA-ACD0-FD5D05599357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C5A6FA3E-8D1F-4AEC-847B-22DA594EEEE1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E7CD838E-EA6C-42B6-ADFA-AD7F06CC1399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CCA899C2-BD38-4636-A799-157AC905B7C7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104775</xdr:colOff>
      <xdr:row>44</xdr:row>
      <xdr:rowOff>180447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9BF50D6D-D693-4957-A356-BEA4D3543A15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85725</xdr:colOff>
      <xdr:row>44</xdr:row>
      <xdr:rowOff>178330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C221F21B-A1F6-4E2E-AA07-042C96EAB6D5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44</xdr:row>
      <xdr:rowOff>0</xdr:rowOff>
    </xdr:from>
    <xdr:ext cx="66675" cy="209550"/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2C280D9-CFBB-44E6-9BE5-CDC76B30DC92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F4BFACD-5B71-423D-AAEB-DC0A93464578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AFAF16E3-4C70-49B5-9F55-EE397D08F107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19F774D3-9800-4CE6-BCCC-966DF7FDC092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id="{65B3F944-92C9-4DF9-95FD-DA9DE4E7E42D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A686921-5CFB-4D9E-B28D-1A2140E43B5B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737A07EC-C9F3-44F7-B543-823AE88DC32D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6</xdr:col>
      <xdr:colOff>193334</xdr:colOff>
      <xdr:row>44</xdr:row>
      <xdr:rowOff>180898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CE4A091B-D94F-4B00-94D7-5E016F9D2DDB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6</xdr:col>
      <xdr:colOff>193334</xdr:colOff>
      <xdr:row>44</xdr:row>
      <xdr:rowOff>180898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8CE5D164-39F3-495E-A6C9-BDFF77C35018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412409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F11491F4-7889-4BA2-8C68-05B95EABB55C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A675A2C4-C606-4A9D-A817-190372499B8B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7E60F389-EB16-4610-961C-0D05C31E4155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11ECE2FD-5ED5-4946-B3BF-429404A07F1D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104775</xdr:colOff>
      <xdr:row>44</xdr:row>
      <xdr:rowOff>180447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A97FC4D-D52D-494C-B56C-0F40D9399DF8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85725</xdr:colOff>
      <xdr:row>44</xdr:row>
      <xdr:rowOff>178330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48CC0F8E-E6FF-45DD-80F8-B9BD39A9C19C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44</xdr:row>
      <xdr:rowOff>0</xdr:rowOff>
    </xdr:from>
    <xdr:ext cx="66675" cy="209550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D1E63223-EFDB-40F3-AAAE-FA7881C8C3D0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153483A2-1BD5-4005-9776-1F72E0BBDCC3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0E31A6D2-2319-482E-B22D-E907A8E0E376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139CA19-EFEC-4C63-B6A5-15153BDC72FC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id="{9F575056-2F4E-4540-9F8F-E6F0B9759559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5A748A3C-311B-41D6-8439-DC4EEDD74EBD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B07C7466-2987-4C72-823F-77A3DDD7344E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65963C84-9C37-49F1-912C-86E5ABAB3AC7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A0854214-6DD5-474C-9B25-AC262A407CCB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950867A2-1610-44CA-8DC5-EE0D9774FAF3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AE63871-4DE2-493F-9CAD-70BAAFE7E053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104775</xdr:colOff>
      <xdr:row>44</xdr:row>
      <xdr:rowOff>180447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14A2B0F8-D4DF-4BAB-98D4-C7D8121E7477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104775" cy="180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85725</xdr:colOff>
      <xdr:row>44</xdr:row>
      <xdr:rowOff>178330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D92B2D26-C93F-413B-AFA0-227C3BFC21F2}"/>
            </a:ext>
          </a:extLst>
        </xdr:cNvPr>
        <xdr:cNvSpPr txBox="1">
          <a:spLocks noChangeArrowheads="1"/>
        </xdr:cNvSpPr>
      </xdr:nvSpPr>
      <xdr:spPr bwMode="auto">
        <a:xfrm>
          <a:off x="4857750" y="12020550"/>
          <a:ext cx="85725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44</xdr:row>
      <xdr:rowOff>0</xdr:rowOff>
    </xdr:from>
    <xdr:ext cx="66675" cy="209550"/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8A6E882E-3868-4439-B67C-5618BAD3ED2B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E9264B2D-8857-4E67-A097-560D988ADAFD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750815</xdr:colOff>
      <xdr:row>44</xdr:row>
      <xdr:rowOff>162913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9CF2BEF6-1D0C-49E2-AB60-D94BC86E8F1A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C3C28587-F858-46A8-A947-E4256EC2C3E8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755464</xdr:colOff>
      <xdr:row>44</xdr:row>
      <xdr:rowOff>162913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7EF507B6-F9E2-495A-8E5D-01724E233EFD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44</xdr:row>
      <xdr:rowOff>0</xdr:rowOff>
    </xdr:from>
    <xdr:to>
      <xdr:col>5</xdr:col>
      <xdr:colOff>754176</xdr:colOff>
      <xdr:row>44</xdr:row>
      <xdr:rowOff>180898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41929721-B93B-4B87-8B60-AA35BAEB535E}"/>
            </a:ext>
          </a:extLst>
        </xdr:cNvPr>
        <xdr:cNvSpPr txBox="1">
          <a:spLocks noChangeArrowheads="1"/>
        </xdr:cNvSpPr>
      </xdr:nvSpPr>
      <xdr:spPr bwMode="auto">
        <a:xfrm>
          <a:off x="3676650" y="120205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285BAF0A-F165-40C2-8273-7A3A0A6C5059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6</xdr:col>
      <xdr:colOff>752475</xdr:colOff>
      <xdr:row>44</xdr:row>
      <xdr:rowOff>180898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762141B1-60E0-41F1-BE37-B1F7C1E0345C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B2971B2B-4BCC-4736-92C2-FC5E98AED20D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44</xdr:row>
      <xdr:rowOff>0</xdr:rowOff>
    </xdr:from>
    <xdr:to>
      <xdr:col>7</xdr:col>
      <xdr:colOff>201385</xdr:colOff>
      <xdr:row>44</xdr:row>
      <xdr:rowOff>180898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F65CEAB4-1323-4423-968E-7664D1673908}"/>
            </a:ext>
          </a:extLst>
        </xdr:cNvPr>
        <xdr:cNvSpPr txBox="1">
          <a:spLocks noChangeArrowheads="1"/>
        </xdr:cNvSpPr>
      </xdr:nvSpPr>
      <xdr:spPr bwMode="auto">
        <a:xfrm>
          <a:off x="4638675" y="12020550"/>
          <a:ext cx="42046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22;&#12499;&#12531;&#12464;&#26032;&#32862;/00.&#20107;&#26989;&#26412;&#37096;/03.&#12522;&#12499;&#12531;&#12464;&#12493;&#12483;&#12488;&#12527;&#12540;&#12463;&#20107;&#21209;&#23616;/&#12304;&#20013;&#26399;&#20445;&#23384;&#12305;/20.&#25240;&#36796;/NW&#25240;&#36796;&#36039;&#26009;/202609-2/Web&#25522;&#20986;&#29992;/Living_all_202609_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E3E7-C139-486D-AFEA-2BA974D00550}">
  <sheetPr>
    <pageSetUpPr fitToPage="1"/>
  </sheetPr>
  <dimension ref="A1:K63"/>
  <sheetViews>
    <sheetView tabSelected="1" view="pageBreakPreview" zoomScale="70" zoomScaleNormal="84" zoomScaleSheetLayoutView="70" workbookViewId="0">
      <selection activeCell="I71" sqref="I71"/>
    </sheetView>
  </sheetViews>
  <sheetFormatPr defaultColWidth="9.875" defaultRowHeight="13.5" x14ac:dyDescent="0.15"/>
  <cols>
    <col min="1" max="1" width="4.375" style="141" customWidth="1"/>
    <col min="2" max="2" width="3.875" style="141" customWidth="1"/>
    <col min="3" max="3" width="12.625" style="141" customWidth="1"/>
    <col min="4" max="4" width="5.625" style="141" customWidth="1"/>
    <col min="5" max="5" width="12" style="141" customWidth="1"/>
    <col min="6" max="7" width="12.625" style="141" customWidth="1"/>
    <col min="8" max="8" width="66.125" style="141" customWidth="1"/>
    <col min="9" max="9" width="27.875" style="141" customWidth="1"/>
    <col min="10" max="11" width="12.625" style="141" customWidth="1"/>
    <col min="12" max="16384" width="9.875" style="141"/>
  </cols>
  <sheetData>
    <row r="1" spans="1:11" s="7" customFormat="1" ht="30" customHeight="1" x14ac:dyDescent="0.5">
      <c r="A1" s="1"/>
      <c r="B1" s="2" t="s">
        <v>0</v>
      </c>
      <c r="C1" s="1"/>
      <c r="D1" s="1"/>
      <c r="E1" s="1"/>
      <c r="F1" s="1"/>
      <c r="G1" s="3"/>
      <c r="H1" s="4"/>
      <c r="I1" s="5"/>
      <c r="J1" s="5"/>
      <c r="K1" s="6">
        <v>529</v>
      </c>
    </row>
    <row r="2" spans="1:11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</row>
    <row r="3" spans="1:11" s="8" customFormat="1" ht="30" customHeight="1" x14ac:dyDescent="0.25">
      <c r="B3" s="17" t="s">
        <v>5</v>
      </c>
      <c r="C3" s="18"/>
      <c r="D3" s="19">
        <f>G41</f>
        <v>0</v>
      </c>
      <c r="E3" s="20"/>
      <c r="F3" s="20"/>
      <c r="G3" s="21" t="s">
        <v>6</v>
      </c>
      <c r="H3" s="22"/>
      <c r="I3" s="23"/>
      <c r="J3" s="16"/>
      <c r="K3" s="24" t="s">
        <v>7</v>
      </c>
    </row>
    <row r="4" spans="1:11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</row>
    <row r="5" spans="1:11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</row>
    <row r="6" spans="1:11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 t="s">
        <v>7</v>
      </c>
    </row>
    <row r="7" spans="1:11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</row>
    <row r="8" spans="1:11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C9" s="47"/>
      <c r="H9" s="48"/>
      <c r="I9" s="49"/>
      <c r="J9" s="50"/>
      <c r="K9" s="51" t="s">
        <v>21</v>
      </c>
    </row>
    <row r="10" spans="1:11" s="58" customFormat="1" ht="19.5" customHeight="1" x14ac:dyDescent="0.4">
      <c r="A10" s="52" t="s">
        <v>22</v>
      </c>
      <c r="B10" s="53" t="s">
        <v>23</v>
      </c>
      <c r="C10" s="54" t="s">
        <v>24</v>
      </c>
      <c r="D10" s="54" t="s">
        <v>25</v>
      </c>
      <c r="E10" s="54" t="s">
        <v>22</v>
      </c>
      <c r="F10" s="54" t="s">
        <v>26</v>
      </c>
      <c r="G10" s="54" t="s">
        <v>27</v>
      </c>
      <c r="H10" s="55" t="s">
        <v>28</v>
      </c>
      <c r="I10" s="56"/>
      <c r="J10" s="54" t="s">
        <v>29</v>
      </c>
      <c r="K10" s="57" t="s">
        <v>30</v>
      </c>
    </row>
    <row r="11" spans="1:11" s="8" customFormat="1" ht="19.5" customHeight="1" x14ac:dyDescent="0.25">
      <c r="A11" s="59">
        <v>1</v>
      </c>
      <c r="B11" s="60" t="s">
        <v>31</v>
      </c>
      <c r="C11" s="61"/>
      <c r="D11" s="62" t="s">
        <v>32</v>
      </c>
      <c r="E11" s="62">
        <v>52901</v>
      </c>
      <c r="F11" s="63">
        <v>3900</v>
      </c>
      <c r="G11" s="64"/>
      <c r="H11" s="65" t="s">
        <v>33</v>
      </c>
      <c r="I11" s="66"/>
      <c r="J11" s="67">
        <v>400</v>
      </c>
      <c r="K11" s="68">
        <v>3500</v>
      </c>
    </row>
    <row r="12" spans="1:11" s="8" customFormat="1" ht="19.5" customHeight="1" x14ac:dyDescent="0.25">
      <c r="A12" s="69">
        <v>2</v>
      </c>
      <c r="B12" s="70"/>
      <c r="C12" s="71"/>
      <c r="D12" s="72">
        <v>2</v>
      </c>
      <c r="E12" s="72">
        <v>52902</v>
      </c>
      <c r="F12" s="73">
        <v>4100</v>
      </c>
      <c r="G12" s="74"/>
      <c r="H12" s="75" t="s">
        <v>34</v>
      </c>
      <c r="I12" s="76"/>
      <c r="J12" s="77">
        <v>1090</v>
      </c>
      <c r="K12" s="68">
        <v>2950</v>
      </c>
    </row>
    <row r="13" spans="1:11" s="8" customFormat="1" ht="19.5" customHeight="1" x14ac:dyDescent="0.25">
      <c r="A13" s="69">
        <v>3</v>
      </c>
      <c r="B13" s="70"/>
      <c r="C13" s="78"/>
      <c r="D13" s="72">
        <v>3</v>
      </c>
      <c r="E13" s="72">
        <v>52903</v>
      </c>
      <c r="F13" s="73">
        <v>2400</v>
      </c>
      <c r="G13" s="74"/>
      <c r="H13" s="75" t="s">
        <v>35</v>
      </c>
      <c r="I13" s="76"/>
      <c r="J13" s="77">
        <v>1300</v>
      </c>
      <c r="K13" s="68">
        <v>1070</v>
      </c>
    </row>
    <row r="14" spans="1:11" s="8" customFormat="1" ht="19.5" customHeight="1" x14ac:dyDescent="0.25">
      <c r="A14" s="69">
        <v>4</v>
      </c>
      <c r="B14" s="70"/>
      <c r="C14" s="71"/>
      <c r="D14" s="72">
        <v>4</v>
      </c>
      <c r="E14" s="72">
        <v>52904</v>
      </c>
      <c r="F14" s="73">
        <v>5200</v>
      </c>
      <c r="G14" s="74"/>
      <c r="H14" s="79" t="s">
        <v>36</v>
      </c>
      <c r="I14" s="76"/>
      <c r="J14" s="77">
        <v>3380</v>
      </c>
      <c r="K14" s="68">
        <v>1760</v>
      </c>
    </row>
    <row r="15" spans="1:11" s="8" customFormat="1" ht="19.5" customHeight="1" x14ac:dyDescent="0.25">
      <c r="A15" s="69">
        <v>5</v>
      </c>
      <c r="B15" s="70"/>
      <c r="C15" s="80"/>
      <c r="D15" s="72">
        <v>5</v>
      </c>
      <c r="E15" s="72">
        <v>52905</v>
      </c>
      <c r="F15" s="73">
        <v>3400</v>
      </c>
      <c r="G15" s="74"/>
      <c r="H15" s="79" t="s">
        <v>37</v>
      </c>
      <c r="I15" s="76"/>
      <c r="J15" s="77">
        <v>2120</v>
      </c>
      <c r="K15" s="68">
        <v>1220</v>
      </c>
    </row>
    <row r="16" spans="1:11" s="8" customFormat="1" ht="19.5" customHeight="1" x14ac:dyDescent="0.25">
      <c r="A16" s="69">
        <v>6</v>
      </c>
      <c r="B16" s="70"/>
      <c r="C16" s="78" t="s">
        <v>38</v>
      </c>
      <c r="D16" s="72">
        <v>6</v>
      </c>
      <c r="E16" s="72">
        <v>52906</v>
      </c>
      <c r="F16" s="73">
        <v>4800</v>
      </c>
      <c r="G16" s="74"/>
      <c r="H16" s="75" t="s">
        <v>39</v>
      </c>
      <c r="I16" s="76"/>
      <c r="J16" s="77">
        <v>1830</v>
      </c>
      <c r="K16" s="68">
        <v>2910</v>
      </c>
    </row>
    <row r="17" spans="1:11" s="8" customFormat="1" ht="19.5" customHeight="1" x14ac:dyDescent="0.25">
      <c r="A17" s="69">
        <v>7</v>
      </c>
      <c r="B17" s="70"/>
      <c r="C17" s="71">
        <f>SUM(F11:F27)</f>
        <v>59100</v>
      </c>
      <c r="D17" s="72">
        <v>7</v>
      </c>
      <c r="E17" s="72">
        <v>52907</v>
      </c>
      <c r="F17" s="73">
        <v>3100</v>
      </c>
      <c r="G17" s="74"/>
      <c r="H17" s="75" t="s">
        <v>40</v>
      </c>
      <c r="I17" s="76"/>
      <c r="J17" s="77">
        <v>1880</v>
      </c>
      <c r="K17" s="68">
        <v>1160</v>
      </c>
    </row>
    <row r="18" spans="1:11" s="8" customFormat="1" ht="19.5" customHeight="1" x14ac:dyDescent="0.25">
      <c r="A18" s="69">
        <v>8</v>
      </c>
      <c r="B18" s="70"/>
      <c r="C18" s="78"/>
      <c r="D18" s="72">
        <v>8</v>
      </c>
      <c r="E18" s="72">
        <v>52908</v>
      </c>
      <c r="F18" s="73">
        <v>5000</v>
      </c>
      <c r="G18" s="74"/>
      <c r="H18" s="75" t="s">
        <v>41</v>
      </c>
      <c r="I18" s="81"/>
      <c r="J18" s="77">
        <v>2100</v>
      </c>
      <c r="K18" s="68">
        <v>2840</v>
      </c>
    </row>
    <row r="19" spans="1:11" s="8" customFormat="1" ht="19.5" customHeight="1" x14ac:dyDescent="0.25">
      <c r="A19" s="69">
        <v>9</v>
      </c>
      <c r="B19" s="70"/>
      <c r="C19" s="71" t="s">
        <v>42</v>
      </c>
      <c r="D19" s="72">
        <v>9</v>
      </c>
      <c r="E19" s="72">
        <v>52909</v>
      </c>
      <c r="F19" s="73">
        <v>1900</v>
      </c>
      <c r="G19" s="74"/>
      <c r="H19" s="75" t="s">
        <v>43</v>
      </c>
      <c r="I19" s="81"/>
      <c r="J19" s="77">
        <v>730</v>
      </c>
      <c r="K19" s="68">
        <v>1140</v>
      </c>
    </row>
    <row r="20" spans="1:11" s="8" customFormat="1" ht="19.5" customHeight="1" x14ac:dyDescent="0.25">
      <c r="A20" s="69">
        <v>10</v>
      </c>
      <c r="B20" s="70"/>
      <c r="C20" s="71">
        <f>SUM(J11:J27)</f>
        <v>28360</v>
      </c>
      <c r="D20" s="72">
        <v>10</v>
      </c>
      <c r="E20" s="72">
        <v>52910</v>
      </c>
      <c r="F20" s="73">
        <v>3900</v>
      </c>
      <c r="G20" s="74"/>
      <c r="H20" s="75" t="s">
        <v>44</v>
      </c>
      <c r="I20" s="81"/>
      <c r="J20" s="77">
        <v>2410</v>
      </c>
      <c r="K20" s="68">
        <v>1440</v>
      </c>
    </row>
    <row r="21" spans="1:11" s="8" customFormat="1" ht="19.5" customHeight="1" x14ac:dyDescent="0.25">
      <c r="A21" s="69">
        <v>11</v>
      </c>
      <c r="B21" s="70"/>
      <c r="C21" s="78" t="s">
        <v>45</v>
      </c>
      <c r="D21" s="72">
        <v>11</v>
      </c>
      <c r="E21" s="72">
        <v>52911</v>
      </c>
      <c r="F21" s="73">
        <v>5800</v>
      </c>
      <c r="G21" s="74"/>
      <c r="H21" s="75" t="s">
        <v>46</v>
      </c>
      <c r="I21" s="81"/>
      <c r="J21" s="77">
        <v>2220</v>
      </c>
      <c r="K21" s="68">
        <v>3530</v>
      </c>
    </row>
    <row r="22" spans="1:11" s="8" customFormat="1" ht="19.5" customHeight="1" x14ac:dyDescent="0.25">
      <c r="A22" s="69">
        <v>12</v>
      </c>
      <c r="B22" s="70"/>
      <c r="C22" s="71">
        <f>SUM(K11:K27)</f>
        <v>29940</v>
      </c>
      <c r="D22" s="72">
        <v>12</v>
      </c>
      <c r="E22" s="72">
        <v>52912</v>
      </c>
      <c r="F22" s="73">
        <v>2600</v>
      </c>
      <c r="G22" s="74"/>
      <c r="H22" s="75" t="s">
        <v>47</v>
      </c>
      <c r="I22" s="81"/>
      <c r="J22" s="77">
        <v>1450</v>
      </c>
      <c r="K22" s="68">
        <v>1090</v>
      </c>
    </row>
    <row r="23" spans="1:11" s="8" customFormat="1" ht="19.5" customHeight="1" x14ac:dyDescent="0.25">
      <c r="A23" s="69">
        <v>13</v>
      </c>
      <c r="B23" s="70"/>
      <c r="C23" s="78"/>
      <c r="D23" s="72">
        <v>13</v>
      </c>
      <c r="E23" s="72">
        <v>52913</v>
      </c>
      <c r="F23" s="73">
        <v>2800</v>
      </c>
      <c r="G23" s="74"/>
      <c r="H23" s="75" t="s">
        <v>48</v>
      </c>
      <c r="I23" s="81"/>
      <c r="J23" s="77">
        <v>1450</v>
      </c>
      <c r="K23" s="68">
        <v>1300</v>
      </c>
    </row>
    <row r="24" spans="1:11" s="8" customFormat="1" ht="19.5" customHeight="1" x14ac:dyDescent="0.25">
      <c r="A24" s="69">
        <v>14</v>
      </c>
      <c r="B24" s="70"/>
      <c r="C24" s="71"/>
      <c r="D24" s="72">
        <v>14</v>
      </c>
      <c r="E24" s="72">
        <v>52914</v>
      </c>
      <c r="F24" s="73">
        <v>1700</v>
      </c>
      <c r="G24" s="74"/>
      <c r="H24" s="79" t="s">
        <v>49</v>
      </c>
      <c r="I24" s="81"/>
      <c r="J24" s="77">
        <v>1000</v>
      </c>
      <c r="K24" s="68">
        <v>670</v>
      </c>
    </row>
    <row r="25" spans="1:11" s="8" customFormat="1" ht="19.5" customHeight="1" x14ac:dyDescent="0.25">
      <c r="A25" s="69">
        <v>15</v>
      </c>
      <c r="B25" s="70"/>
      <c r="C25" s="71"/>
      <c r="D25" s="72">
        <v>15</v>
      </c>
      <c r="E25" s="72">
        <v>52915</v>
      </c>
      <c r="F25" s="73">
        <v>2200</v>
      </c>
      <c r="G25" s="74"/>
      <c r="H25" s="79" t="s">
        <v>50</v>
      </c>
      <c r="I25" s="81"/>
      <c r="J25" s="77">
        <v>1160</v>
      </c>
      <c r="K25" s="68">
        <v>1000</v>
      </c>
    </row>
    <row r="26" spans="1:11" s="8" customFormat="1" ht="19.5" customHeight="1" x14ac:dyDescent="0.25">
      <c r="A26" s="69">
        <v>16</v>
      </c>
      <c r="B26" s="70"/>
      <c r="C26" s="71"/>
      <c r="D26" s="72">
        <v>16</v>
      </c>
      <c r="E26" s="72">
        <v>52916</v>
      </c>
      <c r="F26" s="73">
        <v>3500</v>
      </c>
      <c r="G26" s="74"/>
      <c r="H26" s="75" t="s">
        <v>51</v>
      </c>
      <c r="I26" s="81"/>
      <c r="J26" s="77">
        <v>2330</v>
      </c>
      <c r="K26" s="68">
        <v>1100</v>
      </c>
    </row>
    <row r="27" spans="1:11" s="8" customFormat="1" ht="19.5" customHeight="1" x14ac:dyDescent="0.25">
      <c r="A27" s="82">
        <v>17</v>
      </c>
      <c r="B27" s="83"/>
      <c r="C27" s="84"/>
      <c r="D27" s="85">
        <v>17</v>
      </c>
      <c r="E27" s="85">
        <v>52917</v>
      </c>
      <c r="F27" s="86">
        <v>2800</v>
      </c>
      <c r="G27" s="87"/>
      <c r="H27" s="88" t="s">
        <v>52</v>
      </c>
      <c r="I27" s="89"/>
      <c r="J27" s="90">
        <v>1510</v>
      </c>
      <c r="K27" s="91">
        <v>1260</v>
      </c>
    </row>
    <row r="28" spans="1:11" s="8" customFormat="1" ht="19.5" customHeight="1" x14ac:dyDescent="0.25">
      <c r="A28" s="92">
        <v>18</v>
      </c>
      <c r="B28" s="60" t="s">
        <v>53</v>
      </c>
      <c r="C28" s="93" t="s">
        <v>54</v>
      </c>
      <c r="D28" s="94" t="s">
        <v>32</v>
      </c>
      <c r="E28" s="94" t="s">
        <v>55</v>
      </c>
      <c r="F28" s="95">
        <v>4200</v>
      </c>
      <c r="G28" s="96"/>
      <c r="H28" s="97" t="s">
        <v>56</v>
      </c>
      <c r="I28" s="98"/>
      <c r="J28" s="99">
        <v>2310</v>
      </c>
      <c r="K28" s="100">
        <v>1840</v>
      </c>
    </row>
    <row r="29" spans="1:11" s="8" customFormat="1" ht="19.5" customHeight="1" x14ac:dyDescent="0.25">
      <c r="A29" s="69">
        <v>19</v>
      </c>
      <c r="B29" s="70"/>
      <c r="C29" s="71">
        <f>SUM(F28:F39)</f>
        <v>43100</v>
      </c>
      <c r="D29" s="72">
        <v>2</v>
      </c>
      <c r="E29" s="72" t="s">
        <v>57</v>
      </c>
      <c r="F29" s="73">
        <v>3700</v>
      </c>
      <c r="G29" s="74"/>
      <c r="H29" s="101" t="s">
        <v>58</v>
      </c>
      <c r="I29" s="102"/>
      <c r="J29" s="77">
        <v>1950</v>
      </c>
      <c r="K29" s="68">
        <v>1680</v>
      </c>
    </row>
    <row r="30" spans="1:11" s="8" customFormat="1" ht="19.5" customHeight="1" x14ac:dyDescent="0.25">
      <c r="A30" s="69">
        <v>20</v>
      </c>
      <c r="B30" s="70"/>
      <c r="C30" s="71"/>
      <c r="D30" s="72">
        <v>3</v>
      </c>
      <c r="E30" s="72" t="s">
        <v>59</v>
      </c>
      <c r="F30" s="73">
        <v>2400</v>
      </c>
      <c r="G30" s="74"/>
      <c r="H30" s="101" t="s">
        <v>60</v>
      </c>
      <c r="I30" s="102"/>
      <c r="J30" s="77">
        <v>1250</v>
      </c>
      <c r="K30" s="68">
        <v>1110</v>
      </c>
    </row>
    <row r="31" spans="1:11" s="8" customFormat="1" ht="19.5" customHeight="1" x14ac:dyDescent="0.25">
      <c r="A31" s="69">
        <v>21</v>
      </c>
      <c r="B31" s="70"/>
      <c r="C31" s="78" t="s">
        <v>42</v>
      </c>
      <c r="D31" s="72">
        <v>4</v>
      </c>
      <c r="E31" s="72" t="s">
        <v>61</v>
      </c>
      <c r="F31" s="73">
        <v>2800</v>
      </c>
      <c r="G31" s="74"/>
      <c r="H31" s="75" t="s">
        <v>62</v>
      </c>
      <c r="I31" s="81"/>
      <c r="J31" s="77">
        <v>1660</v>
      </c>
      <c r="K31" s="68">
        <v>1080</v>
      </c>
    </row>
    <row r="32" spans="1:11" s="8" customFormat="1" ht="19.5" customHeight="1" x14ac:dyDescent="0.25">
      <c r="A32" s="69">
        <v>22</v>
      </c>
      <c r="B32" s="70"/>
      <c r="C32" s="71">
        <f>SUM(J28:J39)</f>
        <v>23290</v>
      </c>
      <c r="D32" s="72">
        <v>5</v>
      </c>
      <c r="E32" s="72" t="s">
        <v>63</v>
      </c>
      <c r="F32" s="73">
        <v>3200</v>
      </c>
      <c r="G32" s="74"/>
      <c r="H32" s="75" t="s">
        <v>64</v>
      </c>
      <c r="I32" s="81"/>
      <c r="J32" s="77">
        <v>1840</v>
      </c>
      <c r="K32" s="68">
        <v>1320</v>
      </c>
    </row>
    <row r="33" spans="1:11" s="8" customFormat="1" ht="19.5" customHeight="1" x14ac:dyDescent="0.25">
      <c r="A33" s="69">
        <v>23</v>
      </c>
      <c r="B33" s="70"/>
      <c r="C33" s="71" t="s">
        <v>45</v>
      </c>
      <c r="D33" s="72">
        <v>6</v>
      </c>
      <c r="E33" s="72" t="s">
        <v>65</v>
      </c>
      <c r="F33" s="73">
        <v>3600</v>
      </c>
      <c r="G33" s="74"/>
      <c r="H33" s="75" t="s">
        <v>66</v>
      </c>
      <c r="I33" s="81"/>
      <c r="J33" s="77">
        <v>1320</v>
      </c>
      <c r="K33" s="68">
        <v>2220</v>
      </c>
    </row>
    <row r="34" spans="1:11" s="103" customFormat="1" ht="19.5" customHeight="1" x14ac:dyDescent="0.4">
      <c r="A34" s="69">
        <v>24</v>
      </c>
      <c r="B34" s="70"/>
      <c r="C34" s="71">
        <f>SUM(K28:K39)</f>
        <v>19150</v>
      </c>
      <c r="D34" s="72">
        <v>7</v>
      </c>
      <c r="E34" s="72" t="s">
        <v>67</v>
      </c>
      <c r="F34" s="73">
        <v>2500</v>
      </c>
      <c r="G34" s="74"/>
      <c r="H34" s="75" t="s">
        <v>68</v>
      </c>
      <c r="I34" s="81"/>
      <c r="J34" s="77">
        <v>880</v>
      </c>
      <c r="K34" s="68">
        <v>1570</v>
      </c>
    </row>
    <row r="35" spans="1:11" s="103" customFormat="1" ht="24" customHeight="1" x14ac:dyDescent="0.4">
      <c r="A35" s="69">
        <v>25</v>
      </c>
      <c r="B35" s="70"/>
      <c r="C35" s="78"/>
      <c r="D35" s="72">
        <v>8</v>
      </c>
      <c r="E35" s="72" t="s">
        <v>69</v>
      </c>
      <c r="F35" s="73">
        <v>3500</v>
      </c>
      <c r="G35" s="74"/>
      <c r="H35" s="101" t="s">
        <v>70</v>
      </c>
      <c r="I35" s="102"/>
      <c r="J35" s="77">
        <v>2310</v>
      </c>
      <c r="K35" s="68">
        <v>1140</v>
      </c>
    </row>
    <row r="36" spans="1:11" s="103" customFormat="1" ht="19.5" customHeight="1" x14ac:dyDescent="0.4">
      <c r="A36" s="69">
        <v>26</v>
      </c>
      <c r="B36" s="70"/>
      <c r="C36" s="78"/>
      <c r="D36" s="72">
        <v>9</v>
      </c>
      <c r="E36" s="72" t="s">
        <v>71</v>
      </c>
      <c r="F36" s="73">
        <v>4000</v>
      </c>
      <c r="G36" s="74"/>
      <c r="H36" s="101" t="s">
        <v>72</v>
      </c>
      <c r="I36" s="102"/>
      <c r="J36" s="77">
        <v>3080</v>
      </c>
      <c r="K36" s="68">
        <v>870</v>
      </c>
    </row>
    <row r="37" spans="1:11" s="103" customFormat="1" ht="19.5" customHeight="1" x14ac:dyDescent="0.4">
      <c r="A37" s="69">
        <v>27</v>
      </c>
      <c r="B37" s="70"/>
      <c r="C37" s="71"/>
      <c r="D37" s="72">
        <v>10</v>
      </c>
      <c r="E37" s="72" t="s">
        <v>73</v>
      </c>
      <c r="F37" s="73">
        <v>5800</v>
      </c>
      <c r="G37" s="74"/>
      <c r="H37" s="101" t="s">
        <v>74</v>
      </c>
      <c r="I37" s="102"/>
      <c r="J37" s="77">
        <v>4020</v>
      </c>
      <c r="K37" s="68">
        <v>1710</v>
      </c>
    </row>
    <row r="38" spans="1:11" s="103" customFormat="1" ht="19.5" customHeight="1" x14ac:dyDescent="0.4">
      <c r="A38" s="69">
        <v>28</v>
      </c>
      <c r="B38" s="70"/>
      <c r="C38" s="78"/>
      <c r="D38" s="72">
        <v>11</v>
      </c>
      <c r="E38" s="72" t="s">
        <v>75</v>
      </c>
      <c r="F38" s="73">
        <v>3000</v>
      </c>
      <c r="G38" s="74"/>
      <c r="H38" s="101" t="s">
        <v>76</v>
      </c>
      <c r="I38" s="102"/>
      <c r="J38" s="77">
        <v>1630</v>
      </c>
      <c r="K38" s="68">
        <v>1320</v>
      </c>
    </row>
    <row r="39" spans="1:11" s="103" customFormat="1" ht="19.5" customHeight="1" x14ac:dyDescent="0.4">
      <c r="A39" s="82">
        <v>29</v>
      </c>
      <c r="B39" s="83"/>
      <c r="C39" s="104"/>
      <c r="D39" s="85">
        <v>12</v>
      </c>
      <c r="E39" s="85" t="s">
        <v>77</v>
      </c>
      <c r="F39" s="86">
        <v>4400</v>
      </c>
      <c r="G39" s="87"/>
      <c r="H39" s="88" t="s">
        <v>78</v>
      </c>
      <c r="I39" s="89"/>
      <c r="J39" s="90">
        <v>1040</v>
      </c>
      <c r="K39" s="91">
        <v>3290</v>
      </c>
    </row>
    <row r="40" spans="1:11" s="103" customFormat="1" ht="19.5" customHeight="1" thickBot="1" x14ac:dyDescent="0.45">
      <c r="A40" s="69">
        <v>30</v>
      </c>
      <c r="B40" s="105" t="s">
        <v>79</v>
      </c>
      <c r="C40" s="71" t="s">
        <v>80</v>
      </c>
      <c r="D40" s="106">
        <v>1</v>
      </c>
      <c r="E40" s="106" t="s">
        <v>81</v>
      </c>
      <c r="F40" s="107">
        <v>2800</v>
      </c>
      <c r="G40" s="108"/>
      <c r="H40" s="109" t="s">
        <v>82</v>
      </c>
      <c r="I40" s="110"/>
      <c r="J40" s="111">
        <v>1980</v>
      </c>
      <c r="K40" s="112">
        <v>780</v>
      </c>
    </row>
    <row r="41" spans="1:11" s="103" customFormat="1" ht="19.5" customHeight="1" thickTop="1" x14ac:dyDescent="0.4">
      <c r="A41" s="113"/>
      <c r="B41" s="114" t="s">
        <v>83</v>
      </c>
      <c r="C41" s="115"/>
      <c r="D41" s="115"/>
      <c r="E41" s="116"/>
      <c r="F41" s="117">
        <f>SUM(F11:F40)</f>
        <v>105000</v>
      </c>
      <c r="G41" s="118">
        <f>SUM(G11:G40)</f>
        <v>0</v>
      </c>
      <c r="H41" s="119"/>
      <c r="I41" s="120"/>
      <c r="J41" s="121">
        <f>SUM(J11:J40)</f>
        <v>53630</v>
      </c>
      <c r="K41" s="122">
        <f>SUM(K11:K40)</f>
        <v>49870</v>
      </c>
    </row>
    <row r="42" spans="1:11" s="103" customFormat="1" ht="18" customHeight="1" x14ac:dyDescent="0.25">
      <c r="A42" s="123"/>
      <c r="B42" s="123"/>
      <c r="C42" s="123"/>
      <c r="D42" s="123"/>
      <c r="E42" s="123"/>
      <c r="F42" s="124"/>
      <c r="G42" s="125"/>
      <c r="H42" s="126"/>
      <c r="I42" s="127"/>
      <c r="J42" s="128"/>
      <c r="K42" s="128"/>
    </row>
    <row r="43" spans="1:11" s="103" customFormat="1" ht="18" customHeight="1" x14ac:dyDescent="0.4">
      <c r="A43" s="43"/>
      <c r="B43" s="129" t="s">
        <v>84</v>
      </c>
      <c r="C43" s="129"/>
      <c r="D43" s="129"/>
      <c r="E43" s="129"/>
      <c r="F43" s="129"/>
      <c r="G43" s="129"/>
      <c r="H43" s="129"/>
      <c r="I43" s="43"/>
      <c r="J43" s="43"/>
      <c r="K43" s="130"/>
    </row>
    <row r="44" spans="1:11" s="103" customFormat="1" ht="18" customHeight="1" x14ac:dyDescent="0.4">
      <c r="A44" s="43"/>
      <c r="B44" s="129" t="s">
        <v>85</v>
      </c>
      <c r="C44" s="129"/>
      <c r="D44" s="129"/>
      <c r="E44" s="129"/>
      <c r="F44" s="129"/>
      <c r="G44" s="129"/>
      <c r="H44" s="129"/>
      <c r="I44" s="43"/>
      <c r="J44" s="43"/>
      <c r="K44" s="130"/>
    </row>
    <row r="45" spans="1:11" s="103" customFormat="1" ht="18" customHeight="1" x14ac:dyDescent="0.4">
      <c r="A45" s="43"/>
      <c r="B45" s="129" t="s">
        <v>86</v>
      </c>
      <c r="C45" s="129"/>
      <c r="D45" s="129"/>
      <c r="E45" s="129"/>
      <c r="F45" s="129"/>
      <c r="G45" s="129"/>
      <c r="H45" s="129"/>
      <c r="I45" s="43"/>
      <c r="J45" s="43"/>
      <c r="K45" s="130"/>
    </row>
    <row r="46" spans="1:11" s="8" customFormat="1" ht="18" customHeight="1" x14ac:dyDescent="0.25">
      <c r="A46" s="123"/>
      <c r="B46" s="131" t="s">
        <v>87</v>
      </c>
      <c r="C46" s="123"/>
      <c r="D46" s="123"/>
      <c r="E46" s="123"/>
      <c r="F46" s="132"/>
      <c r="G46" s="133"/>
      <c r="H46" s="134"/>
      <c r="J46" s="135"/>
      <c r="K46" s="135"/>
    </row>
    <row r="47" spans="1:11" s="8" customFormat="1" ht="18" customHeight="1" x14ac:dyDescent="0.25">
      <c r="B47" s="136" t="s">
        <v>88</v>
      </c>
      <c r="C47" s="137"/>
      <c r="D47" s="137"/>
      <c r="E47" s="137"/>
      <c r="F47" s="137"/>
      <c r="G47" s="137"/>
      <c r="H47" s="137"/>
      <c r="I47" s="138"/>
      <c r="J47" s="138"/>
    </row>
    <row r="48" spans="1:11" s="103" customFormat="1" ht="18" customHeight="1" x14ac:dyDescent="0.4">
      <c r="B48" s="137"/>
      <c r="C48" s="137"/>
      <c r="D48" s="137"/>
      <c r="E48" s="137"/>
      <c r="F48" s="137"/>
      <c r="G48" s="137"/>
      <c r="H48" s="137"/>
      <c r="I48" s="43"/>
    </row>
    <row r="49" spans="1:9" s="8" customFormat="1" ht="18" customHeight="1" x14ac:dyDescent="0.25">
      <c r="B49" s="137"/>
      <c r="C49" s="137"/>
      <c r="D49" s="137"/>
      <c r="E49" s="137"/>
      <c r="F49" s="137"/>
      <c r="G49" s="137"/>
      <c r="H49" s="137"/>
      <c r="I49" s="43"/>
    </row>
    <row r="50" spans="1:9" s="8" customFormat="1" ht="18" customHeight="1" x14ac:dyDescent="0.25">
      <c r="A50" s="103"/>
      <c r="B50" s="103"/>
      <c r="D50" s="103"/>
      <c r="E50" s="103"/>
      <c r="F50" s="139"/>
      <c r="G50" s="139"/>
      <c r="H50" s="140"/>
    </row>
    <row r="51" spans="1:9" s="8" customFormat="1" ht="18" customHeight="1" x14ac:dyDescent="0.25">
      <c r="B51" s="103"/>
      <c r="F51" s="139"/>
      <c r="G51" s="139"/>
      <c r="H51" s="140"/>
    </row>
    <row r="52" spans="1:9" s="8" customFormat="1" ht="18" customHeight="1" x14ac:dyDescent="0.25">
      <c r="B52" s="103"/>
      <c r="F52" s="139"/>
      <c r="G52" s="139"/>
    </row>
    <row r="53" spans="1:9" ht="15.95" customHeight="1" x14ac:dyDescent="0.15">
      <c r="F53" s="142"/>
      <c r="G53" s="142"/>
    </row>
    <row r="54" spans="1:9" ht="15.95" customHeight="1" x14ac:dyDescent="0.15"/>
    <row r="55" spans="1:9" ht="15.95" customHeight="1" x14ac:dyDescent="0.15"/>
    <row r="56" spans="1:9" ht="15.95" customHeight="1" x14ac:dyDescent="0.15"/>
    <row r="57" spans="1:9" ht="15.95" customHeight="1" x14ac:dyDescent="0.15"/>
    <row r="58" spans="1:9" ht="15.95" customHeight="1" x14ac:dyDescent="0.15"/>
    <row r="59" spans="1:9" ht="15.95" customHeight="1" x14ac:dyDescent="0.15"/>
    <row r="60" spans="1:9" ht="15.95" customHeight="1" x14ac:dyDescent="0.15"/>
    <row r="61" spans="1:9" ht="15.95" customHeight="1" x14ac:dyDescent="0.15"/>
    <row r="62" spans="1:9" ht="15.95" customHeight="1" x14ac:dyDescent="0.15"/>
    <row r="63" spans="1:9" ht="15.95" customHeight="1" x14ac:dyDescent="0.15"/>
  </sheetData>
  <sheetProtection formatCells="0" insertHyperlinks="0"/>
  <mergeCells count="25">
    <mergeCell ref="H38:I38"/>
    <mergeCell ref="B41:D41"/>
    <mergeCell ref="B47:H49"/>
    <mergeCell ref="B8:C8"/>
    <mergeCell ref="D8:G8"/>
    <mergeCell ref="H10:I10"/>
    <mergeCell ref="B11:B27"/>
    <mergeCell ref="B28:B39"/>
    <mergeCell ref="H29:I29"/>
    <mergeCell ref="H30:I30"/>
    <mergeCell ref="H35:I35"/>
    <mergeCell ref="H36:I36"/>
    <mergeCell ref="H37:I37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7 C29">
    <cfRule type="cellIs" dxfId="2" priority="2" operator="notEqual">
      <formula>#REF!</formula>
    </cfRule>
  </conditionalFormatting>
  <conditionalFormatting sqref="C40">
    <cfRule type="expression" dxfId="1" priority="1">
      <formula>C40&lt;&gt;#REF!</formula>
    </cfRule>
  </conditionalFormatting>
  <conditionalFormatting sqref="F11:F41 J11:K41 C20 C22 C32 C34">
    <cfRule type="expression" dxfId="0" priority="3">
      <formula>C11&lt;&gt;#REF!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50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尼崎・伊丹</vt:lpstr>
      <vt:lpstr>尼崎・伊丹!_FilterDatabase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2026-08-28T06:55:37Z</dcterms:created>
  <dcterms:modified xsi:type="dcterms:W3CDTF">2026-08-28T06:56:07Z</dcterms:modified>
</cp:coreProperties>
</file>