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ThisWorkbook" defaultThemeVersion="124226"/>
  <mc:AlternateContent xmlns:mc="http://schemas.openxmlformats.org/markup-compatibility/2006">
    <mc:Choice Requires="x15">
      <x15ac:absPath xmlns:x15ac="http://schemas.microsoft.com/office/spreadsheetml/2010/11/ac" url="\\10.10.1.9\cloudfl3\リビング新聞\00.事業本部\03.リビングネットワーク事務局\【中期保存】\20.折込\NW折込資料\202609-2\Web掲出用\"/>
    </mc:Choice>
  </mc:AlternateContent>
  <xr:revisionPtr revIDLastSave="0" documentId="8_{7040F072-CB55-4A5C-8BC1-9E361C86FD18}" xr6:coauthVersionLast="36" xr6:coauthVersionMax="36" xr10:uidLastSave="{00000000-0000-0000-0000-000000000000}"/>
  <bookViews>
    <workbookView xWindow="0" yWindow="0" windowWidth="19200" windowHeight="6735" tabRatio="801" xr2:uid="{00000000-000D-0000-FFFF-FFFF00000000}"/>
  </bookViews>
  <sheets>
    <sheet name="リビング折込配布申込書" sheetId="53" r:id="rId1"/>
    <sheet name="仙台" sheetId="688" r:id="rId2"/>
    <sheet name="福島" sheetId="703" r:id="rId3"/>
    <sheet name="郡山" sheetId="702" r:id="rId4"/>
    <sheet name="とちぎ " sheetId="697" r:id="rId5"/>
    <sheet name="東京" sheetId="706" r:id="rId6"/>
    <sheet name="むさしの" sheetId="707" r:id="rId7"/>
    <sheet name="多摩" sheetId="708" r:id="rId8"/>
    <sheet name="千葉" sheetId="709" r:id="rId9"/>
    <sheet name="さいたま" sheetId="710" r:id="rId10"/>
    <sheet name="田園都市" sheetId="711" r:id="rId11"/>
    <sheet name="横浜" sheetId="712" r:id="rId12"/>
    <sheet name="静岡" sheetId="701" r:id="rId13"/>
    <sheet name="名古屋東山の手" sheetId="698" r:id="rId14"/>
    <sheet name="名古屋みなみ" sheetId="699" r:id="rId15"/>
    <sheet name="名古屋中央・北" sheetId="700" r:id="rId16"/>
    <sheet name="京都西南" sheetId="693" r:id="rId17"/>
    <sheet name="京都東南" sheetId="694" r:id="rId18"/>
    <sheet name="京都中央" sheetId="695" r:id="rId19"/>
    <sheet name="滋賀" sheetId="696" r:id="rId20"/>
    <sheet name="和歌山" sheetId="689" r:id="rId21"/>
    <sheet name="豊中・吹田・箕面" sheetId="718" r:id="rId22"/>
    <sheet name="高槻・茨木" sheetId="719" r:id="rId23"/>
    <sheet name="尼崎・伊丹" sheetId="720" r:id="rId24"/>
    <sheet name="西宮・宝塚・芦屋" sheetId="721" r:id="rId25"/>
    <sheet name="神戸" sheetId="722" r:id="rId26"/>
    <sheet name="姫路" sheetId="690" r:id="rId27"/>
    <sheet name="加古川" sheetId="691" r:id="rId28"/>
    <sheet name="明石" sheetId="692" r:id="rId29"/>
    <sheet name="さりお" sheetId="704" r:id="rId30"/>
    <sheet name="ひろしま" sheetId="717" r:id="rId31"/>
    <sheet name="たかまつ" sheetId="724" r:id="rId32"/>
    <sheet name="まつやま" sheetId="713" r:id="rId33"/>
    <sheet name="北九州 " sheetId="714" r:id="rId34"/>
    <sheet name="ふくおか " sheetId="715" r:id="rId35"/>
    <sheet name="熊本" sheetId="723" r:id="rId36"/>
    <sheet name="かごしま" sheetId="678" r:id="rId37"/>
    <sheet name="きりしま" sheetId="679" r:id="rId38"/>
  </sheets>
  <definedNames>
    <definedName name="_xlnm._FilterDatabase" localSheetId="36" hidden="1">かごしま!$A$10:$L$42</definedName>
    <definedName name="_xlnm._FilterDatabase" localSheetId="37" hidden="1">きりしま!$A$10:$L$18</definedName>
    <definedName name="_xlnm._FilterDatabase" localSheetId="9">さいたま!$B$10:$H$10</definedName>
    <definedName name="_xlnm._FilterDatabase" localSheetId="29">さりお!$B$10:$K$10</definedName>
    <definedName name="_xlnm._FilterDatabase" localSheetId="4">'とちぎ '!$B$10:$K$10</definedName>
    <definedName name="_xlnm._FilterDatabase" localSheetId="30">ひろしま!$B$10:$K$10</definedName>
    <definedName name="_xlnm._FilterDatabase" localSheetId="34" hidden="1">'ふくおか '!$A$10:$L$129</definedName>
    <definedName name="_xlnm._FilterDatabase" localSheetId="6">むさしの!$B$10:$H$10</definedName>
    <definedName name="_xlnm._FilterDatabase" localSheetId="11">横浜!$C$10:$I$10</definedName>
    <definedName name="_xlnm._FilterDatabase" localSheetId="16">京都西南!$B$10:$K$10</definedName>
    <definedName name="_xlnm._FilterDatabase" localSheetId="18">京都中央!$B$10:$K$10</definedName>
    <definedName name="_xlnm._FilterDatabase" localSheetId="17">京都東南!$B$10:$K$10</definedName>
    <definedName name="_xlnm._FilterDatabase" localSheetId="35" hidden="1">熊本!$A$10:$L$73</definedName>
    <definedName name="_xlnm._FilterDatabase" localSheetId="22">高槻・茨木!$B$10:$K$10</definedName>
    <definedName name="_xlnm._FilterDatabase" localSheetId="19" hidden="1">滋賀!$A$10:$L$10</definedName>
    <definedName name="_xlnm._FilterDatabase" localSheetId="25" hidden="1">神戸!$A$10:$K$78</definedName>
    <definedName name="_xlnm._FilterDatabase" localSheetId="24">西宮・宝塚・芦屋!$B$10:$K$10</definedName>
    <definedName name="_xlnm._FilterDatabase" localSheetId="12">静岡!$B$10:$K$10</definedName>
    <definedName name="_xlnm._FilterDatabase" localSheetId="1">仙台!$B$10:$M$10</definedName>
    <definedName name="_xlnm._FilterDatabase" localSheetId="8">千葉!$B$10:$H$10</definedName>
    <definedName name="_xlnm._FilterDatabase" localSheetId="7">多摩!$B$10:$H$10</definedName>
    <definedName name="_xlnm._FilterDatabase" localSheetId="10">田園都市!$B$10:$H$10</definedName>
    <definedName name="_xlnm._FilterDatabase" localSheetId="5">東京!$B$10:$H$10</definedName>
    <definedName name="_xlnm._FilterDatabase" localSheetId="23">尼崎・伊丹!$B$10:$K$10</definedName>
    <definedName name="_xlnm._FilterDatabase" localSheetId="26">姫路!$B$10:$L$10</definedName>
    <definedName name="_xlnm._FilterDatabase" localSheetId="21">豊中・吹田・箕面!$B$10:$K$10</definedName>
    <definedName name="_xlnm._FilterDatabase" localSheetId="33" hidden="1">'北九州 '!$A$10:$L$81</definedName>
    <definedName name="_xlnm._FilterDatabase" localSheetId="14">名古屋みなみ!$B$10:$K$10</definedName>
    <definedName name="_xlnm._FilterDatabase" localSheetId="15">名古屋中央・北!$B$10:$K$10</definedName>
    <definedName name="_xlnm._FilterDatabase" localSheetId="13">名古屋東山の手!$B$10:$K$10</definedName>
    <definedName name="_xlnm._FilterDatabase" localSheetId="20" hidden="1">和歌山!$A$10:$K$54</definedName>
    <definedName name="_Sort" localSheetId="36" hidden="1">#REF!</definedName>
    <definedName name="_Sort" localSheetId="37" hidden="1">#REF!</definedName>
    <definedName name="_Sort" localSheetId="9" hidden="1">#REF!</definedName>
    <definedName name="_Sort" localSheetId="29" hidden="1">#REF!</definedName>
    <definedName name="_Sort" localSheetId="4" hidden="1">#REF!</definedName>
    <definedName name="_Sort" localSheetId="30" hidden="1">#REF!</definedName>
    <definedName name="_Sort" localSheetId="34" hidden="1">#REF!</definedName>
    <definedName name="_Sort" localSheetId="32" hidden="1">#REF!</definedName>
    <definedName name="_Sort" localSheetId="6" hidden="1">#REF!</definedName>
    <definedName name="_Sort" localSheetId="0" hidden="1">#REF!</definedName>
    <definedName name="_Sort" localSheetId="11" hidden="1">#REF!</definedName>
    <definedName name="_Sort" localSheetId="27" hidden="1">#REF!</definedName>
    <definedName name="_Sort" localSheetId="16" hidden="1">#REF!</definedName>
    <definedName name="_Sort" localSheetId="18" hidden="1">#REF!</definedName>
    <definedName name="_Sort" localSheetId="17" hidden="1">#REF!</definedName>
    <definedName name="_Sort" localSheetId="35" hidden="1">#REF!</definedName>
    <definedName name="_Sort" localSheetId="22" hidden="1">#REF!</definedName>
    <definedName name="_Sort" localSheetId="19" hidden="1">#REF!</definedName>
    <definedName name="_Sort" localSheetId="25" hidden="1">#REF!</definedName>
    <definedName name="_Sort" localSheetId="24" hidden="1">#REF!</definedName>
    <definedName name="_Sort" localSheetId="12" hidden="1">#REF!</definedName>
    <definedName name="_Sort" localSheetId="1" hidden="1">#REF!</definedName>
    <definedName name="_Sort" localSheetId="8" hidden="1">#REF!</definedName>
    <definedName name="_Sort" localSheetId="7" hidden="1">#REF!</definedName>
    <definedName name="_Sort" localSheetId="10" hidden="1">#REF!</definedName>
    <definedName name="_Sort" localSheetId="5" hidden="1">#REF!</definedName>
    <definedName name="_Sort" localSheetId="23" hidden="1">#REF!</definedName>
    <definedName name="_Sort" localSheetId="26" hidden="1">#REF!</definedName>
    <definedName name="_Sort" localSheetId="21" hidden="1">#REF!</definedName>
    <definedName name="_Sort" localSheetId="33" hidden="1">#REF!</definedName>
    <definedName name="_Sort" localSheetId="14" hidden="1">#REF!</definedName>
    <definedName name="_Sort" localSheetId="15" hidden="1">#REF!</definedName>
    <definedName name="_Sort" localSheetId="13" hidden="1">#REF!</definedName>
    <definedName name="_Sort" localSheetId="20" hidden="1">#REF!</definedName>
    <definedName name="_Sort" hidden="1">#REF!</definedName>
    <definedName name="A" localSheetId="36">#REF!</definedName>
    <definedName name="A" localSheetId="37">#REF!</definedName>
    <definedName name="A" localSheetId="9">#REF!</definedName>
    <definedName name="A" localSheetId="29">#REF!</definedName>
    <definedName name="A" localSheetId="4">#REF!</definedName>
    <definedName name="A" localSheetId="30">#REF!</definedName>
    <definedName name="A" localSheetId="34">#REF!</definedName>
    <definedName name="A" localSheetId="32">#REF!</definedName>
    <definedName name="A" localSheetId="6">#REF!</definedName>
    <definedName name="A" localSheetId="0">#REF!</definedName>
    <definedName name="A" localSheetId="11">#REF!</definedName>
    <definedName name="A" localSheetId="27">#REF!</definedName>
    <definedName name="A" localSheetId="16">#REF!</definedName>
    <definedName name="A" localSheetId="18">#REF!</definedName>
    <definedName name="A" localSheetId="17">#REF!</definedName>
    <definedName name="A" localSheetId="35">#REF!</definedName>
    <definedName name="A" localSheetId="22">#REF!</definedName>
    <definedName name="A" localSheetId="19">#REF!</definedName>
    <definedName name="A" localSheetId="25">#REF!</definedName>
    <definedName name="A" localSheetId="24">#REF!</definedName>
    <definedName name="A" localSheetId="12">#REF!</definedName>
    <definedName name="A" localSheetId="1">#REF!</definedName>
    <definedName name="A" localSheetId="8">#REF!</definedName>
    <definedName name="A" localSheetId="7">#REF!</definedName>
    <definedName name="A" localSheetId="10">#REF!</definedName>
    <definedName name="A" localSheetId="5">#REF!</definedName>
    <definedName name="A" localSheetId="23">#REF!</definedName>
    <definedName name="A" localSheetId="26">#REF!</definedName>
    <definedName name="A" localSheetId="21">#REF!</definedName>
    <definedName name="A" localSheetId="33">#REF!</definedName>
    <definedName name="A" localSheetId="14">#REF!</definedName>
    <definedName name="A" localSheetId="15">#REF!</definedName>
    <definedName name="A" localSheetId="13">#REF!</definedName>
    <definedName name="A" localSheetId="20">#REF!</definedName>
    <definedName name="A">#REF!</definedName>
    <definedName name="_xlnm.Print_Area" localSheetId="36">かごしま!$A$1:$L$54</definedName>
    <definedName name="_xlnm.Print_Area" localSheetId="37">きりしま!$A$1:$L$29</definedName>
    <definedName name="_xlnm.Print_Area" localSheetId="9">さいたま!$A$1:$M$48</definedName>
    <definedName name="_xlnm.Print_Area" localSheetId="29">さりお!$A$1:$K$74</definedName>
    <definedName name="_xlnm.Print_Area" localSheetId="31">たかまつ!$A$1:$N$80</definedName>
    <definedName name="_xlnm.Print_Area" localSheetId="4">'とちぎ '!$A$1:$K$46</definedName>
    <definedName name="_xlnm.Print_Area" localSheetId="30">ひろしま!$A$1:$K$76</definedName>
    <definedName name="_xlnm.Print_Area" localSheetId="34">'ふくおか '!$A$1:$L$139</definedName>
    <definedName name="_xlnm.Print_Area" localSheetId="32">まつやま!$A$1:$K$65</definedName>
    <definedName name="_xlnm.Print_Area" localSheetId="6">むさしの!$A$1:$M$34</definedName>
    <definedName name="_xlnm.Print_Area" localSheetId="0">リビング折込配布申込書!$A$1:$H$38</definedName>
    <definedName name="_xlnm.Print_Area" localSheetId="11">横浜!$A$1:$N$62</definedName>
    <definedName name="_xlnm.Print_Area" localSheetId="27">加古川!$A$1:$K$62</definedName>
    <definedName name="_xlnm.Print_Area" localSheetId="16">京都西南!$A$1:$K$74</definedName>
    <definedName name="_xlnm.Print_Area" localSheetId="18">京都中央!$A$1:$K$99</definedName>
    <definedName name="_xlnm.Print_Area" localSheetId="17">京都東南!$A$1:$K$73</definedName>
    <definedName name="_xlnm.Print_Area" localSheetId="35">熊本!$A$1:$L$81</definedName>
    <definedName name="_xlnm.Print_Area" localSheetId="22">高槻・茨木!$A$1:$K$60</definedName>
    <definedName name="_xlnm.Print_Area" localSheetId="19">滋賀!$A$1:$L$74</definedName>
    <definedName name="_xlnm.Print_Area" localSheetId="25">神戸!$A$1:$K$87</definedName>
    <definedName name="_xlnm.Print_Area" localSheetId="24">西宮・宝塚・芦屋!$A$1:$K$73</definedName>
    <definedName name="_xlnm.Print_Area" localSheetId="12">静岡!$A$1:$K$53</definedName>
    <definedName name="_xlnm.Print_Area" localSheetId="1">仙台!$A$1:$M$80</definedName>
    <definedName name="_xlnm.Print_Area" localSheetId="8">千葉!$A$1:$M$38</definedName>
    <definedName name="_xlnm.Print_Area" localSheetId="7">多摩!$A$1:$M$52</definedName>
    <definedName name="_xlnm.Print_Area" localSheetId="10">田園都市!$A$1:$M$37</definedName>
    <definedName name="_xlnm.Print_Area" localSheetId="5">東京!$A$1:$M$47</definedName>
    <definedName name="_xlnm.Print_Area" localSheetId="26">姫路!$A$1:$K$82</definedName>
    <definedName name="_xlnm.Print_Area" localSheetId="21">豊中・吹田・箕面!$A$1:$K$88</definedName>
    <definedName name="_xlnm.Print_Area" localSheetId="33">'北九州 '!$A$1:$L$89</definedName>
    <definedName name="_xlnm.Print_Area" localSheetId="14">名古屋みなみ!$A$1:$K$32</definedName>
    <definedName name="_xlnm.Print_Area" localSheetId="15">名古屋中央・北!$A$1:$K$35</definedName>
    <definedName name="_xlnm.Print_Area" localSheetId="13">名古屋東山の手!$A$1:$K$36</definedName>
    <definedName name="_xlnm.Print_Area" localSheetId="28">明石!$A$1:$K$65</definedName>
    <definedName name="_xlnm.Print_Area" localSheetId="20">和歌山!$A$1:$K$62</definedName>
    <definedName name="Z_12B79591_0D7E_424A_BCB9_01520579CC20_.wvu.FilterData" localSheetId="9" hidden="1">さいたま!$B$10:$H$10</definedName>
    <definedName name="Z_12B79591_0D7E_424A_BCB9_01520579CC20_.wvu.FilterData" localSheetId="29" hidden="1">さりお!$B$10:$K$10</definedName>
    <definedName name="Z_12B79591_0D7E_424A_BCB9_01520579CC20_.wvu.FilterData" localSheetId="4" hidden="1">'とちぎ '!$B$10:$K$10</definedName>
    <definedName name="Z_12B79591_0D7E_424A_BCB9_01520579CC20_.wvu.FilterData" localSheetId="30" hidden="1">ひろしま!$B$10:$K$10</definedName>
    <definedName name="Z_12B79591_0D7E_424A_BCB9_01520579CC20_.wvu.FilterData" localSheetId="34" hidden="1">'ふくおか '!$B$10:$K$10</definedName>
    <definedName name="Z_12B79591_0D7E_424A_BCB9_01520579CC20_.wvu.FilterData" localSheetId="6" hidden="1">むさしの!$B$10:$H$10</definedName>
    <definedName name="Z_12B79591_0D7E_424A_BCB9_01520579CC20_.wvu.FilterData" localSheetId="11" hidden="1">横浜!$C$10:$I$10</definedName>
    <definedName name="Z_12B79591_0D7E_424A_BCB9_01520579CC20_.wvu.FilterData" localSheetId="27" hidden="1">加古川!$B$10:$K$10</definedName>
    <definedName name="Z_12B79591_0D7E_424A_BCB9_01520579CC20_.wvu.FilterData" localSheetId="16" hidden="1">京都西南!$B$10:$K$10</definedName>
    <definedName name="Z_12B79591_0D7E_424A_BCB9_01520579CC20_.wvu.FilterData" localSheetId="18" hidden="1">京都中央!$B$10:$K$10</definedName>
    <definedName name="Z_12B79591_0D7E_424A_BCB9_01520579CC20_.wvu.FilterData" localSheetId="17" hidden="1">京都東南!$B$10:$K$10</definedName>
    <definedName name="Z_12B79591_0D7E_424A_BCB9_01520579CC20_.wvu.FilterData" localSheetId="22" hidden="1">高槻・茨木!$B$10:$K$10</definedName>
    <definedName name="Z_12B79591_0D7E_424A_BCB9_01520579CC20_.wvu.FilterData" localSheetId="19" hidden="1">滋賀!$B$10:$L$10</definedName>
    <definedName name="Z_12B79591_0D7E_424A_BCB9_01520579CC20_.wvu.FilterData" localSheetId="25" hidden="1">神戸!$B$10:$K$10</definedName>
    <definedName name="Z_12B79591_0D7E_424A_BCB9_01520579CC20_.wvu.FilterData" localSheetId="24" hidden="1">西宮・宝塚・芦屋!$B$10:$K$10</definedName>
    <definedName name="Z_12B79591_0D7E_424A_BCB9_01520579CC20_.wvu.FilterData" localSheetId="12" hidden="1">静岡!$B$10:$K$10</definedName>
    <definedName name="Z_12B79591_0D7E_424A_BCB9_01520579CC20_.wvu.FilterData" localSheetId="1" hidden="1">仙台!$B$10:$M$10</definedName>
    <definedName name="Z_12B79591_0D7E_424A_BCB9_01520579CC20_.wvu.FilterData" localSheetId="8" hidden="1">千葉!$B$10:$H$10</definedName>
    <definedName name="Z_12B79591_0D7E_424A_BCB9_01520579CC20_.wvu.FilterData" localSheetId="7" hidden="1">多摩!$B$10:$H$10</definedName>
    <definedName name="Z_12B79591_0D7E_424A_BCB9_01520579CC20_.wvu.FilterData" localSheetId="10" hidden="1">田園都市!$B$10:$H$10</definedName>
    <definedName name="Z_12B79591_0D7E_424A_BCB9_01520579CC20_.wvu.FilterData" localSheetId="5" hidden="1">東京!$B$10:$H$10</definedName>
    <definedName name="Z_12B79591_0D7E_424A_BCB9_01520579CC20_.wvu.FilterData" localSheetId="23" hidden="1">尼崎・伊丹!$B$10:$K$10</definedName>
    <definedName name="Z_12B79591_0D7E_424A_BCB9_01520579CC20_.wvu.FilterData" localSheetId="26" hidden="1">姫路!$B$10:$L$10</definedName>
    <definedName name="Z_12B79591_0D7E_424A_BCB9_01520579CC20_.wvu.FilterData" localSheetId="21" hidden="1">豊中・吹田・箕面!$B$10:$K$10</definedName>
    <definedName name="Z_12B79591_0D7E_424A_BCB9_01520579CC20_.wvu.FilterData" localSheetId="33" hidden="1">'北九州 '!$B$10:$K$10</definedName>
    <definedName name="Z_12B79591_0D7E_424A_BCB9_01520579CC20_.wvu.FilterData" localSheetId="14" hidden="1">名古屋みなみ!$B$10:$K$10</definedName>
    <definedName name="Z_12B79591_0D7E_424A_BCB9_01520579CC20_.wvu.FilterData" localSheetId="15" hidden="1">名古屋中央・北!$B$10:$K$10</definedName>
    <definedName name="Z_12B79591_0D7E_424A_BCB9_01520579CC20_.wvu.FilterData" localSheetId="13" hidden="1">名古屋東山の手!$B$10:$K$10</definedName>
    <definedName name="Z_12B79591_0D7E_424A_BCB9_01520579CC20_.wvu.FilterData" localSheetId="20" hidden="1">和歌山!$B$10:$K$10</definedName>
    <definedName name="Z_12B79591_0D7E_424A_BCB9_01520579CC20_.wvu.PrintArea" localSheetId="36" hidden="1">かごしま!$B$1:$J$53</definedName>
    <definedName name="Z_12B79591_0D7E_424A_BCB9_01520579CC20_.wvu.PrintArea" localSheetId="37" hidden="1">きりしま!$B$1:$J$28</definedName>
    <definedName name="Z_12B79591_0D7E_424A_BCB9_01520579CC20_.wvu.PrintArea" localSheetId="9" hidden="1">さいたま!$B$1:$M$48</definedName>
    <definedName name="Z_12B79591_0D7E_424A_BCB9_01520579CC20_.wvu.PrintArea" localSheetId="29" hidden="1">さりお!$B$1:$K$74</definedName>
    <definedName name="Z_12B79591_0D7E_424A_BCB9_01520579CC20_.wvu.PrintArea" localSheetId="4" hidden="1">'とちぎ '!$B$1:$K$46</definedName>
    <definedName name="Z_12B79591_0D7E_424A_BCB9_01520579CC20_.wvu.PrintArea" localSheetId="30" hidden="1">ひろしま!$B$1:$K$76</definedName>
    <definedName name="Z_12B79591_0D7E_424A_BCB9_01520579CC20_.wvu.PrintArea" localSheetId="34" hidden="1">'ふくおか '!$B$1:$L$137</definedName>
    <definedName name="Z_12B79591_0D7E_424A_BCB9_01520579CC20_.wvu.PrintArea" localSheetId="6" hidden="1">むさしの!$B$1:$L$34</definedName>
    <definedName name="Z_12B79591_0D7E_424A_BCB9_01520579CC20_.wvu.PrintArea" localSheetId="0" hidden="1">リビング折込配布申込書!$A$1:$H$38</definedName>
    <definedName name="Z_12B79591_0D7E_424A_BCB9_01520579CC20_.wvu.PrintArea" localSheetId="11" hidden="1">横浜!$C$1:$N$62</definedName>
    <definedName name="Z_12B79591_0D7E_424A_BCB9_01520579CC20_.wvu.PrintArea" localSheetId="27" hidden="1">加古川!$B$1:$K$64</definedName>
    <definedName name="Z_12B79591_0D7E_424A_BCB9_01520579CC20_.wvu.PrintArea" localSheetId="16" hidden="1">京都西南!$B$1:$K$74</definedName>
    <definedName name="Z_12B79591_0D7E_424A_BCB9_01520579CC20_.wvu.PrintArea" localSheetId="18" hidden="1">京都中央!$B$1:$K$99</definedName>
    <definedName name="Z_12B79591_0D7E_424A_BCB9_01520579CC20_.wvu.PrintArea" localSheetId="17" hidden="1">京都東南!$B$1:$K$73</definedName>
    <definedName name="Z_12B79591_0D7E_424A_BCB9_01520579CC20_.wvu.PrintArea" localSheetId="35" hidden="1">熊本!$B$1:$L$81</definedName>
    <definedName name="Z_12B79591_0D7E_424A_BCB9_01520579CC20_.wvu.PrintArea" localSheetId="22" hidden="1">高槻・茨木!$B$1:$K$58</definedName>
    <definedName name="Z_12B79591_0D7E_424A_BCB9_01520579CC20_.wvu.PrintArea" localSheetId="19" hidden="1">滋賀!$B$1:$L$74</definedName>
    <definedName name="Z_12B79591_0D7E_424A_BCB9_01520579CC20_.wvu.PrintArea" localSheetId="25" hidden="1">神戸!$B$1:$K$86</definedName>
    <definedName name="Z_12B79591_0D7E_424A_BCB9_01520579CC20_.wvu.PrintArea" localSheetId="24" hidden="1">西宮・宝塚・芦屋!$B$1:$K$73</definedName>
    <definedName name="Z_12B79591_0D7E_424A_BCB9_01520579CC20_.wvu.PrintArea" localSheetId="12" hidden="1">静岡!$B$1:$K$52</definedName>
    <definedName name="Z_12B79591_0D7E_424A_BCB9_01520579CC20_.wvu.PrintArea" localSheetId="1" hidden="1">仙台!$B$1:$M$80</definedName>
    <definedName name="Z_12B79591_0D7E_424A_BCB9_01520579CC20_.wvu.PrintArea" localSheetId="8" hidden="1">千葉!$B$1:$L$38</definedName>
    <definedName name="Z_12B79591_0D7E_424A_BCB9_01520579CC20_.wvu.PrintArea" localSheetId="7" hidden="1">多摩!$B$1:$L$51</definedName>
    <definedName name="Z_12B79591_0D7E_424A_BCB9_01520579CC20_.wvu.PrintArea" localSheetId="10" hidden="1">田園都市!$B$1:$M$37</definedName>
    <definedName name="Z_12B79591_0D7E_424A_BCB9_01520579CC20_.wvu.PrintArea" localSheetId="5" hidden="1">東京!$B$1:$L$38</definedName>
    <definedName name="Z_12B79591_0D7E_424A_BCB9_01520579CC20_.wvu.PrintArea" localSheetId="23" hidden="1">尼崎・伊丹!$B$1:$K$49</definedName>
    <definedName name="Z_12B79591_0D7E_424A_BCB9_01520579CC20_.wvu.PrintArea" localSheetId="26" hidden="1">姫路!$B$1:$K$83</definedName>
    <definedName name="Z_12B79591_0D7E_424A_BCB9_01520579CC20_.wvu.PrintArea" localSheetId="21" hidden="1">豊中・吹田・箕面!$B$1:$K$87</definedName>
    <definedName name="Z_12B79591_0D7E_424A_BCB9_01520579CC20_.wvu.PrintArea" localSheetId="33" hidden="1">'北九州 '!$B$1:$L$89</definedName>
    <definedName name="Z_12B79591_0D7E_424A_BCB9_01520579CC20_.wvu.PrintArea" localSheetId="14" hidden="1">名古屋みなみ!$B$1:$K$32</definedName>
    <definedName name="Z_12B79591_0D7E_424A_BCB9_01520579CC20_.wvu.PrintArea" localSheetId="15" hidden="1">名古屋中央・北!$B$1:$K$35</definedName>
    <definedName name="Z_12B79591_0D7E_424A_BCB9_01520579CC20_.wvu.PrintArea" localSheetId="13" hidden="1">名古屋東山の手!$B$1:$K$36</definedName>
    <definedName name="Z_12B79591_0D7E_424A_BCB9_01520579CC20_.wvu.PrintArea" localSheetId="20" hidden="1">和歌山!$B$1:$K$62</definedName>
    <definedName name="Z_12B79591_0D7E_424A_BCB9_01520579CC20_.wvu.Rows" localSheetId="0" hidden="1">リビング折込配布申込書!$28:$32,リビング折込配布申込書!#REF!</definedName>
    <definedName name="い" localSheetId="9" hidden="1">#REF!</definedName>
    <definedName name="い" localSheetId="29" hidden="1">#REF!</definedName>
    <definedName name="い" localSheetId="4" hidden="1">#REF!</definedName>
    <definedName name="い" localSheetId="30" hidden="1">#REF!</definedName>
    <definedName name="い" localSheetId="34" hidden="1">#REF!</definedName>
    <definedName name="い" localSheetId="32" hidden="1">#REF!</definedName>
    <definedName name="い" localSheetId="6" hidden="1">#REF!</definedName>
    <definedName name="い" localSheetId="11" hidden="1">#REF!</definedName>
    <definedName name="い" localSheetId="27" hidden="1">#REF!</definedName>
    <definedName name="い" localSheetId="16" hidden="1">#REF!</definedName>
    <definedName name="い" localSheetId="18" hidden="1">#REF!</definedName>
    <definedName name="い" localSheetId="17" hidden="1">#REF!</definedName>
    <definedName name="い" localSheetId="35" hidden="1">#REF!</definedName>
    <definedName name="い" localSheetId="22" hidden="1">#REF!</definedName>
    <definedName name="い" localSheetId="19" hidden="1">#REF!</definedName>
    <definedName name="い" localSheetId="25" hidden="1">#REF!</definedName>
    <definedName name="い" localSheetId="24" hidden="1">#REF!</definedName>
    <definedName name="い" localSheetId="12" hidden="1">#REF!</definedName>
    <definedName name="い" localSheetId="1" hidden="1">#REF!</definedName>
    <definedName name="い" localSheetId="8" hidden="1">#REF!</definedName>
    <definedName name="い" localSheetId="7" hidden="1">#REF!</definedName>
    <definedName name="い" localSheetId="10" hidden="1">#REF!</definedName>
    <definedName name="い" localSheetId="5" hidden="1">#REF!</definedName>
    <definedName name="い" localSheetId="23" hidden="1">#REF!</definedName>
    <definedName name="い" localSheetId="26" hidden="1">#REF!</definedName>
    <definedName name="い" localSheetId="21" hidden="1">#REF!</definedName>
    <definedName name="い" localSheetId="33" hidden="1">#REF!</definedName>
    <definedName name="い" localSheetId="14" hidden="1">#REF!</definedName>
    <definedName name="い" localSheetId="15" hidden="1">#REF!</definedName>
    <definedName name="い" localSheetId="13" hidden="1">#REF!</definedName>
    <definedName name="い" localSheetId="20" hidden="1">#REF!</definedName>
    <definedName name="い" hidden="1">#REF!</definedName>
    <definedName name="う" localSheetId="9" hidden="1">#REF!</definedName>
    <definedName name="う" localSheetId="29" hidden="1">#REF!</definedName>
    <definedName name="う" localSheetId="4" hidden="1">#REF!</definedName>
    <definedName name="う" localSheetId="30" hidden="1">#REF!</definedName>
    <definedName name="う" localSheetId="32" hidden="1">#REF!</definedName>
    <definedName name="う" localSheetId="6" hidden="1">#REF!</definedName>
    <definedName name="う" localSheetId="11" hidden="1">#REF!</definedName>
    <definedName name="う" localSheetId="35" hidden="1">#REF!</definedName>
    <definedName name="う" localSheetId="19" hidden="1">#REF!</definedName>
    <definedName name="う" localSheetId="12" hidden="1">#REF!</definedName>
    <definedName name="う" localSheetId="1" hidden="1">#REF!</definedName>
    <definedName name="う" localSheetId="8" hidden="1">#REF!</definedName>
    <definedName name="う" localSheetId="7" hidden="1">#REF!</definedName>
    <definedName name="う" localSheetId="10" hidden="1">#REF!</definedName>
    <definedName name="う" localSheetId="5" hidden="1">#REF!</definedName>
    <definedName name="う" localSheetId="20" hidden="1">#REF!</definedName>
    <definedName name="う" hidden="1">#REF!</definedName>
    <definedName name="うえ" localSheetId="9" hidden="1">#REF!</definedName>
    <definedName name="うえ" localSheetId="29" hidden="1">#REF!</definedName>
    <definedName name="うえ" localSheetId="4" hidden="1">#REF!</definedName>
    <definedName name="うえ" localSheetId="30" hidden="1">#REF!</definedName>
    <definedName name="うえ" localSheetId="32" hidden="1">#REF!</definedName>
    <definedName name="うえ" localSheetId="6" hidden="1">#REF!</definedName>
    <definedName name="うえ" localSheetId="11" hidden="1">#REF!</definedName>
    <definedName name="うえ" localSheetId="35" hidden="1">#REF!</definedName>
    <definedName name="うえ" localSheetId="19" hidden="1">#REF!</definedName>
    <definedName name="うえ" localSheetId="12" hidden="1">#REF!</definedName>
    <definedName name="うえ" localSheetId="1" hidden="1">#REF!</definedName>
    <definedName name="うえ" localSheetId="8" hidden="1">#REF!</definedName>
    <definedName name="うえ" localSheetId="7" hidden="1">#REF!</definedName>
    <definedName name="うえ" localSheetId="10" hidden="1">#REF!</definedName>
    <definedName name="うえ" localSheetId="5" hidden="1">#REF!</definedName>
    <definedName name="うえ" localSheetId="20" hidden="1">#REF!</definedName>
    <definedName name="うえ" hidden="1">#REF!</definedName>
    <definedName name="おい" localSheetId="9" hidden="1">#REF!</definedName>
    <definedName name="おい" localSheetId="29" hidden="1">#REF!</definedName>
    <definedName name="おい" localSheetId="4" hidden="1">#REF!</definedName>
    <definedName name="おい" localSheetId="30" hidden="1">#REF!</definedName>
    <definedName name="おい" localSheetId="32" hidden="1">#REF!</definedName>
    <definedName name="おい" localSheetId="6" hidden="1">#REF!</definedName>
    <definedName name="おい" localSheetId="11" hidden="1">#REF!</definedName>
    <definedName name="おい" localSheetId="27" hidden="1">#REF!</definedName>
    <definedName name="おい" localSheetId="35" hidden="1">#REF!</definedName>
    <definedName name="おい" localSheetId="19" hidden="1">#REF!</definedName>
    <definedName name="おい" localSheetId="12" hidden="1">#REF!</definedName>
    <definedName name="おい" localSheetId="1" hidden="1">#REF!</definedName>
    <definedName name="おい" localSheetId="8" hidden="1">#REF!</definedName>
    <definedName name="おい" localSheetId="7" hidden="1">#REF!</definedName>
    <definedName name="おい" localSheetId="10" hidden="1">#REF!</definedName>
    <definedName name="おい" localSheetId="5" hidden="1">#REF!</definedName>
    <definedName name="おい" localSheetId="26" hidden="1">#REF!</definedName>
    <definedName name="おい" localSheetId="20" hidden="1">#REF!</definedName>
    <definedName name="おい" hidden="1">#REF!</definedName>
    <definedName name="よこ" localSheetId="9" hidden="1">#REF!</definedName>
    <definedName name="よこ" localSheetId="29" hidden="1">#REF!</definedName>
    <definedName name="よこ" localSheetId="4" hidden="1">#REF!</definedName>
    <definedName name="よこ" localSheetId="30" hidden="1">#REF!</definedName>
    <definedName name="よこ" localSheetId="32" hidden="1">#REF!</definedName>
    <definedName name="よこ" localSheetId="6" hidden="1">#REF!</definedName>
    <definedName name="よこ" localSheetId="11" hidden="1">#REF!</definedName>
    <definedName name="よこ" localSheetId="35" hidden="1">#REF!</definedName>
    <definedName name="よこ" localSheetId="19" hidden="1">#REF!</definedName>
    <definedName name="よこ" localSheetId="12" hidden="1">#REF!</definedName>
    <definedName name="よこ" localSheetId="1" hidden="1">#REF!</definedName>
    <definedName name="よこ" localSheetId="8" hidden="1">#REF!</definedName>
    <definedName name="よこ" localSheetId="7" hidden="1">#REF!</definedName>
    <definedName name="よこ" localSheetId="10" hidden="1">#REF!</definedName>
    <definedName name="よこ" localSheetId="5" hidden="1">#REF!</definedName>
    <definedName name="よこ" localSheetId="20" hidden="1">#REF!</definedName>
    <definedName name="よこ" hidden="1">#REF!</definedName>
    <definedName name="新さいたま" localSheetId="9" hidden="1">#REF!</definedName>
    <definedName name="新さいたま" localSheetId="29" hidden="1">#REF!</definedName>
    <definedName name="新さいたま" localSheetId="4" hidden="1">#REF!</definedName>
    <definedName name="新さいたま" localSheetId="30" hidden="1">#REF!</definedName>
    <definedName name="新さいたま" localSheetId="32" hidden="1">#REF!</definedName>
    <definedName name="新さいたま" localSheetId="6" hidden="1">#REF!</definedName>
    <definedName name="新さいたま" localSheetId="11" hidden="1">#REF!</definedName>
    <definedName name="新さいたま" localSheetId="35" hidden="1">#REF!</definedName>
    <definedName name="新さいたま" localSheetId="19" hidden="1">#REF!</definedName>
    <definedName name="新さいたま" localSheetId="12" hidden="1">#REF!</definedName>
    <definedName name="新さいたま" localSheetId="1" hidden="1">#REF!</definedName>
    <definedName name="新さいたま" localSheetId="8" hidden="1">#REF!</definedName>
    <definedName name="新さいたま" localSheetId="7" hidden="1">#REF!</definedName>
    <definedName name="新さいたま" localSheetId="10" hidden="1">#REF!</definedName>
    <definedName name="新さいたま" localSheetId="5" hidden="1">#REF!</definedName>
    <definedName name="新さいたま" localSheetId="20" hidden="1">#REF!</definedName>
    <definedName name="新さいたま" hidden="1">#REF!</definedName>
  </definedNames>
  <calcPr calcId="191029"/>
  <customWorkbookViews>
    <customWorkbookView name="Administrator - 個人用ビュー" guid="{12B79591-0D7E-424A-BCB9-01520579CC20}" mergeInterval="0" personalView="1" maximized="1" xWindow="-13" yWindow="-13" windowWidth="2762" windowHeight="1770" tabRatio="652" activeSheetId="2"/>
  </customWorkbookViews>
</workbook>
</file>

<file path=xl/calcChain.xml><?xml version="1.0" encoding="utf-8"?>
<calcChain xmlns="http://schemas.openxmlformats.org/spreadsheetml/2006/main">
  <c r="N72" i="724" l="1"/>
  <c r="L72" i="724"/>
  <c r="N71" i="724"/>
  <c r="L71" i="724"/>
  <c r="K71" i="724"/>
  <c r="K72" i="724" s="1"/>
  <c r="M70" i="724"/>
  <c r="M68" i="724"/>
  <c r="M63" i="724"/>
  <c r="A64" i="724" s="1"/>
  <c r="N62" i="724"/>
  <c r="L62" i="724"/>
  <c r="K62" i="724"/>
  <c r="M56" i="724"/>
  <c r="M55" i="724"/>
  <c r="M54" i="724"/>
  <c r="A53" i="724"/>
  <c r="M52" i="724"/>
  <c r="M51" i="724"/>
  <c r="M48" i="724"/>
  <c r="M46" i="724"/>
  <c r="M45" i="724"/>
  <c r="M44" i="724"/>
  <c r="M43" i="724"/>
  <c r="M42" i="724"/>
  <c r="M41" i="724"/>
  <c r="M40" i="724"/>
  <c r="M39" i="724"/>
  <c r="M38" i="724"/>
  <c r="M37" i="724"/>
  <c r="A38" i="724" s="1"/>
  <c r="M36" i="724"/>
  <c r="M35" i="724"/>
  <c r="M34" i="724"/>
  <c r="M33" i="724"/>
  <c r="M32" i="724"/>
  <c r="M31" i="724"/>
  <c r="M29" i="724"/>
  <c r="M28" i="724"/>
  <c r="M27" i="724"/>
  <c r="M25" i="724"/>
  <c r="M24" i="724"/>
  <c r="M23" i="724"/>
  <c r="M22" i="724"/>
  <c r="A23" i="724" s="1"/>
  <c r="M21" i="724"/>
  <c r="M20" i="724"/>
  <c r="M19" i="724"/>
  <c r="M18" i="724"/>
  <c r="M16" i="724"/>
  <c r="M14" i="724"/>
  <c r="M11" i="724"/>
  <c r="M62" i="724" s="1"/>
  <c r="J5" i="724"/>
  <c r="H5" i="724"/>
  <c r="A12" i="724" l="1"/>
  <c r="M71" i="724"/>
  <c r="M72" i="724" s="1"/>
  <c r="L73" i="723" l="1"/>
  <c r="K73" i="723"/>
  <c r="G73" i="723"/>
  <c r="D3" i="723" s="1"/>
  <c r="D5" i="723" s="1"/>
  <c r="F73" i="723"/>
  <c r="C71" i="723"/>
  <c r="C69" i="723"/>
  <c r="C64" i="723"/>
  <c r="C52" i="723"/>
  <c r="C34" i="723"/>
  <c r="C23" i="723"/>
  <c r="C16" i="723"/>
  <c r="K78" i="722" l="1"/>
  <c r="J78" i="722"/>
  <c r="G78" i="722"/>
  <c r="F78" i="722"/>
  <c r="D3" i="722"/>
  <c r="D5" i="722" s="1"/>
  <c r="K65" i="721"/>
  <c r="J65" i="721"/>
  <c r="G65" i="721"/>
  <c r="F65" i="721"/>
  <c r="D5" i="721"/>
  <c r="D3" i="721"/>
  <c r="K41" i="720"/>
  <c r="J41" i="720"/>
  <c r="G41" i="720"/>
  <c r="F41" i="720"/>
  <c r="C34" i="720"/>
  <c r="C32" i="720"/>
  <c r="C29" i="720"/>
  <c r="C22" i="720"/>
  <c r="C20" i="720"/>
  <c r="C17" i="720"/>
  <c r="D3" i="720"/>
  <c r="D5" i="720" s="1"/>
  <c r="K50" i="719"/>
  <c r="J50" i="719"/>
  <c r="G50" i="719"/>
  <c r="F50" i="719"/>
  <c r="D3" i="719"/>
  <c r="D5" i="719" s="1"/>
  <c r="K79" i="718"/>
  <c r="J79" i="718"/>
  <c r="G79" i="718"/>
  <c r="F79" i="718"/>
  <c r="C76" i="718"/>
  <c r="C74" i="718"/>
  <c r="C71" i="718"/>
  <c r="C62" i="718"/>
  <c r="C60" i="718"/>
  <c r="C57" i="718"/>
  <c r="C27" i="718"/>
  <c r="C25" i="718"/>
  <c r="C22" i="718"/>
  <c r="D3" i="718"/>
  <c r="D5" i="718" s="1"/>
  <c r="K68" i="717"/>
  <c r="J68" i="717"/>
  <c r="G68" i="717"/>
  <c r="F68" i="717"/>
  <c r="D3" i="717"/>
  <c r="D5" i="717" s="1"/>
  <c r="L129" i="715"/>
  <c r="K129" i="715"/>
  <c r="J129" i="715"/>
  <c r="G129" i="715"/>
  <c r="D3" i="715" s="1"/>
  <c r="D5" i="715" s="1"/>
  <c r="F129" i="715"/>
  <c r="L81" i="714"/>
  <c r="K81" i="714"/>
  <c r="J81" i="714"/>
  <c r="G81" i="714"/>
  <c r="D3" i="714" s="1"/>
  <c r="D5" i="714" s="1"/>
  <c r="F81" i="714"/>
  <c r="K56" i="713"/>
  <c r="J56" i="713"/>
  <c r="G56" i="713"/>
  <c r="F56" i="713"/>
  <c r="C53" i="713"/>
  <c r="C35" i="713"/>
  <c r="C16" i="713"/>
  <c r="D3" i="713"/>
  <c r="D5" i="713" s="1"/>
  <c r="H52" i="712"/>
  <c r="G52" i="712"/>
  <c r="E3" i="712"/>
  <c r="E5" i="712" s="1"/>
  <c r="G28" i="711"/>
  <c r="F28" i="711"/>
  <c r="D3" i="711"/>
  <c r="D5" i="711" s="1"/>
  <c r="G39" i="710"/>
  <c r="D3" i="710" s="1"/>
  <c r="D5" i="710" s="1"/>
  <c r="F39" i="710"/>
  <c r="G30" i="709"/>
  <c r="F30" i="709"/>
  <c r="D3" i="709"/>
  <c r="D5" i="709" s="1"/>
  <c r="G42" i="708"/>
  <c r="D3" i="708" s="1"/>
  <c r="D5" i="708" s="1"/>
  <c r="F42" i="708"/>
  <c r="G25" i="707"/>
  <c r="F25" i="707"/>
  <c r="D3" i="707"/>
  <c r="D5" i="707" s="1"/>
  <c r="G30" i="706"/>
  <c r="D3" i="706" s="1"/>
  <c r="D5" i="706" s="1"/>
  <c r="F30" i="706"/>
  <c r="K66" i="704" l="1"/>
  <c r="J66" i="704"/>
  <c r="G66" i="704"/>
  <c r="F66" i="704"/>
  <c r="D3" i="704"/>
  <c r="D5" i="704" s="1"/>
  <c r="K28" i="703"/>
  <c r="J28" i="703"/>
  <c r="G28" i="703"/>
  <c r="F28" i="703"/>
  <c r="D5" i="703"/>
  <c r="K27" i="702"/>
  <c r="J27" i="702"/>
  <c r="G27" i="702"/>
  <c r="F27" i="702"/>
  <c r="D5" i="702"/>
  <c r="K39" i="701"/>
  <c r="J39" i="701"/>
  <c r="G39" i="701"/>
  <c r="F39" i="701"/>
  <c r="C35" i="701"/>
  <c r="C24" i="701"/>
  <c r="C12" i="701"/>
  <c r="D3" i="701"/>
  <c r="D5" i="701" s="1"/>
  <c r="K27" i="700"/>
  <c r="J27" i="700"/>
  <c r="G27" i="700"/>
  <c r="D3" i="700" s="1"/>
  <c r="D5" i="700" s="1"/>
  <c r="F27" i="700"/>
  <c r="A12" i="700"/>
  <c r="A13" i="700" s="1"/>
  <c r="A14" i="700" s="1"/>
  <c r="A15" i="700" s="1"/>
  <c r="A16" i="700" s="1"/>
  <c r="A17" i="700" s="1"/>
  <c r="A18" i="700" s="1"/>
  <c r="A19" i="700" s="1"/>
  <c r="A20" i="700" s="1"/>
  <c r="A21" i="700" s="1"/>
  <c r="A22" i="700" s="1"/>
  <c r="A23" i="700" s="1"/>
  <c r="A24" i="700" s="1"/>
  <c r="A25" i="700" s="1"/>
  <c r="A26" i="700" s="1"/>
  <c r="K24" i="699"/>
  <c r="J24" i="699"/>
  <c r="G24" i="699"/>
  <c r="D3" i="699" s="1"/>
  <c r="D5" i="699" s="1"/>
  <c r="F24" i="699"/>
  <c r="A14" i="699"/>
  <c r="A15" i="699" s="1"/>
  <c r="A16" i="699" s="1"/>
  <c r="A17" i="699" s="1"/>
  <c r="A18" i="699" s="1"/>
  <c r="A19" i="699" s="1"/>
  <c r="A20" i="699" s="1"/>
  <c r="A21" i="699" s="1"/>
  <c r="A22" i="699" s="1"/>
  <c r="A23" i="699" s="1"/>
  <c r="A13" i="699"/>
  <c r="A12" i="699"/>
  <c r="K28" i="698"/>
  <c r="J28" i="698"/>
  <c r="G28" i="698"/>
  <c r="D3" i="698" s="1"/>
  <c r="D5" i="698" s="1"/>
  <c r="F28" i="698"/>
  <c r="A12" i="698"/>
  <c r="A13" i="698" s="1"/>
  <c r="A14" i="698" s="1"/>
  <c r="A15" i="698" s="1"/>
  <c r="A16" i="698" s="1"/>
  <c r="A17" i="698" s="1"/>
  <c r="A18" i="698" s="1"/>
  <c r="A19" i="698" s="1"/>
  <c r="A20" i="698" s="1"/>
  <c r="A21" i="698" s="1"/>
  <c r="A22" i="698" s="1"/>
  <c r="A23" i="698" s="1"/>
  <c r="A24" i="698" s="1"/>
  <c r="A25" i="698" s="1"/>
  <c r="A26" i="698" s="1"/>
  <c r="A27" i="698" s="1"/>
  <c r="K37" i="697"/>
  <c r="J37" i="697"/>
  <c r="G37" i="697"/>
  <c r="F37" i="697"/>
  <c r="D3" i="697"/>
  <c r="D5" i="697" s="1"/>
  <c r="L66" i="696"/>
  <c r="K66" i="696"/>
  <c r="H66" i="696"/>
  <c r="D3" i="696" s="1"/>
  <c r="D5" i="696" s="1"/>
  <c r="G66" i="696"/>
  <c r="K90" i="695"/>
  <c r="J90" i="695"/>
  <c r="G90" i="695"/>
  <c r="F90" i="695"/>
  <c r="D3" i="695"/>
  <c r="D5" i="695" s="1"/>
  <c r="K64" i="694"/>
  <c r="J64" i="694"/>
  <c r="G64" i="694"/>
  <c r="D3" i="694" s="1"/>
  <c r="D5" i="694" s="1"/>
  <c r="F64" i="694"/>
  <c r="K65" i="693"/>
  <c r="J65" i="693"/>
  <c r="G65" i="693"/>
  <c r="D3" i="693" s="1"/>
  <c r="D5" i="693" s="1"/>
  <c r="F65" i="693"/>
  <c r="G53" i="692"/>
  <c r="D3" i="692" s="1"/>
  <c r="D5" i="692" s="1"/>
  <c r="F53" i="692"/>
  <c r="C51" i="692"/>
  <c r="C47" i="692"/>
  <c r="C42" i="692"/>
  <c r="C37" i="692"/>
  <c r="C33" i="692"/>
  <c r="C27" i="692"/>
  <c r="C19" i="692"/>
  <c r="C13" i="692"/>
  <c r="K50" i="691"/>
  <c r="J50" i="691"/>
  <c r="G50" i="691"/>
  <c r="F50" i="691"/>
  <c r="C46" i="691"/>
  <c r="C42" i="691"/>
  <c r="C24" i="691"/>
  <c r="D3" i="691"/>
  <c r="D5" i="691" s="1"/>
  <c r="K70" i="690"/>
  <c r="J70" i="690"/>
  <c r="G70" i="690"/>
  <c r="D3" i="690" s="1"/>
  <c r="D5" i="690" s="1"/>
  <c r="F70" i="690"/>
  <c r="C69" i="690"/>
  <c r="C35" i="690"/>
  <c r="K54" i="689"/>
  <c r="J54" i="689"/>
  <c r="G54" i="689"/>
  <c r="F54" i="689"/>
  <c r="C52" i="689"/>
  <c r="C45" i="689"/>
  <c r="C38" i="689"/>
  <c r="C29" i="689"/>
  <c r="C21" i="689"/>
  <c r="C14" i="689"/>
  <c r="D3" i="689"/>
  <c r="D5" i="689" s="1"/>
  <c r="M72" i="688" l="1"/>
  <c r="L72" i="688"/>
  <c r="K72" i="688"/>
  <c r="J72" i="688"/>
  <c r="G72" i="688"/>
  <c r="F72" i="688"/>
  <c r="D3" i="688"/>
  <c r="D5" i="688" s="1"/>
  <c r="L18" i="679" l="1"/>
  <c r="K18" i="679"/>
  <c r="J18" i="679"/>
  <c r="I18" i="679"/>
  <c r="F18" i="679"/>
  <c r="D3" i="679" s="1"/>
  <c r="D5" i="679" s="1"/>
  <c r="E18" i="679"/>
  <c r="C14" i="679"/>
  <c r="L42" i="678"/>
  <c r="K42" i="678"/>
  <c r="J42" i="678"/>
  <c r="I42" i="678"/>
  <c r="F42" i="678"/>
  <c r="E42" i="678"/>
  <c r="C40" i="678"/>
  <c r="C26" i="678"/>
  <c r="D3" i="678"/>
  <c r="D5" i="678" s="1"/>
</calcChain>
</file>

<file path=xl/sharedStrings.xml><?xml version="1.0" encoding="utf-8"?>
<sst xmlns="http://schemas.openxmlformats.org/spreadsheetml/2006/main" count="4526" uniqueCount="2858">
  <si>
    <t>折込号</t>
    <rPh sb="0" eb="2">
      <t>オリコミ</t>
    </rPh>
    <rPh sb="2" eb="3">
      <t>ゴウ</t>
    </rPh>
    <phoneticPr fontId="72"/>
  </si>
  <si>
    <t>号</t>
    <rPh sb="0" eb="1">
      <t>ゴウ</t>
    </rPh>
    <phoneticPr fontId="72"/>
  </si>
  <si>
    <t>部　数</t>
    <rPh sb="0" eb="1">
      <t>ブ</t>
    </rPh>
    <rPh sb="2" eb="3">
      <t>カズ</t>
    </rPh>
    <phoneticPr fontId="72"/>
  </si>
  <si>
    <t>部</t>
    <rPh sb="0" eb="1">
      <t>ブ</t>
    </rPh>
    <phoneticPr fontId="72"/>
  </si>
  <si>
    <t>単　価</t>
    <rPh sb="0" eb="1">
      <t>タン</t>
    </rPh>
    <rPh sb="2" eb="3">
      <t>アタイ</t>
    </rPh>
    <phoneticPr fontId="72"/>
  </si>
  <si>
    <t>円</t>
    <rPh sb="0" eb="1">
      <t>エン</t>
    </rPh>
    <phoneticPr fontId="72"/>
  </si>
  <si>
    <t>料　金</t>
    <rPh sb="0" eb="1">
      <t>リョウ</t>
    </rPh>
    <rPh sb="2" eb="3">
      <t>キン</t>
    </rPh>
    <phoneticPr fontId="72"/>
  </si>
  <si>
    <t>納品日</t>
    <rPh sb="0" eb="3">
      <t>ノウヒンビ</t>
    </rPh>
    <phoneticPr fontId="72"/>
  </si>
  <si>
    <t>納品部数</t>
    <rPh sb="0" eb="2">
      <t>ノウヒン</t>
    </rPh>
    <rPh sb="2" eb="4">
      <t>ブスウ</t>
    </rPh>
    <phoneticPr fontId="72"/>
  </si>
  <si>
    <t>No.</t>
  </si>
  <si>
    <t>グループ</t>
  </si>
  <si>
    <t>折込部数</t>
  </si>
  <si>
    <t>実施部数</t>
    <rPh sb="0" eb="2">
      <t>ジッシ</t>
    </rPh>
    <phoneticPr fontId="72"/>
  </si>
  <si>
    <t>配布町丁</t>
  </si>
  <si>
    <t>集合部数</t>
  </si>
  <si>
    <t>No.</t>
    <phoneticPr fontId="79"/>
  </si>
  <si>
    <t>実施部数</t>
    <rPh sb="0" eb="2">
      <t>ジッシ</t>
    </rPh>
    <rPh sb="2" eb="4">
      <t>ブスウ</t>
    </rPh>
    <phoneticPr fontId="79"/>
  </si>
  <si>
    <t>①</t>
  </si>
  <si>
    <t>②</t>
  </si>
  <si>
    <t>③</t>
  </si>
  <si>
    <t>④</t>
  </si>
  <si>
    <t>⑤</t>
  </si>
  <si>
    <t>⑥</t>
  </si>
  <si>
    <t>⑦</t>
  </si>
  <si>
    <t>実施部数</t>
    <rPh sb="0" eb="2">
      <t>ジッシ</t>
    </rPh>
    <rPh sb="2" eb="4">
      <t>ブスウ</t>
    </rPh>
    <phoneticPr fontId="72"/>
  </si>
  <si>
    <t>集合部数</t>
    <rPh sb="0" eb="2">
      <t>シュウゴウ</t>
    </rPh>
    <rPh sb="2" eb="4">
      <t>ブスウ</t>
    </rPh>
    <phoneticPr fontId="72"/>
  </si>
  <si>
    <t>リビング加古川</t>
    <rPh sb="4" eb="7">
      <t>カコガワ</t>
    </rPh>
    <phoneticPr fontId="72"/>
  </si>
  <si>
    <t>リビング姫路</t>
    <rPh sb="4" eb="6">
      <t>ヒメジ</t>
    </rPh>
    <phoneticPr fontId="72"/>
  </si>
  <si>
    <t>実施部数</t>
    <rPh sb="0" eb="2">
      <t>ジッシ</t>
    </rPh>
    <rPh sb="2" eb="4">
      <t>ブスウ</t>
    </rPh>
    <phoneticPr fontId="91"/>
  </si>
  <si>
    <t>戸建</t>
  </si>
  <si>
    <t>戸建</t>
    <rPh sb="0" eb="2">
      <t>コダテ</t>
    </rPh>
    <phoneticPr fontId="79"/>
  </si>
  <si>
    <t>集合</t>
    <rPh sb="0" eb="2">
      <t>シュウゴウ</t>
    </rPh>
    <phoneticPr fontId="79"/>
  </si>
  <si>
    <t>A</t>
  </si>
  <si>
    <t>B</t>
  </si>
  <si>
    <t>C</t>
  </si>
  <si>
    <t>D</t>
  </si>
  <si>
    <t>E</t>
  </si>
  <si>
    <t>F</t>
  </si>
  <si>
    <t>G</t>
  </si>
  <si>
    <t>H</t>
  </si>
  <si>
    <t>I</t>
  </si>
  <si>
    <t>J</t>
  </si>
  <si>
    <t>K</t>
  </si>
  <si>
    <t>L</t>
  </si>
  <si>
    <t>M</t>
  </si>
  <si>
    <t>N</t>
  </si>
  <si>
    <t>O</t>
  </si>
  <si>
    <t>P</t>
  </si>
  <si>
    <t>Q</t>
  </si>
  <si>
    <t>⑧</t>
  </si>
  <si>
    <t>⑨</t>
  </si>
  <si>
    <t>長者1丁目、豊田町、開成2・4、鶴見坦1～3、菜根1～5</t>
  </si>
  <si>
    <t>②</t>
    <phoneticPr fontId="79"/>
  </si>
  <si>
    <t>①</t>
    <phoneticPr fontId="79"/>
  </si>
  <si>
    <t>リビング京都東南</t>
    <rPh sb="4" eb="6">
      <t>キョウト</t>
    </rPh>
    <rPh sb="6" eb="8">
      <t>トウナン</t>
    </rPh>
    <phoneticPr fontId="72"/>
  </si>
  <si>
    <t>東山区</t>
  </si>
  <si>
    <t>リビング京都中央</t>
    <rPh sb="4" eb="6">
      <t>キョウト</t>
    </rPh>
    <rPh sb="6" eb="8">
      <t>チュウオウ</t>
    </rPh>
    <phoneticPr fontId="72"/>
  </si>
  <si>
    <t>リビング和歌山</t>
    <rPh sb="4" eb="7">
      <t>ワカヤマ</t>
    </rPh>
    <phoneticPr fontId="72"/>
  </si>
  <si>
    <t>南庄1～6</t>
  </si>
  <si>
    <t>長尾1～5</t>
  </si>
  <si>
    <t>香椎1～6</t>
  </si>
  <si>
    <t>大野城市</t>
  </si>
  <si>
    <t>太宰府市</t>
  </si>
  <si>
    <t>筑紫野市</t>
  </si>
  <si>
    <t>101</t>
  </si>
  <si>
    <t>102</t>
  </si>
  <si>
    <t>103</t>
  </si>
  <si>
    <t>104</t>
  </si>
  <si>
    <t>105</t>
  </si>
  <si>
    <t>106</t>
  </si>
  <si>
    <t>107</t>
  </si>
  <si>
    <t>108</t>
  </si>
  <si>
    <t>109</t>
  </si>
  <si>
    <t>110</t>
  </si>
  <si>
    <t>111</t>
  </si>
  <si>
    <t>112</t>
  </si>
  <si>
    <t>113</t>
  </si>
  <si>
    <t>114</t>
  </si>
  <si>
    <t>121</t>
  </si>
  <si>
    <t>122</t>
  </si>
  <si>
    <t>123</t>
  </si>
  <si>
    <t>131</t>
  </si>
  <si>
    <t>132</t>
  </si>
  <si>
    <t>133</t>
  </si>
  <si>
    <t>141</t>
  </si>
  <si>
    <t>142</t>
  </si>
  <si>
    <t>143</t>
  </si>
  <si>
    <t>144</t>
  </si>
  <si>
    <t>145</t>
  </si>
  <si>
    <t>146</t>
  </si>
  <si>
    <t>147</t>
  </si>
  <si>
    <t>151</t>
  </si>
  <si>
    <t>152</t>
  </si>
  <si>
    <t>153</t>
  </si>
  <si>
    <t>154</t>
  </si>
  <si>
    <t>155</t>
  </si>
  <si>
    <t>156</t>
  </si>
  <si>
    <t>157</t>
  </si>
  <si>
    <t>158</t>
  </si>
  <si>
    <t>159</t>
  </si>
  <si>
    <t>160</t>
  </si>
  <si>
    <t>171</t>
  </si>
  <si>
    <t>202</t>
  </si>
  <si>
    <t>203</t>
  </si>
  <si>
    <t>204</t>
  </si>
  <si>
    <t>206</t>
  </si>
  <si>
    <t>207</t>
  </si>
  <si>
    <t>208</t>
  </si>
  <si>
    <t>209</t>
  </si>
  <si>
    <t>210</t>
  </si>
  <si>
    <t>211</t>
  </si>
  <si>
    <t>212</t>
  </si>
  <si>
    <t>213</t>
  </si>
  <si>
    <t>214</t>
  </si>
  <si>
    <t>215</t>
  </si>
  <si>
    <t>217</t>
  </si>
  <si>
    <t>218</t>
  </si>
  <si>
    <t>219</t>
  </si>
  <si>
    <t>301</t>
  </si>
  <si>
    <t>302</t>
  </si>
  <si>
    <t>303</t>
  </si>
  <si>
    <t>304</t>
  </si>
  <si>
    <t>305</t>
  </si>
  <si>
    <t>306</t>
  </si>
  <si>
    <t>307</t>
  </si>
  <si>
    <t>311</t>
  </si>
  <si>
    <t>312</t>
  </si>
  <si>
    <t>313</t>
  </si>
  <si>
    <t>314</t>
  </si>
  <si>
    <t>315</t>
  </si>
  <si>
    <t>316</t>
  </si>
  <si>
    <t>317</t>
  </si>
  <si>
    <t>318</t>
  </si>
  <si>
    <t>319</t>
  </si>
  <si>
    <t>320</t>
  </si>
  <si>
    <t>321</t>
  </si>
  <si>
    <t>322</t>
  </si>
  <si>
    <t>323</t>
  </si>
  <si>
    <t>324</t>
  </si>
  <si>
    <t>325</t>
  </si>
  <si>
    <t>327</t>
  </si>
  <si>
    <t>401</t>
  </si>
  <si>
    <t>402</t>
  </si>
  <si>
    <t>403</t>
  </si>
  <si>
    <t>404</t>
  </si>
  <si>
    <t>405</t>
  </si>
  <si>
    <t>407</t>
  </si>
  <si>
    <t>408</t>
  </si>
  <si>
    <t>409</t>
  </si>
  <si>
    <t>410</t>
  </si>
  <si>
    <t>411</t>
  </si>
  <si>
    <t>412</t>
  </si>
  <si>
    <t>413</t>
  </si>
  <si>
    <t>414</t>
  </si>
  <si>
    <t>415</t>
  </si>
  <si>
    <t>416</t>
  </si>
  <si>
    <t>417</t>
  </si>
  <si>
    <t>418</t>
  </si>
  <si>
    <t>419</t>
  </si>
  <si>
    <t>420</t>
  </si>
  <si>
    <t>421</t>
  </si>
  <si>
    <t>431</t>
  </si>
  <si>
    <t>432</t>
  </si>
  <si>
    <t>433</t>
  </si>
  <si>
    <t>434</t>
  </si>
  <si>
    <t>435</t>
  </si>
  <si>
    <t>436</t>
  </si>
  <si>
    <t>437</t>
  </si>
  <si>
    <t>451</t>
  </si>
  <si>
    <t>河西</t>
  </si>
  <si>
    <t>南部</t>
  </si>
  <si>
    <t>東部</t>
  </si>
  <si>
    <t>加古川市</t>
  </si>
  <si>
    <t>高砂市</t>
  </si>
  <si>
    <t>加古郡　　　　　播磨町</t>
    <phoneticPr fontId="79"/>
  </si>
  <si>
    <t>太子町</t>
    <phoneticPr fontId="79"/>
  </si>
  <si>
    <t>姫路市</t>
    <phoneticPr fontId="79"/>
  </si>
  <si>
    <t>戸建部数</t>
    <rPh sb="0" eb="2">
      <t>コダテ</t>
    </rPh>
    <rPh sb="2" eb="4">
      <t>ブスウ</t>
    </rPh>
    <phoneticPr fontId="69"/>
  </si>
  <si>
    <t>集合部数</t>
    <rPh sb="0" eb="2">
      <t>シュウゴウ</t>
    </rPh>
    <rPh sb="2" eb="4">
      <t>ブスウ</t>
    </rPh>
    <phoneticPr fontId="69"/>
  </si>
  <si>
    <t>熊本市
北区</t>
    <rPh sb="0" eb="3">
      <t>クマモトシ</t>
    </rPh>
    <rPh sb="4" eb="6">
      <t>キタク</t>
    </rPh>
    <phoneticPr fontId="79"/>
  </si>
  <si>
    <t>熊本市
西区</t>
    <rPh sb="0" eb="3">
      <t>クマモトシ</t>
    </rPh>
    <rPh sb="4" eb="6">
      <t>ニシク</t>
    </rPh>
    <phoneticPr fontId="79"/>
  </si>
  <si>
    <t>熊本市
中央区</t>
    <rPh sb="0" eb="3">
      <t>クマモトシ</t>
    </rPh>
    <rPh sb="4" eb="7">
      <t>チュウオウク</t>
    </rPh>
    <phoneticPr fontId="79"/>
  </si>
  <si>
    <t>熊本市
東区</t>
    <rPh sb="0" eb="3">
      <t>クマモトシ</t>
    </rPh>
    <rPh sb="4" eb="6">
      <t>ヒガシク</t>
    </rPh>
    <phoneticPr fontId="79"/>
  </si>
  <si>
    <t>熊本市
南区</t>
    <rPh sb="0" eb="3">
      <t>クマモトシ</t>
    </rPh>
    <rPh sb="4" eb="6">
      <t>ミナミク</t>
    </rPh>
    <phoneticPr fontId="79"/>
  </si>
  <si>
    <t>菊池郡</t>
  </si>
  <si>
    <t>合志市</t>
  </si>
  <si>
    <t>328</t>
  </si>
  <si>
    <t>国泰寺2、富士見町、鶴見町、昭和町</t>
  </si>
  <si>
    <t>十日市町1･2、本川町1～3、堺町1･2、土橋町、小網町、西十日市町、広瀬町</t>
  </si>
  <si>
    <t>舟入町、舟入中町、舟入本町、舟入幸町、舟入川口町、河原町、西川口町</t>
  </si>
  <si>
    <t>舟入南1～6</t>
  </si>
  <si>
    <t>住吉町、吉島町、羽衣町</t>
  </si>
  <si>
    <t>二葉の里1・2、光町1･2、山根町、東山町</t>
  </si>
  <si>
    <t>横川町1～3、横川新町、中広町1～3</t>
  </si>
  <si>
    <t>東観音町、観音本町1･2、南観音町</t>
  </si>
  <si>
    <t>南観音1～8</t>
  </si>
  <si>
    <t>観音新町1･3</t>
  </si>
  <si>
    <t>庚午北2～4、庚午中1～4、庚午南1･2</t>
  </si>
  <si>
    <t>美鈴が丘緑1･2、美鈴が丘西3～5、美鈴が丘南1～4、美鈴が丘東1～3</t>
  </si>
  <si>
    <t>宮の町1～5、大通1～3、浜田本町、山田3、八幡1～4、瀬戸ハイム1～4</t>
  </si>
  <si>
    <t>浜田1～4、茂陰1･2、千代、緑ヶ丘、鹿籠1･2、桃山1･2、柳ヶ丘、青崎東、青崎中</t>
  </si>
  <si>
    <t>賃貸</t>
    <rPh sb="0" eb="2">
      <t>チンタイ</t>
    </rPh>
    <phoneticPr fontId="75"/>
  </si>
  <si>
    <t>分譲M</t>
    <rPh sb="0" eb="2">
      <t>ブンジョウ</t>
    </rPh>
    <phoneticPr fontId="75"/>
  </si>
  <si>
    <t>戸建部数</t>
    <phoneticPr fontId="79"/>
  </si>
  <si>
    <t>戸建部数</t>
    <rPh sb="0" eb="2">
      <t>コダテ</t>
    </rPh>
    <rPh sb="1" eb="2">
      <t>ダ</t>
    </rPh>
    <rPh sb="2" eb="4">
      <t>ブスウ</t>
    </rPh>
    <phoneticPr fontId="72"/>
  </si>
  <si>
    <t>中央</t>
    <rPh sb="0" eb="1">
      <t>ナカ</t>
    </rPh>
    <rPh sb="1" eb="2">
      <t>ヒサシ</t>
    </rPh>
    <phoneticPr fontId="95"/>
  </si>
  <si>
    <t>R</t>
  </si>
  <si>
    <t>⑩</t>
  </si>
  <si>
    <t>Z</t>
  </si>
  <si>
    <t>Y</t>
  </si>
  <si>
    <t>X</t>
  </si>
  <si>
    <t>W</t>
  </si>
  <si>
    <t>V</t>
  </si>
  <si>
    <t>U</t>
  </si>
  <si>
    <t>T</t>
  </si>
  <si>
    <t>S</t>
  </si>
  <si>
    <t>No</t>
    <phoneticPr fontId="72"/>
  </si>
  <si>
    <t>③</t>
    <phoneticPr fontId="79"/>
  </si>
  <si>
    <t>戸建部数</t>
    <phoneticPr fontId="72"/>
  </si>
  <si>
    <t>戸建</t>
    <rPh sb="0" eb="2">
      <t>コダ</t>
    </rPh>
    <phoneticPr fontId="79"/>
  </si>
  <si>
    <t>★東神吉町神吉、東神吉町出河原、●米田町船頭、●東神吉町砂部、●東神吉町西井ノ口</t>
  </si>
  <si>
    <t>★●加古川町大野、●加古川町中津、●加古川町河原、●加古川町溝之口</t>
  </si>
  <si>
    <t>●尾上町今福、★●尾上町長田、●尾上町安田、●加古川町北在家、●尾上町口里</t>
  </si>
  <si>
    <t>神爪1・2・3～6（米田地区）、★阿弥陀町魚橋、★米田町神爪、●米田町島</t>
  </si>
  <si>
    <t>●米田町島、米田団地、●米田町米田、●米田町塩市</t>
  </si>
  <si>
    <t>城見台1～4、砥堀、仁豊野、★香寺町須加院</t>
  </si>
  <si>
    <t>●白国1、白国2～5、北平野1～6、上大野1～6、峰南町</t>
  </si>
  <si>
    <t>●伊伝居、八代、坊主町、河間町</t>
  </si>
  <si>
    <t>★●野里、睦町、城東町、城東町毘沙門、丸尾町、城東町清水、城東町中河原、城東町五軒屋、●城東町竹之門</t>
  </si>
  <si>
    <t>南八代町、山野井町、新在家1～4、新在家中の町、西新在家1、小利木町、柳町、鷹匠町、材木町、嵐山町、岡町、岩端町</t>
  </si>
  <si>
    <t>田寺東1・2・4、田寺山手町</t>
  </si>
  <si>
    <t>御立中4・5、御立西1～6、北夢前台1･2、●書写</t>
  </si>
  <si>
    <t>田寺●1･2～8、辻井3・4・7・●9</t>
  </si>
  <si>
    <t>土山1～7、土山東の町、西庄</t>
  </si>
  <si>
    <t>飾磨区（●上野田1、亀山、三宅●1・3、都倉1～3、中野田1、清水、清水1～●3、玉地1、●恵美酒）、手柄2</t>
  </si>
  <si>
    <t>飾磨区（●今在家、今在家2・3、英賀、西浜町1～3）</t>
  </si>
  <si>
    <t>飾磨区（英賀清水町1～3、城南町2・3、矢倉町1、英賀宮町1・2、英賀西町1～3、英賀東町1・2、中浜町1・2）</t>
  </si>
  <si>
    <t>広畑区（北野町1・2、北河原町、清水町1～3、本町1～6、末広町1～3、東新町1～3、●才）</t>
  </si>
  <si>
    <t>広畑区（小坂、則直、●才、西夢前台8、京見町）</t>
  </si>
  <si>
    <t>広畑区（長町1・2、吾妻町1～3、小松町1～4、高浜町1～4、早瀬町1～3、正門通1～4）</t>
  </si>
  <si>
    <t>勝原区（宮田、熊見、山戸、勝原町、●丁）、大津区大津町2～4、</t>
  </si>
  <si>
    <t>大津区（大津町1、西土井、長松、北天満町、天満）</t>
  </si>
  <si>
    <t>大津区（天神町1・2、勘兵衛町1・2、真砂町、新町1・2、恵美酒町1・2）</t>
  </si>
  <si>
    <t>大津区（平松、★吉美）、網干区（田井、大江島、大江島古川町、大江島寺前町）</t>
  </si>
  <si>
    <t>網干区（和久、★高田、坂出、●津市場、坂上）</t>
  </si>
  <si>
    <t>余部区（上余部、★下余部、上川原）</t>
  </si>
  <si>
    <t>網干区（●津市場、垣内南町、垣内本町、垣内西町、余子浜）</t>
  </si>
  <si>
    <t>網干区（垣内中町、垣内東町、垣内北町、北新在家、宮内、新在家）</t>
  </si>
  <si>
    <t>網干区（★浜田、興浜）</t>
  </si>
  <si>
    <t>緑台1・2、菅生台、白鳥台1～3</t>
  </si>
  <si>
    <t>青山西1～5、青山南2～4</t>
  </si>
  <si>
    <t>北１</t>
  </si>
  <si>
    <t>北2</t>
  </si>
  <si>
    <t>北3</t>
  </si>
  <si>
    <t>北4</t>
  </si>
  <si>
    <t>北5</t>
  </si>
  <si>
    <t>北6</t>
  </si>
  <si>
    <t>北7</t>
  </si>
  <si>
    <t>武蔵ヶ丘1～9</t>
  </si>
  <si>
    <t>北8</t>
  </si>
  <si>
    <t>西1</t>
  </si>
  <si>
    <t>二本木1～5</t>
  </si>
  <si>
    <t>西2</t>
  </si>
  <si>
    <t>西3</t>
  </si>
  <si>
    <t>西4</t>
  </si>
  <si>
    <t>西5</t>
  </si>
  <si>
    <t>西6</t>
  </si>
  <si>
    <t>西7</t>
  </si>
  <si>
    <t>中央1</t>
  </si>
  <si>
    <t>中央2</t>
  </si>
  <si>
    <t>中央3</t>
  </si>
  <si>
    <t>中央4</t>
  </si>
  <si>
    <t>中央5</t>
  </si>
  <si>
    <t>中央6</t>
  </si>
  <si>
    <t>妙体寺町、北千反畑町、南千反畑町、東子飼町、西子飼町、井川淵町</t>
  </si>
  <si>
    <t>中央7</t>
  </si>
  <si>
    <t>中央8</t>
  </si>
  <si>
    <t>中央9</t>
  </si>
  <si>
    <t>本荘2～6、弥生町</t>
  </si>
  <si>
    <t>中央10</t>
  </si>
  <si>
    <t>中央11</t>
  </si>
  <si>
    <t>大江1～6、白山3、大江本町</t>
  </si>
  <si>
    <t>中央12</t>
  </si>
  <si>
    <t>国府本町、国府3・4、岡田町、白山1・2、菅原町</t>
  </si>
  <si>
    <t>中央13</t>
  </si>
  <si>
    <t>水前寺1・2、出水1・2、国府1・2、水前寺公園</t>
  </si>
  <si>
    <t>中央14</t>
  </si>
  <si>
    <t>中央15</t>
  </si>
  <si>
    <t>中央16</t>
  </si>
  <si>
    <t>中央17</t>
  </si>
  <si>
    <t>中央18</t>
  </si>
  <si>
    <t>新大江1～3、渡鹿1～8、水前寺1・3、大江1・2</t>
  </si>
  <si>
    <t>中央19</t>
  </si>
  <si>
    <t>東1</t>
  </si>
  <si>
    <t>東2</t>
  </si>
  <si>
    <t>御領1～3、西原3、八反田1・2、長嶺西1・2、長嶺南1・2</t>
  </si>
  <si>
    <t>東3</t>
  </si>
  <si>
    <t>東4</t>
  </si>
  <si>
    <t>新南部1～6、下南部1～3、西原1・2、保田窪3～5、保田窪本町、八反田1、渡鹿8・9</t>
  </si>
  <si>
    <t>東5</t>
  </si>
  <si>
    <t>東6</t>
  </si>
  <si>
    <t>東7</t>
  </si>
  <si>
    <t>東8</t>
  </si>
  <si>
    <t>東町3・4、東本町</t>
  </si>
  <si>
    <t>東9</t>
  </si>
  <si>
    <t>花立1～4、桜木1～5、昭和町、東本町</t>
  </si>
  <si>
    <t>東10</t>
  </si>
  <si>
    <t>東11</t>
  </si>
  <si>
    <t>東12</t>
  </si>
  <si>
    <t>東13</t>
  </si>
  <si>
    <t>東14</t>
  </si>
  <si>
    <t>東15</t>
  </si>
  <si>
    <t>南1</t>
  </si>
  <si>
    <t>南2</t>
  </si>
  <si>
    <t>良町1～5、田井島2・3</t>
  </si>
  <si>
    <t>南3</t>
  </si>
  <si>
    <t>南4</t>
  </si>
  <si>
    <t>南5</t>
  </si>
  <si>
    <t>南6</t>
  </si>
  <si>
    <t>近見7・8、南高江1～4、合志1、白藤2</t>
  </si>
  <si>
    <t>南7</t>
  </si>
  <si>
    <t>南8</t>
  </si>
  <si>
    <t>菊陽町</t>
  </si>
  <si>
    <t>合志市１</t>
  </si>
  <si>
    <t>合志市２</t>
  </si>
  <si>
    <t>益城町</t>
  </si>
  <si>
    <t>高森1～8、北高森、桂1～4</t>
  </si>
  <si>
    <t>歩坂町、松陵1～5</t>
  </si>
  <si>
    <t>滝道、川平1～5、西勝山</t>
  </si>
  <si>
    <t>桜ヶ丘1～7</t>
  </si>
  <si>
    <t>梅田町、宮町1～5、小田原4～8、福沢町、中江1・2</t>
  </si>
  <si>
    <t>大手町、花壇、霊屋下、米ヶ袋1～3、五橋1・2、北目町、土樋1、一番町1・2</t>
  </si>
  <si>
    <t>鶴ヶ谷1～5</t>
  </si>
  <si>
    <t>幸町1～3・5、大梶</t>
  </si>
  <si>
    <t>大和町1～5、中倉1～3</t>
  </si>
  <si>
    <t>上飯田1～4、今泉1・2</t>
  </si>
  <si>
    <t>根岸町、門前町、鹿野1、長町1～8</t>
  </si>
  <si>
    <t>皇后崎町､青山1～3､萩原1～3</t>
  </si>
  <si>
    <t>星ヶ丘1～7</t>
  </si>
  <si>
    <t>新生町、反土、西反土、木田、錦江町、新富町、仮屋町、朝日町、本町、諏訪町</t>
  </si>
  <si>
    <t>姶良市</t>
  </si>
  <si>
    <t>横川町</t>
  </si>
  <si>
    <t>横川</t>
  </si>
  <si>
    <t>霧島町</t>
  </si>
  <si>
    <t>霧島</t>
  </si>
  <si>
    <t>牧園町</t>
  </si>
  <si>
    <t>牧園</t>
  </si>
  <si>
    <t>溝辺町</t>
  </si>
  <si>
    <t>溝辺</t>
  </si>
  <si>
    <t>隼人</t>
  </si>
  <si>
    <t>国分</t>
  </si>
  <si>
    <t>霧島市</t>
    <rPh sb="0" eb="2">
      <t>キリシマ</t>
    </rPh>
    <rPh sb="2" eb="3">
      <t>シ</t>
    </rPh>
    <phoneticPr fontId="97"/>
  </si>
  <si>
    <t>平佐、向田町周辺、上川内、永利・勝目、いちき串木野</t>
  </si>
  <si>
    <t>日置</t>
  </si>
  <si>
    <t>姶良市・日置市</t>
    <rPh sb="2" eb="3">
      <t>シ</t>
    </rPh>
    <rPh sb="4" eb="6">
      <t>ヒオキ</t>
    </rPh>
    <rPh sb="6" eb="7">
      <t>シ</t>
    </rPh>
    <phoneticPr fontId="79"/>
  </si>
  <si>
    <t>上谷口町、春山町、石谷町、松陽台、福山町</t>
  </si>
  <si>
    <t>松元</t>
  </si>
  <si>
    <t>郡山町、油須木町、東俣町、川田町</t>
  </si>
  <si>
    <t>郡山</t>
  </si>
  <si>
    <t>喜入瀬々串町、喜入町、喜入前之浜町、喜入中名町</t>
  </si>
  <si>
    <t>喜入</t>
  </si>
  <si>
    <t>吉田</t>
  </si>
  <si>
    <t>吉野</t>
  </si>
  <si>
    <t>西伊敷・花野</t>
  </si>
  <si>
    <t>伊敷台</t>
  </si>
  <si>
    <t>伊敷・小野</t>
  </si>
  <si>
    <t>草牟田</t>
  </si>
  <si>
    <t>玉里団地</t>
  </si>
  <si>
    <t>坂元</t>
  </si>
  <si>
    <t>上本町、柳町、長田町、春日町、祇園之洲町、冷水町、大竜町、下竜尾町、上竜尾町、池之上町、稲荷町、清水町、皷川町</t>
  </si>
  <si>
    <t>上町</t>
  </si>
  <si>
    <t>天文館</t>
  </si>
  <si>
    <t>原良・城西</t>
  </si>
  <si>
    <t>武岡・明和</t>
  </si>
  <si>
    <t>西陵</t>
  </si>
  <si>
    <t>田上</t>
  </si>
  <si>
    <t>中央駅周辺</t>
  </si>
  <si>
    <t>荒田</t>
  </si>
  <si>
    <t>唐湊</t>
  </si>
  <si>
    <t>郡元・鴨池</t>
  </si>
  <si>
    <t>紫原</t>
  </si>
  <si>
    <t>桜ヶ丘・宇宿</t>
  </si>
  <si>
    <t>星ヶ峯</t>
  </si>
  <si>
    <t>中山・皇徳寺台</t>
  </si>
  <si>
    <t>谷山北</t>
  </si>
  <si>
    <t>谷山中央</t>
  </si>
  <si>
    <t>谷山南</t>
  </si>
  <si>
    <t>鹿児島市</t>
    <rPh sb="0" eb="3">
      <t>カゴシマ</t>
    </rPh>
    <rPh sb="3" eb="4">
      <t>シ</t>
    </rPh>
    <phoneticPr fontId="97"/>
  </si>
  <si>
    <t>チラシ内容 ：</t>
    <rPh sb="3" eb="5">
      <t>ナイヨウ</t>
    </rPh>
    <phoneticPr fontId="72"/>
  </si>
  <si>
    <t>広告主 ：</t>
    <rPh sb="0" eb="3">
      <t>コウコクヌシ</t>
    </rPh>
    <phoneticPr fontId="72"/>
  </si>
  <si>
    <t>大東町、南宮町、浜町、西蔵町</t>
  </si>
  <si>
    <t>上浜町、舟場町、腰ノ浜、桜木町、東浜町、八島町、堀河町、松山、浜田、五十辺</t>
    <rPh sb="8" eb="9">
      <t>コシ</t>
    </rPh>
    <rPh sb="10" eb="11">
      <t>ハマ</t>
    </rPh>
    <rPh sb="34" eb="36">
      <t>イソ</t>
    </rPh>
    <rPh sb="36" eb="37">
      <t>ベ</t>
    </rPh>
    <phoneticPr fontId="72"/>
  </si>
  <si>
    <t>渡利（大久保・沖町・岩崎町・鳥谷下町・扇田町・七社宮)</t>
    <rPh sb="14" eb="15">
      <t>トリ</t>
    </rPh>
    <rPh sb="15" eb="16">
      <t>タニ</t>
    </rPh>
    <rPh sb="16" eb="17">
      <t>シタ</t>
    </rPh>
    <rPh sb="17" eb="18">
      <t>チョウ</t>
    </rPh>
    <rPh sb="23" eb="24">
      <t>ナナ</t>
    </rPh>
    <rPh sb="24" eb="25">
      <t>シャ</t>
    </rPh>
    <rPh sb="25" eb="26">
      <t>ミヤ</t>
    </rPh>
    <phoneticPr fontId="79"/>
  </si>
  <si>
    <t>泉（先達・仲田・堀ﾉ内前・熊野・白川）、御山（中川原・一本木・田中・下川原)</t>
    <rPh sb="8" eb="9">
      <t>ホリ</t>
    </rPh>
    <rPh sb="10" eb="11">
      <t>ウチ</t>
    </rPh>
    <rPh sb="11" eb="12">
      <t>マエ</t>
    </rPh>
    <rPh sb="13" eb="15">
      <t>クマノ</t>
    </rPh>
    <rPh sb="16" eb="18">
      <t>シラカワ</t>
    </rPh>
    <rPh sb="23" eb="25">
      <t>ナカガワ</t>
    </rPh>
    <rPh sb="25" eb="26">
      <t>ハラ</t>
    </rPh>
    <rPh sb="34" eb="35">
      <t>シモ</t>
    </rPh>
    <rPh sb="35" eb="36">
      <t>カワ</t>
    </rPh>
    <rPh sb="36" eb="37">
      <t>カワラ</t>
    </rPh>
    <phoneticPr fontId="79"/>
  </si>
  <si>
    <t>伊達市保原町（実町、元町、赤橋、旭町、泉町、西町、向台、城ノ内、宮下、上保原）</t>
    <rPh sb="0" eb="2">
      <t>ダテ</t>
    </rPh>
    <rPh sb="2" eb="3">
      <t>シ</t>
    </rPh>
    <rPh sb="3" eb="5">
      <t>ホハラ</t>
    </rPh>
    <rPh sb="5" eb="6">
      <t>チョウ</t>
    </rPh>
    <rPh sb="7" eb="8">
      <t>ミ</t>
    </rPh>
    <rPh sb="8" eb="9">
      <t>マチ</t>
    </rPh>
    <rPh sb="10" eb="12">
      <t>モトマチ</t>
    </rPh>
    <rPh sb="13" eb="14">
      <t>アカ</t>
    </rPh>
    <rPh sb="14" eb="15">
      <t>ハシ</t>
    </rPh>
    <rPh sb="16" eb="17">
      <t>アサヒ</t>
    </rPh>
    <rPh sb="17" eb="18">
      <t>マチ</t>
    </rPh>
    <rPh sb="19" eb="20">
      <t>イズミ</t>
    </rPh>
    <rPh sb="20" eb="21">
      <t>チョウ</t>
    </rPh>
    <rPh sb="22" eb="23">
      <t>ニシ</t>
    </rPh>
    <rPh sb="23" eb="24">
      <t>マチ</t>
    </rPh>
    <rPh sb="25" eb="27">
      <t>ムコウダイ</t>
    </rPh>
    <rPh sb="28" eb="29">
      <t>シロ</t>
    </rPh>
    <rPh sb="30" eb="31">
      <t>ウチ</t>
    </rPh>
    <rPh sb="32" eb="34">
      <t>ミヤシタ</t>
    </rPh>
    <rPh sb="35" eb="36">
      <t>カミ</t>
    </rPh>
    <rPh sb="36" eb="38">
      <t>ホハラ</t>
    </rPh>
    <phoneticPr fontId="79"/>
  </si>
  <si>
    <t>並木3～5、朝日1～3、桑野1～5、下亀田、富田町（西原・矢ノ根石）</t>
    <rPh sb="29" eb="30">
      <t>ヤ</t>
    </rPh>
    <rPh sb="31" eb="32">
      <t>ネ</t>
    </rPh>
    <rPh sb="32" eb="33">
      <t>イシ</t>
    </rPh>
    <phoneticPr fontId="79"/>
  </si>
  <si>
    <t>安積町日出山1・2、古川、昭和1・2、小原田1～5、八木橋、深田台</t>
    <rPh sb="0" eb="1">
      <t>アズミ</t>
    </rPh>
    <rPh sb="1" eb="2">
      <t>ツ</t>
    </rPh>
    <rPh sb="2" eb="3">
      <t>チョウ</t>
    </rPh>
    <rPh sb="3" eb="4">
      <t>ヒノ</t>
    </rPh>
    <rPh sb="4" eb="5">
      <t>デ</t>
    </rPh>
    <rPh sb="5" eb="6">
      <t>ヤマ</t>
    </rPh>
    <rPh sb="10" eb="12">
      <t>フルカワ</t>
    </rPh>
    <rPh sb="13" eb="15">
      <t>ショウワ</t>
    </rPh>
    <rPh sb="19" eb="20">
      <t>オ</t>
    </rPh>
    <rPh sb="20" eb="22">
      <t>ハラダ</t>
    </rPh>
    <rPh sb="26" eb="29">
      <t>ヤギハシ</t>
    </rPh>
    <rPh sb="30" eb="33">
      <t>フカダダイ</t>
    </rPh>
    <phoneticPr fontId="79"/>
  </si>
  <si>
    <t>並木1・2、桜木1・2、西ノ内1・2、緑町、長者2・3、桃見台、若葉、咲田1・2、神明町</t>
    <rPh sb="22" eb="24">
      <t>チョウジャ</t>
    </rPh>
    <rPh sb="28" eb="29">
      <t>モモ</t>
    </rPh>
    <rPh sb="29" eb="30">
      <t>ミ</t>
    </rPh>
    <rPh sb="30" eb="31">
      <t>ダイ</t>
    </rPh>
    <rPh sb="32" eb="34">
      <t>ワカバ</t>
    </rPh>
    <rPh sb="35" eb="36">
      <t>サ</t>
    </rPh>
    <rPh sb="36" eb="37">
      <t>タ</t>
    </rPh>
    <rPh sb="41" eb="43">
      <t>シンメイ</t>
    </rPh>
    <rPh sb="43" eb="44">
      <t>チョウ</t>
    </rPh>
    <phoneticPr fontId="79"/>
  </si>
  <si>
    <t>塩屋1～6、打越町、和歌川町、小雑賀</t>
    <rPh sb="0" eb="2">
      <t>シオヤ</t>
    </rPh>
    <rPh sb="6" eb="8">
      <t>ウチコシ</t>
    </rPh>
    <rPh sb="8" eb="9">
      <t>マチ</t>
    </rPh>
    <rPh sb="10" eb="12">
      <t>ワカ</t>
    </rPh>
    <rPh sb="12" eb="13">
      <t>カワ</t>
    </rPh>
    <rPh sb="13" eb="14">
      <t>マチ</t>
    </rPh>
    <rPh sb="15" eb="16">
      <t>ショウ</t>
    </rPh>
    <rPh sb="16" eb="17">
      <t>ザツ</t>
    </rPh>
    <rPh sb="17" eb="18">
      <t>ガ</t>
    </rPh>
    <phoneticPr fontId="77"/>
  </si>
  <si>
    <t>吉礼、吉里、(菖蒲ヶ丘団地)、相坂</t>
    <rPh sb="0" eb="1">
      <t>キチ</t>
    </rPh>
    <rPh sb="1" eb="2">
      <t>レイ</t>
    </rPh>
    <rPh sb="3" eb="5">
      <t>ヨシザト</t>
    </rPh>
    <rPh sb="7" eb="9">
      <t>ショウブ</t>
    </rPh>
    <rPh sb="10" eb="11">
      <t>オカ</t>
    </rPh>
    <rPh sb="11" eb="13">
      <t>ダンチ</t>
    </rPh>
    <rPh sb="15" eb="16">
      <t>アイ</t>
    </rPh>
    <rPh sb="16" eb="17">
      <t>サカ</t>
    </rPh>
    <phoneticPr fontId="77"/>
  </si>
  <si>
    <t>船尾、日方、黒江(室山団地)</t>
    <rPh sb="0" eb="1">
      <t>フナ</t>
    </rPh>
    <rPh sb="1" eb="2">
      <t>オ</t>
    </rPh>
    <rPh sb="3" eb="4">
      <t>ヒ</t>
    </rPh>
    <rPh sb="4" eb="5">
      <t>カタ</t>
    </rPh>
    <rPh sb="6" eb="7">
      <t>クロ</t>
    </rPh>
    <rPh sb="7" eb="8">
      <t>エ</t>
    </rPh>
    <rPh sb="9" eb="11">
      <t>ムロヤマ</t>
    </rPh>
    <rPh sb="11" eb="13">
      <t>ダンチ</t>
    </rPh>
    <phoneticPr fontId="77"/>
  </si>
  <si>
    <t>南中央町、清輝橋1、大学町、春日町、京町、大供1、鹿田町1</t>
    <rPh sb="0" eb="1">
      <t>ミナミ</t>
    </rPh>
    <rPh sb="1" eb="4">
      <t>チュウオウマチ</t>
    </rPh>
    <rPh sb="5" eb="6">
      <t>キヨ</t>
    </rPh>
    <rPh sb="6" eb="7">
      <t>テル</t>
    </rPh>
    <rPh sb="7" eb="8">
      <t>ハシ</t>
    </rPh>
    <rPh sb="10" eb="13">
      <t>ダイガクマチ</t>
    </rPh>
    <rPh sb="14" eb="17">
      <t>カスガマチ</t>
    </rPh>
    <rPh sb="18" eb="20">
      <t>キョウマチ</t>
    </rPh>
    <rPh sb="21" eb="22">
      <t>オオ</t>
    </rPh>
    <rPh sb="22" eb="23">
      <t>トモ</t>
    </rPh>
    <rPh sb="25" eb="26">
      <t>シカ</t>
    </rPh>
    <rPh sb="26" eb="27">
      <t>タ</t>
    </rPh>
    <rPh sb="27" eb="28">
      <t>マチ</t>
    </rPh>
    <phoneticPr fontId="79"/>
  </si>
  <si>
    <t>奥田本町、奥田1・2、奥田南町、●奥田西町、神田町1・2、●富田</t>
    <rPh sb="0" eb="2">
      <t>オクダ</t>
    </rPh>
    <rPh sb="2" eb="4">
      <t>ホンマチ</t>
    </rPh>
    <rPh sb="5" eb="7">
      <t>オクダ</t>
    </rPh>
    <rPh sb="11" eb="13">
      <t>オクダ</t>
    </rPh>
    <rPh sb="13" eb="15">
      <t>ミナミマチ</t>
    </rPh>
    <rPh sb="17" eb="21">
      <t>オクダニシマチ</t>
    </rPh>
    <rPh sb="22" eb="25">
      <t>カンダマチ</t>
    </rPh>
    <phoneticPr fontId="79"/>
  </si>
  <si>
    <t>西島田町、野田1～5、西之町、新屋敷町1～3、今1～3</t>
    <rPh sb="0" eb="1">
      <t>ニシ</t>
    </rPh>
    <rPh sb="1" eb="4">
      <t>シマダマチ</t>
    </rPh>
    <rPh sb="5" eb="7">
      <t>ノダ</t>
    </rPh>
    <rPh sb="11" eb="12">
      <t>ニシ</t>
    </rPh>
    <rPh sb="12" eb="13">
      <t>ノ</t>
    </rPh>
    <rPh sb="13" eb="14">
      <t>マチ</t>
    </rPh>
    <rPh sb="15" eb="16">
      <t>シン</t>
    </rPh>
    <rPh sb="16" eb="18">
      <t>ヤシキ</t>
    </rPh>
    <rPh sb="18" eb="19">
      <t>マチ</t>
    </rPh>
    <rPh sb="23" eb="24">
      <t>イマ</t>
    </rPh>
    <phoneticPr fontId="79"/>
  </si>
  <si>
    <t>西古松1・2、西古松西町、上中野1・2、大元1・2、大元上町、●西古松、●下中野</t>
    <rPh sb="0" eb="1">
      <t>ニシ</t>
    </rPh>
    <rPh sb="1" eb="3">
      <t>フルマツ</t>
    </rPh>
    <rPh sb="7" eb="8">
      <t>ニシ</t>
    </rPh>
    <rPh sb="8" eb="10">
      <t>フルマツ</t>
    </rPh>
    <rPh sb="10" eb="12">
      <t>ニシマチ</t>
    </rPh>
    <rPh sb="13" eb="14">
      <t>カミ</t>
    </rPh>
    <rPh sb="14" eb="16">
      <t>ナカノ</t>
    </rPh>
    <rPh sb="20" eb="21">
      <t>オオ</t>
    </rPh>
    <rPh sb="21" eb="22">
      <t>モト</t>
    </rPh>
    <rPh sb="26" eb="27">
      <t>オオ</t>
    </rPh>
    <rPh sb="27" eb="28">
      <t>モト</t>
    </rPh>
    <rPh sb="28" eb="29">
      <t>カミ</t>
    </rPh>
    <rPh sb="29" eb="30">
      <t>マチ</t>
    </rPh>
    <rPh sb="32" eb="33">
      <t>ニシ</t>
    </rPh>
    <rPh sb="33" eb="35">
      <t>フルマツ</t>
    </rPh>
    <rPh sb="37" eb="38">
      <t>シタ</t>
    </rPh>
    <rPh sb="38" eb="40">
      <t>ナカノ</t>
    </rPh>
    <phoneticPr fontId="79"/>
  </si>
  <si>
    <t>学南町1、南方5、国体町、絵図町、清心町、伊福町2・3、いずみ町</t>
    <rPh sb="0" eb="1">
      <t>ガク</t>
    </rPh>
    <rPh sb="1" eb="3">
      <t>ミナミマチ</t>
    </rPh>
    <rPh sb="5" eb="7">
      <t>ミナミカタ</t>
    </rPh>
    <rPh sb="9" eb="11">
      <t>コクタイ</t>
    </rPh>
    <rPh sb="11" eb="12">
      <t>マチ</t>
    </rPh>
    <rPh sb="13" eb="15">
      <t>エズ</t>
    </rPh>
    <rPh sb="15" eb="16">
      <t>マチ</t>
    </rPh>
    <rPh sb="17" eb="18">
      <t>キヨ</t>
    </rPh>
    <rPh sb="18" eb="19">
      <t>ココロマ</t>
    </rPh>
    <rPh sb="19" eb="20">
      <t>マチ</t>
    </rPh>
    <rPh sb="21" eb="22">
      <t>イ</t>
    </rPh>
    <rPh sb="22" eb="24">
      <t>フクマチ</t>
    </rPh>
    <rPh sb="31" eb="32">
      <t>マチ</t>
    </rPh>
    <phoneticPr fontId="79"/>
  </si>
  <si>
    <t>福富東1・2、福富中1・2、福富西1～3、豊成3、福浜西町</t>
    <rPh sb="0" eb="2">
      <t>フクトミ</t>
    </rPh>
    <rPh sb="2" eb="3">
      <t>ヒガシ</t>
    </rPh>
    <rPh sb="7" eb="9">
      <t>フクトミ</t>
    </rPh>
    <rPh sb="9" eb="10">
      <t>ナカ</t>
    </rPh>
    <rPh sb="14" eb="16">
      <t>フクトミ</t>
    </rPh>
    <rPh sb="16" eb="17">
      <t>ニシ</t>
    </rPh>
    <rPh sb="21" eb="22">
      <t>ホウ</t>
    </rPh>
    <rPh sb="22" eb="23">
      <t>セイ</t>
    </rPh>
    <rPh sb="25" eb="26">
      <t>フク</t>
    </rPh>
    <rPh sb="26" eb="27">
      <t>ハマ</t>
    </rPh>
    <rPh sb="27" eb="29">
      <t>ニシマチ</t>
    </rPh>
    <phoneticPr fontId="79"/>
  </si>
  <si>
    <t>富浜町、洲崎1～3、福島1～4、平福1・2</t>
    <rPh sb="0" eb="2">
      <t>トミハマ</t>
    </rPh>
    <rPh sb="2" eb="3">
      <t>マチ</t>
    </rPh>
    <rPh sb="4" eb="6">
      <t>スザキ</t>
    </rPh>
    <rPh sb="10" eb="12">
      <t>フクシマ</t>
    </rPh>
    <rPh sb="16" eb="17">
      <t>ヘイ</t>
    </rPh>
    <rPh sb="17" eb="18">
      <t>フク</t>
    </rPh>
    <phoneticPr fontId="79"/>
  </si>
  <si>
    <t>福成1～3、福田、泉田1・3・4、芳泉3・4</t>
    <rPh sb="0" eb="1">
      <t>フク</t>
    </rPh>
    <rPh sb="1" eb="2">
      <t>セイ</t>
    </rPh>
    <rPh sb="6" eb="8">
      <t>フクダ</t>
    </rPh>
    <rPh sb="9" eb="10">
      <t>イズミ</t>
    </rPh>
    <rPh sb="10" eb="11">
      <t>タ</t>
    </rPh>
    <rPh sb="17" eb="19">
      <t>ホウセン</t>
    </rPh>
    <phoneticPr fontId="79"/>
  </si>
  <si>
    <t>大福、東畦、妹尾、箕島、内尾</t>
    <rPh sb="0" eb="2">
      <t>ダイフク</t>
    </rPh>
    <rPh sb="3" eb="4">
      <t>ヒガシ</t>
    </rPh>
    <rPh sb="4" eb="5">
      <t>アゼ</t>
    </rPh>
    <rPh sb="6" eb="8">
      <t>セノオ</t>
    </rPh>
    <rPh sb="12" eb="14">
      <t>ウチオ</t>
    </rPh>
    <phoneticPr fontId="79"/>
  </si>
  <si>
    <t>平井、平井1・3～7、●湊、倉田、江崎、江並、藤崎、桑野</t>
    <rPh sb="0" eb="2">
      <t>ヒライ</t>
    </rPh>
    <rPh sb="3" eb="5">
      <t>ヒライ</t>
    </rPh>
    <rPh sb="12" eb="13">
      <t>ミナト</t>
    </rPh>
    <rPh sb="14" eb="16">
      <t>クラタ</t>
    </rPh>
    <rPh sb="17" eb="19">
      <t>エザキ</t>
    </rPh>
    <rPh sb="20" eb="21">
      <t>エナミ</t>
    </rPh>
    <rPh sb="21" eb="22">
      <t>ナミ</t>
    </rPh>
    <rPh sb="23" eb="25">
      <t>フジサキ</t>
    </rPh>
    <rPh sb="26" eb="28">
      <t>クワノ</t>
    </rPh>
    <phoneticPr fontId="79"/>
  </si>
  <si>
    <t>福泊、山崎、●湊、円山、海吉、倉富、倉益</t>
    <rPh sb="0" eb="1">
      <t>フク</t>
    </rPh>
    <rPh sb="1" eb="2">
      <t>ハク</t>
    </rPh>
    <rPh sb="3" eb="5">
      <t>ヤマサキ</t>
    </rPh>
    <rPh sb="7" eb="8">
      <t>ミナト</t>
    </rPh>
    <rPh sb="9" eb="11">
      <t>マルヤマ</t>
    </rPh>
    <rPh sb="12" eb="13">
      <t>ウミ</t>
    </rPh>
    <rPh sb="13" eb="14">
      <t>キチ</t>
    </rPh>
    <rPh sb="15" eb="16">
      <t>クラ</t>
    </rPh>
    <rPh sb="16" eb="17">
      <t>トミ</t>
    </rPh>
    <rPh sb="18" eb="19">
      <t>クラ</t>
    </rPh>
    <rPh sb="19" eb="20">
      <t>エキ</t>
    </rPh>
    <phoneticPr fontId="79"/>
  </si>
  <si>
    <t>比治山町、比治山本町、段原南1･2、段原2～4、段原山崎町</t>
    <rPh sb="24" eb="25">
      <t>ダン</t>
    </rPh>
    <rPh sb="25" eb="26">
      <t>ハラ</t>
    </rPh>
    <rPh sb="26" eb="29">
      <t>ヤマサキチョウ</t>
    </rPh>
    <phoneticPr fontId="79"/>
  </si>
  <si>
    <t>小校区（参考）</t>
    <rPh sb="0" eb="1">
      <t>ショウ</t>
    </rPh>
    <rPh sb="1" eb="3">
      <t>コウク</t>
    </rPh>
    <rPh sb="4" eb="6">
      <t>サンコウ</t>
    </rPh>
    <phoneticPr fontId="79"/>
  </si>
  <si>
    <t>リビング郡山</t>
    <rPh sb="4" eb="6">
      <t>コオリヤマ</t>
    </rPh>
    <phoneticPr fontId="72"/>
  </si>
  <si>
    <t>リビングとちぎ</t>
    <phoneticPr fontId="72"/>
  </si>
  <si>
    <t>リビング仙台</t>
    <rPh sb="4" eb="6">
      <t>センダイ</t>
    </rPh>
    <phoneticPr fontId="72"/>
  </si>
  <si>
    <t>リビング熊本</t>
    <rPh sb="4" eb="6">
      <t>クマモト</t>
    </rPh>
    <phoneticPr fontId="72"/>
  </si>
  <si>
    <t>東照宮1・2、小松島1・3、高松3</t>
  </si>
  <si>
    <t>八幡1～4、角五郎1・2</t>
  </si>
  <si>
    <t>沖野1～6</t>
  </si>
  <si>
    <t>⑥</t>
    <phoneticPr fontId="98"/>
  </si>
  <si>
    <t>富谷市</t>
    <rPh sb="0" eb="2">
      <t>トミヤ</t>
    </rPh>
    <rPh sb="2" eb="3">
      <t>シ</t>
    </rPh>
    <phoneticPr fontId="102"/>
  </si>
  <si>
    <t>広安西・広安・益城中央</t>
    <rPh sb="0" eb="2">
      <t>ヒロヤス</t>
    </rPh>
    <rPh sb="2" eb="3">
      <t>ニシ</t>
    </rPh>
    <rPh sb="4" eb="6">
      <t>ヒロヤス</t>
    </rPh>
    <rPh sb="7" eb="9">
      <t>マシキ</t>
    </rPh>
    <rPh sb="9" eb="11">
      <t>チュウオウ</t>
    </rPh>
    <phoneticPr fontId="69"/>
  </si>
  <si>
    <t>西合志南・西合志東</t>
    <rPh sb="0" eb="3">
      <t>ニシゴウシ</t>
    </rPh>
    <rPh sb="3" eb="4">
      <t>ミナミ</t>
    </rPh>
    <rPh sb="5" eb="8">
      <t>ニシゴウシ</t>
    </rPh>
    <rPh sb="8" eb="9">
      <t>ヒガシ</t>
    </rPh>
    <phoneticPr fontId="69"/>
  </si>
  <si>
    <t>合志南・南ヶ丘</t>
    <rPh sb="0" eb="2">
      <t>コウシ</t>
    </rPh>
    <rPh sb="2" eb="3">
      <t>ミナミ</t>
    </rPh>
    <rPh sb="4" eb="7">
      <t>ミナミガオカ</t>
    </rPh>
    <phoneticPr fontId="69"/>
  </si>
  <si>
    <t>②</t>
    <phoneticPr fontId="69"/>
  </si>
  <si>
    <t>●尾上町安田、●野口町長砂、●野口町良野、●加古川町北在家、●野口町古大内</t>
    <rPh sb="22" eb="26">
      <t>カコガワチョウ</t>
    </rPh>
    <rPh sb="26" eb="27">
      <t>キタ</t>
    </rPh>
    <rPh sb="27" eb="29">
      <t>ザイケ</t>
    </rPh>
    <rPh sb="31" eb="32">
      <t>ノ</t>
    </rPh>
    <rPh sb="32" eb="33">
      <t>クチ</t>
    </rPh>
    <rPh sb="33" eb="34">
      <t>チョウ</t>
    </rPh>
    <rPh sb="34" eb="35">
      <t>フル</t>
    </rPh>
    <rPh sb="35" eb="37">
      <t>オオウチ</t>
    </rPh>
    <phoneticPr fontId="103"/>
  </si>
  <si>
    <t>●米田町米田、●米田町塩市、★●米田町古新</t>
    <rPh sb="16" eb="19">
      <t>ヨネダチョウ</t>
    </rPh>
    <rPh sb="19" eb="21">
      <t>コシン</t>
    </rPh>
    <phoneticPr fontId="103"/>
  </si>
  <si>
    <t>★六分一</t>
    <rPh sb="1" eb="3">
      <t>ロクブ</t>
    </rPh>
    <rPh sb="3" eb="4">
      <t>イチ</t>
    </rPh>
    <phoneticPr fontId="103"/>
  </si>
  <si>
    <t>田寺東3、御立東1～5､御立東6、御立中1～3・6～8､御立北1</t>
    <rPh sb="12" eb="14">
      <t>ミタチ</t>
    </rPh>
    <rPh sb="14" eb="15">
      <t>ヒガシ</t>
    </rPh>
    <rPh sb="28" eb="30">
      <t>ミタチ</t>
    </rPh>
    <rPh sb="30" eb="31">
      <t>キタ</t>
    </rPh>
    <phoneticPr fontId="103"/>
  </si>
  <si>
    <t>東延末●1･2～5、安田1～4、栗山町、手柄1、佃町、飾磨区（●三宅1、●野田町、●上野田5、阿成）、●南畝町2、三条町1、南条1</t>
    <rPh sb="42" eb="45">
      <t>カミノダ</t>
    </rPh>
    <rPh sb="47" eb="49">
      <t>アナセ</t>
    </rPh>
    <phoneticPr fontId="103"/>
  </si>
  <si>
    <t>★苫編、苫編南1・2、飾磨区（高町、高町1・2、今在家北1～3、付城、付城1・2、中浜町3、今在家4・5・7、構2・4）、玉手1</t>
    <rPh sb="61" eb="63">
      <t>タマテ</t>
    </rPh>
    <phoneticPr fontId="103"/>
  </si>
  <si>
    <t>勝原区（●丁、勝山町、下太田、大谷、朝日谷）</t>
    <rPh sb="11" eb="12">
      <t>シタ</t>
    </rPh>
    <phoneticPr fontId="103"/>
  </si>
  <si>
    <t>広畑区（蒲田、蒲田1～5、西蒲田、城山町、西夢前台4～7、東夢前台4、●才）、東夢前台3</t>
    <rPh sb="36" eb="37">
      <t>サイ</t>
    </rPh>
    <rPh sb="39" eb="40">
      <t>ヒガシ</t>
    </rPh>
    <rPh sb="40" eb="42">
      <t>ユメサキ</t>
    </rPh>
    <rPh sb="42" eb="43">
      <t>ダイ</t>
    </rPh>
    <phoneticPr fontId="103"/>
  </si>
  <si>
    <t>●★白浜町、白浜町宇佐崎中1～3、★飾磨区妻鹿、木場前七反町、木場前中町、木場十八反町、※飾磨区妻鹿東海町</t>
    <rPh sb="24" eb="26">
      <t>キバ</t>
    </rPh>
    <rPh sb="26" eb="27">
      <t>マエ</t>
    </rPh>
    <rPh sb="27" eb="28">
      <t>ナナ</t>
    </rPh>
    <rPh sb="28" eb="29">
      <t>ハン</t>
    </rPh>
    <rPh sb="29" eb="30">
      <t>マチ</t>
    </rPh>
    <rPh sb="31" eb="33">
      <t>キバ</t>
    </rPh>
    <rPh sb="33" eb="34">
      <t>マエ</t>
    </rPh>
    <rPh sb="34" eb="36">
      <t>ナカマチ</t>
    </rPh>
    <rPh sb="37" eb="39">
      <t>キバ</t>
    </rPh>
    <rPh sb="39" eb="41">
      <t>ジュウハチ</t>
    </rPh>
    <rPh sb="41" eb="42">
      <t>ハン</t>
    </rPh>
    <rPh sb="42" eb="43">
      <t>マチ</t>
    </rPh>
    <rPh sb="45" eb="48">
      <t>シカマク</t>
    </rPh>
    <rPh sb="48" eb="50">
      <t>メガ</t>
    </rPh>
    <rPh sb="50" eb="53">
      <t>トウカイマチ</t>
    </rPh>
    <phoneticPr fontId="103"/>
  </si>
  <si>
    <t>★大塩町、※大塩町宮前、※大塩町汐咲1～3</t>
    <rPh sb="6" eb="9">
      <t>オオシオチョウ</t>
    </rPh>
    <rPh sb="9" eb="11">
      <t>ミヤマエ</t>
    </rPh>
    <rPh sb="13" eb="18">
      <t>オオシオチョウシオサキ</t>
    </rPh>
    <phoneticPr fontId="103"/>
  </si>
  <si>
    <t>★花田町（上原田、加納原田、一本松）、★御国野町国分寺</t>
    <rPh sb="1" eb="3">
      <t>ハナダ</t>
    </rPh>
    <rPh sb="3" eb="4">
      <t>チョウ</t>
    </rPh>
    <rPh sb="5" eb="6">
      <t>カミ</t>
    </rPh>
    <rPh sb="6" eb="8">
      <t>ハラダ</t>
    </rPh>
    <rPh sb="9" eb="11">
      <t>カノウ</t>
    </rPh>
    <rPh sb="11" eb="13">
      <t>ハラダ</t>
    </rPh>
    <rPh sb="14" eb="17">
      <t>イッポンマツ</t>
    </rPh>
    <rPh sb="20" eb="23">
      <t>ミクニノ</t>
    </rPh>
    <rPh sb="23" eb="24">
      <t>チョウ</t>
    </rPh>
    <rPh sb="24" eb="27">
      <t>コクブンジ</t>
    </rPh>
    <phoneticPr fontId="103"/>
  </si>
  <si>
    <t>★御国野町御着、別所町（佐土、佐土1～3、別所、別所1～5、★北宿、★佐土新）</t>
    <rPh sb="1" eb="4">
      <t>ミクニノ</t>
    </rPh>
    <rPh sb="4" eb="5">
      <t>チョウ</t>
    </rPh>
    <rPh sb="5" eb="7">
      <t>ゴチャク</t>
    </rPh>
    <rPh sb="8" eb="10">
      <t>ベッショ</t>
    </rPh>
    <rPh sb="10" eb="11">
      <t>チョウ</t>
    </rPh>
    <rPh sb="12" eb="13">
      <t>サ</t>
    </rPh>
    <rPh sb="13" eb="14">
      <t>ツチ</t>
    </rPh>
    <rPh sb="15" eb="16">
      <t>サ</t>
    </rPh>
    <rPh sb="16" eb="17">
      <t>ツチ</t>
    </rPh>
    <rPh sb="21" eb="23">
      <t>ベッショ</t>
    </rPh>
    <rPh sb="24" eb="26">
      <t>ベッショ</t>
    </rPh>
    <rPh sb="31" eb="32">
      <t>キタ</t>
    </rPh>
    <rPh sb="32" eb="33">
      <t>ヤド</t>
    </rPh>
    <rPh sb="35" eb="37">
      <t>サヅチ</t>
    </rPh>
    <rPh sb="37" eb="38">
      <t>シン</t>
    </rPh>
    <phoneticPr fontId="103"/>
  </si>
  <si>
    <t>●鵤、東保、東南、東出、★太田、天満山、★原</t>
    <rPh sb="16" eb="18">
      <t>テンマ</t>
    </rPh>
    <rPh sb="18" eb="19">
      <t>ヤマ</t>
    </rPh>
    <rPh sb="21" eb="22">
      <t>ハラ</t>
    </rPh>
    <phoneticPr fontId="103"/>
  </si>
  <si>
    <t>長久手市</t>
    <rPh sb="0" eb="3">
      <t>ナガクテ</t>
    </rPh>
    <rPh sb="3" eb="4">
      <t>シ</t>
    </rPh>
    <phoneticPr fontId="79"/>
  </si>
  <si>
    <t>㊞</t>
    <phoneticPr fontId="69"/>
  </si>
  <si>
    <t>　ご所属：</t>
    <rPh sb="2" eb="4">
      <t>ショゾク</t>
    </rPh>
    <phoneticPr fontId="69"/>
  </si>
  <si>
    <t>　御社名：</t>
    <rPh sb="1" eb="3">
      <t>オンシャ</t>
    </rPh>
    <rPh sb="3" eb="4">
      <t>メイ</t>
    </rPh>
    <phoneticPr fontId="69"/>
  </si>
  <si>
    <t>　ご担当者名：</t>
    <rPh sb="2" eb="5">
      <t>タントウシャ</t>
    </rPh>
    <rPh sb="5" eb="6">
      <t>メイ</t>
    </rPh>
    <phoneticPr fontId="69"/>
  </si>
  <si>
    <t>　TEL：</t>
    <phoneticPr fontId="69"/>
  </si>
  <si>
    <t>※上記 必要事項にご記入のうえ、会社印・ご担当者印の両方、またはいずれかに必ずご捺印ください</t>
    <phoneticPr fontId="69"/>
  </si>
  <si>
    <t>寺内1・2、東寺内町</t>
  </si>
  <si>
    <t>北緑丘1～3、西緑丘1～3</t>
  </si>
  <si>
    <t>新千里南町1～3</t>
  </si>
  <si>
    <t>若竹町1・2、北条町1～4</t>
  </si>
  <si>
    <t>柴原町1・2、桜の町1・2、上野西1～4</t>
  </si>
  <si>
    <t>玉井町1～4、箕輪1・2、末広町1～3、立花町1～3、 岡町北1～3、山ノ上町、宝山町</t>
  </si>
  <si>
    <t>南桜塚1～4、夕日丘1～3</t>
  </si>
  <si>
    <t>城山町1～4、長興寺南1～4、長興寺北1～3</t>
  </si>
  <si>
    <t>上新田1～4</t>
  </si>
  <si>
    <t>江坂町1～4</t>
  </si>
  <si>
    <t>青山台1・2・4</t>
  </si>
  <si>
    <t>曽根東町1～6</t>
  </si>
  <si>
    <t>東豊中町5・6</t>
  </si>
  <si>
    <t>※ 搬入の際、梱包には「広告主名」「実施号」「総数」を必ず明記するようお願いいたします。</t>
    <rPh sb="2" eb="4">
      <t>ハンニュウ</t>
    </rPh>
    <rPh sb="5" eb="6">
      <t>サイ</t>
    </rPh>
    <rPh sb="7" eb="9">
      <t>コンポウ</t>
    </rPh>
    <rPh sb="12" eb="15">
      <t>コウコクヌシ</t>
    </rPh>
    <rPh sb="15" eb="16">
      <t>ナ</t>
    </rPh>
    <rPh sb="18" eb="20">
      <t>ジッシ</t>
    </rPh>
    <rPh sb="20" eb="21">
      <t>ゴウ</t>
    </rPh>
    <rPh sb="23" eb="25">
      <t>ソウスウ</t>
    </rPh>
    <rPh sb="27" eb="28">
      <t>カナラ</t>
    </rPh>
    <rPh sb="29" eb="31">
      <t>メイキ</t>
    </rPh>
    <rPh sb="36" eb="37">
      <t>ネガ</t>
    </rPh>
    <phoneticPr fontId="79"/>
  </si>
  <si>
    <t>●野口町二屋、●平岡町二俣、●平岡町一色、平岡町一色東1～3、●別府町別府</t>
  </si>
  <si>
    <t>●加古川町稲屋、★●尾上町養田、●尾上町今福、★●尾上町長田、★●尾上町池田、尾上町養田1～3</t>
    <rPh sb="39" eb="41">
      <t>オノウエ</t>
    </rPh>
    <rPh sb="41" eb="42">
      <t>チョウ</t>
    </rPh>
    <rPh sb="42" eb="44">
      <t>ヨウダ</t>
    </rPh>
    <phoneticPr fontId="103"/>
  </si>
  <si>
    <t>●平岡町新在家、●平岡町二俣、平岡町新在家1～3</t>
    <rPh sb="15" eb="18">
      <t>ヒラオカチョウ</t>
    </rPh>
    <rPh sb="18" eb="21">
      <t>シンザイケ</t>
    </rPh>
    <phoneticPr fontId="103"/>
  </si>
  <si>
    <t>●野添、野添城1～3、上野添1～3、北野添1～3、西野添4</t>
    <rPh sb="11" eb="12">
      <t>カミ</t>
    </rPh>
    <rPh sb="18" eb="19">
      <t>キタ</t>
    </rPh>
    <rPh sb="19" eb="21">
      <t>ノゾエ</t>
    </rPh>
    <rPh sb="25" eb="26">
      <t>ニシ</t>
    </rPh>
    <rPh sb="26" eb="28">
      <t>ノゾエ</t>
    </rPh>
    <phoneticPr fontId="103"/>
  </si>
  <si>
    <t>南大中1・2、宮北1～3、本荘★、本荘1～4、北本荘2、東本荘1～3</t>
  </si>
  <si>
    <t>●野口町北野、★●野口町野口、★●野口町坂元、●平岡町新在家、野口町坂元北1～5</t>
    <rPh sb="31" eb="34">
      <t>ノグチチョウ</t>
    </rPh>
    <rPh sb="34" eb="36">
      <t>サカモト</t>
    </rPh>
    <rPh sb="36" eb="37">
      <t>キタ</t>
    </rPh>
    <phoneticPr fontId="103"/>
  </si>
  <si>
    <t>西野添1～3・5、南野添1～3、大中1～4、★東野添1・2・3、北古田1・2、●野添</t>
    <rPh sb="0" eb="1">
      <t>ニシ</t>
    </rPh>
    <rPh sb="23" eb="24">
      <t>ヒガシ</t>
    </rPh>
    <rPh sb="24" eb="26">
      <t>ノゾエ</t>
    </rPh>
    <rPh sb="32" eb="33">
      <t>キタ</t>
    </rPh>
    <rPh sb="33" eb="35">
      <t>フルタ</t>
    </rPh>
    <rPh sb="40" eb="42">
      <t>ノゾエ</t>
    </rPh>
    <phoneticPr fontId="103"/>
  </si>
  <si>
    <t>★国安、★中村、★国岡、国岡1～6、国北1・2、★岡</t>
    <rPh sb="1" eb="3">
      <t>クニヤス</t>
    </rPh>
    <rPh sb="5" eb="7">
      <t>ナカムラ</t>
    </rPh>
    <rPh sb="9" eb="11">
      <t>クニオカ</t>
    </rPh>
    <rPh sb="12" eb="14">
      <t>クニオカ</t>
    </rPh>
    <rPh sb="18" eb="19">
      <t>クニ</t>
    </rPh>
    <rPh sb="19" eb="20">
      <t>キタ</t>
    </rPh>
    <rPh sb="25" eb="26">
      <t>オカ</t>
    </rPh>
    <phoneticPr fontId="103"/>
  </si>
  <si>
    <t>南大中3、古田1～3、北本荘1・3～7、宮西1～3</t>
  </si>
  <si>
    <t>※ 一般紙折込と手法が相違しますので、必ず予備部数(２％）を加えて納品してください。お申込みはグループ単位になります。またご請求は実際の折込部数でさせていただきます。</t>
    <phoneticPr fontId="69"/>
  </si>
  <si>
    <t>※ ●は複数グループにまたがる町丁名、★は一部の地域に配布している町丁名です。なお上記町内の全世帯配布ではありません。</t>
    <phoneticPr fontId="69"/>
  </si>
  <si>
    <t>※ 戸建、集合の選別配布部数は、配送の関係上リビングレディ単位で端数を切り捨てて設定しておりますので、ご了解ください。</t>
    <phoneticPr fontId="69"/>
  </si>
  <si>
    <t>西中島、増位新町1・2、増位本町1・2、★保城、●白国1</t>
  </si>
  <si>
    <t>北新在家1～3、新在家本町1～6、東辻井1～4、辻井1・8～●9、西新在家2・3、●田寺1</t>
  </si>
  <si>
    <t>鷹匠町1・2、雄松町1～6、三沢町1～4、汐見町1～3、手平1～6、小雑賀2・3、島崎町1～6丁目</t>
    <rPh sb="0" eb="2">
      <t>タカショウ</t>
    </rPh>
    <rPh sb="2" eb="3">
      <t>マチ</t>
    </rPh>
    <rPh sb="7" eb="8">
      <t>オス</t>
    </rPh>
    <rPh sb="8" eb="10">
      <t>マツマチ</t>
    </rPh>
    <rPh sb="14" eb="16">
      <t>ミサワ</t>
    </rPh>
    <rPh sb="16" eb="17">
      <t>マチ</t>
    </rPh>
    <rPh sb="21" eb="22">
      <t>シオ</t>
    </rPh>
    <rPh sb="22" eb="23">
      <t>ミ</t>
    </rPh>
    <rPh sb="23" eb="24">
      <t>マチ</t>
    </rPh>
    <phoneticPr fontId="77"/>
  </si>
  <si>
    <t>尾倉1～3､天神町､春の町1～5､西本町1～4</t>
  </si>
  <si>
    <t>穴生1～4､鷹の巣1～3､森下町</t>
  </si>
  <si>
    <t>草葉町、上通町、水道町、安政町、中央街、下通2</t>
  </si>
  <si>
    <t>※1　⑥の菊陽町の小校区は「武蔵ヶ丘北・武蔵ヶ丘・菊陽西・菊陽北・菊陽中部」です。</t>
    <rPh sb="5" eb="7">
      <t>キクヨウ</t>
    </rPh>
    <rPh sb="7" eb="8">
      <t>チョウ</t>
    </rPh>
    <rPh sb="9" eb="10">
      <t>ショウ</t>
    </rPh>
    <rPh sb="10" eb="11">
      <t>コウ</t>
    </rPh>
    <rPh sb="11" eb="12">
      <t>ク</t>
    </rPh>
    <phoneticPr fontId="69"/>
  </si>
  <si>
    <t>※ 仕分けの際、電子計量器を使用するため、紙質・天候により若干の過不足を生じる場合があります。</t>
    <rPh sb="2" eb="4">
      <t>シワ</t>
    </rPh>
    <rPh sb="6" eb="7">
      <t>サイ</t>
    </rPh>
    <rPh sb="8" eb="10">
      <t>デンシ</t>
    </rPh>
    <rPh sb="10" eb="13">
      <t>ケイリョウキ</t>
    </rPh>
    <rPh sb="14" eb="16">
      <t>シヨウ</t>
    </rPh>
    <rPh sb="21" eb="22">
      <t>カミ</t>
    </rPh>
    <rPh sb="22" eb="23">
      <t>シツ</t>
    </rPh>
    <rPh sb="24" eb="26">
      <t>テンコウ</t>
    </rPh>
    <rPh sb="29" eb="31">
      <t>ジャッカン</t>
    </rPh>
    <rPh sb="32" eb="35">
      <t>カフソク</t>
    </rPh>
    <rPh sb="36" eb="37">
      <t>ショウ</t>
    </rPh>
    <rPh sb="39" eb="41">
      <t>バアイ</t>
    </rPh>
    <phoneticPr fontId="79"/>
  </si>
  <si>
    <t>合　計</t>
    <rPh sb="0" eb="1">
      <t>ゴウ</t>
    </rPh>
    <rPh sb="2" eb="3">
      <t>ケイ</t>
    </rPh>
    <phoneticPr fontId="72"/>
  </si>
  <si>
    <t>新照院町、草牟田1・2、草牟田町、城山1・2、玉里町</t>
  </si>
  <si>
    <t>新栄町、南郡元町、東郡元町、三和町、真砂本町、真砂町、鴨池新町、与次郎2、郡元1～3、鴨池1・2</t>
  </si>
  <si>
    <t>上荒田町、上之園町、高麗町、中央町、西田1～3、武1～3</t>
  </si>
  <si>
    <t>玉里団地1～3、若葉町</t>
  </si>
  <si>
    <t>つつじヶ丘、妙円寺1～3、郡、郡1・2、猪鹿倉、猪鹿倉1、下谷口、徳重、徳重1～3</t>
  </si>
  <si>
    <t>唐湊1～4、郡元町</t>
  </si>
  <si>
    <t>下荒田1～4、天保山町、荒田1・2</t>
  </si>
  <si>
    <t>西坂元町、坂元町、東坂元1～4</t>
  </si>
  <si>
    <t>希望ヶ丘、自由ヶ丘1・2、清和1～4、中山1・2、中山町、山田町、皇徳寺台1～5</t>
  </si>
  <si>
    <t>星ヶ峯1～6</t>
  </si>
  <si>
    <t>武岡1～6、明和1～5</t>
  </si>
  <si>
    <t>小松原1・2、東谷山1～7</t>
  </si>
  <si>
    <t>紫原1～7、西紫原町、日之出町、南新町</t>
  </si>
  <si>
    <t>原良町、原良1～7、永吉1～3、薬師1・2、常盤町、常盤1・2、鷹師1・2、城西1～3</t>
  </si>
  <si>
    <t>伊敷台1～7</t>
  </si>
  <si>
    <t>千年1・2、西伊敷1～7、緑ヶ丘町、岡之原町、花野光ヶ丘1・2</t>
  </si>
  <si>
    <t>平川町、下福元町、錦江台1～3、光山1・2、坂之上1～8、南栄5、和田1～3、慈眼寺町</t>
  </si>
  <si>
    <t>田上台1～4、田上1～8、田上町</t>
  </si>
  <si>
    <t>西陵1～8、五ヶ別府町、西別府町</t>
  </si>
  <si>
    <t>下伊敷1～3、下伊敷町、伊敷1～8、小野1～4、犬迫町河頭、小山田町河頭</t>
  </si>
  <si>
    <t>桜ヶ丘1～8、魚見町、小原町、宇宿1～9、向陽1・2、広木1～3</t>
  </si>
  <si>
    <t>※ 一般紙折込と手法が相違しますので、必ず予備部数(２％）を加えて納品してください。お申込みはグループ単位になります</t>
    <phoneticPr fontId="69"/>
  </si>
  <si>
    <t>合　計</t>
    <rPh sb="0" eb="1">
      <t>ア</t>
    </rPh>
    <rPh sb="2" eb="3">
      <t>ケイ</t>
    </rPh>
    <phoneticPr fontId="79"/>
  </si>
  <si>
    <t>※ 搬入の際、梱包には「広告主名」「実施号」「総数」を必ず明記するよう、お願いします。</t>
    <rPh sb="2" eb="4">
      <t>ハンニュウ</t>
    </rPh>
    <rPh sb="5" eb="6">
      <t>サイ</t>
    </rPh>
    <rPh sb="7" eb="9">
      <t>コンポウ</t>
    </rPh>
    <rPh sb="12" eb="15">
      <t>コウコクヌシ</t>
    </rPh>
    <rPh sb="15" eb="16">
      <t>ナ</t>
    </rPh>
    <rPh sb="18" eb="20">
      <t>ジッシ</t>
    </rPh>
    <rPh sb="20" eb="21">
      <t>ゴウ</t>
    </rPh>
    <rPh sb="23" eb="25">
      <t>ソウスウ</t>
    </rPh>
    <rPh sb="27" eb="28">
      <t>カナラ</t>
    </rPh>
    <rPh sb="29" eb="31">
      <t>メイキ</t>
    </rPh>
    <rPh sb="37" eb="38">
      <t>ネガ</t>
    </rPh>
    <phoneticPr fontId="79"/>
  </si>
  <si>
    <t>合　計</t>
    <rPh sb="0" eb="1">
      <t>ゴウ</t>
    </rPh>
    <rPh sb="2" eb="3">
      <t>ケイ</t>
    </rPh>
    <phoneticPr fontId="69"/>
  </si>
  <si>
    <t>合　計</t>
    <rPh sb="0" eb="1">
      <t>ゴウ</t>
    </rPh>
    <rPh sb="2" eb="3">
      <t>ケイ</t>
    </rPh>
    <phoneticPr fontId="79"/>
  </si>
  <si>
    <t>※ ★は一部地域に配布している町丁です</t>
    <rPh sb="4" eb="6">
      <t>イチブ</t>
    </rPh>
    <rPh sb="6" eb="8">
      <t>チイキ</t>
    </rPh>
    <rPh sb="9" eb="11">
      <t>ハイフ</t>
    </rPh>
    <rPh sb="15" eb="17">
      <t>チョウチョウ</t>
    </rPh>
    <phoneticPr fontId="69"/>
  </si>
  <si>
    <t>※ 商店街折込部数は戸建・集合の配布数内訳計には含まれません</t>
    <phoneticPr fontId="69"/>
  </si>
  <si>
    <t>※ 部数・町丁名などの記載内容は表示期間内であっても、住宅事情等により変更されることがあります</t>
    <phoneticPr fontId="69"/>
  </si>
  <si>
    <t>※ 申込〆切日、搬入〆切日が祝祭日の場合は、前日の営業日となります。また、5万部以上の場合は、搬入〆切の前日の営業日までの納品をお願いします。</t>
    <rPh sb="27" eb="28">
      <t>ヒ</t>
    </rPh>
    <phoneticPr fontId="79"/>
  </si>
  <si>
    <t>「グループ指定」の場合は折込部数表で配布グループを指定して添付</t>
    <rPh sb="5" eb="7">
      <t>シテイ</t>
    </rPh>
    <rPh sb="9" eb="11">
      <t>バアイ</t>
    </rPh>
    <rPh sb="12" eb="14">
      <t>オリコミ</t>
    </rPh>
    <rPh sb="14" eb="16">
      <t>ブスウ</t>
    </rPh>
    <rPh sb="16" eb="17">
      <t>ヒョウ</t>
    </rPh>
    <rPh sb="18" eb="20">
      <t>ハイフ</t>
    </rPh>
    <rPh sb="25" eb="27">
      <t>シテイ</t>
    </rPh>
    <rPh sb="29" eb="31">
      <t>テンプ</t>
    </rPh>
    <phoneticPr fontId="98"/>
  </si>
  <si>
    <t>実施エリアが2エリア以上の場合は実施エリア数を明記の上折込部数表を必ず添付</t>
    <rPh sb="0" eb="2">
      <t>ジッシ</t>
    </rPh>
    <rPh sb="10" eb="12">
      <t>イジョウ</t>
    </rPh>
    <rPh sb="13" eb="15">
      <t>バアイ</t>
    </rPh>
    <rPh sb="16" eb="18">
      <t>ジッシ</t>
    </rPh>
    <rPh sb="21" eb="22">
      <t>スウ</t>
    </rPh>
    <rPh sb="23" eb="25">
      <t>メイキ</t>
    </rPh>
    <rPh sb="26" eb="27">
      <t>ウエ</t>
    </rPh>
    <rPh sb="27" eb="29">
      <t>オリコミ</t>
    </rPh>
    <rPh sb="29" eb="31">
      <t>ブスウ</t>
    </rPh>
    <rPh sb="31" eb="32">
      <t>ヒョウ</t>
    </rPh>
    <rPh sb="33" eb="34">
      <t>カナラ</t>
    </rPh>
    <rPh sb="35" eb="37">
      <t>テンプ</t>
    </rPh>
    <phoneticPr fontId="98"/>
  </si>
  <si>
    <t>複数号実施の場合、付号が違うエリアがある場合は申込書を分けてお申し込みください。</t>
    <rPh sb="0" eb="2">
      <t>フクスウ</t>
    </rPh>
    <rPh sb="2" eb="3">
      <t>ゴウ</t>
    </rPh>
    <rPh sb="3" eb="5">
      <t>ジッシ</t>
    </rPh>
    <rPh sb="6" eb="8">
      <t>バアイ</t>
    </rPh>
    <rPh sb="9" eb="10">
      <t>ツケ</t>
    </rPh>
    <rPh sb="10" eb="11">
      <t>ゴウ</t>
    </rPh>
    <rPh sb="12" eb="13">
      <t>チガ</t>
    </rPh>
    <rPh sb="20" eb="22">
      <t>バアイ</t>
    </rPh>
    <rPh sb="23" eb="26">
      <t>モウシコミショ</t>
    </rPh>
    <rPh sb="27" eb="28">
      <t>ワ</t>
    </rPh>
    <rPh sb="31" eb="32">
      <t>モウ</t>
    </rPh>
    <rPh sb="33" eb="34">
      <t>コ</t>
    </rPh>
    <phoneticPr fontId="98"/>
  </si>
  <si>
    <t>TEL</t>
    <phoneticPr fontId="98"/>
  </si>
  <si>
    <t>ご担当者名</t>
    <rPh sb="1" eb="4">
      <t>タントウシャ</t>
    </rPh>
    <rPh sb="4" eb="5">
      <t>メイ</t>
    </rPh>
    <phoneticPr fontId="98"/>
  </si>
  <si>
    <t>ご担当部署</t>
    <rPh sb="1" eb="3">
      <t>タントウ</t>
    </rPh>
    <rPh sb="3" eb="5">
      <t>ブショ</t>
    </rPh>
    <phoneticPr fontId="98"/>
  </si>
  <si>
    <t>御社住所</t>
    <rPh sb="0" eb="2">
      <t>オンシャ</t>
    </rPh>
    <rPh sb="2" eb="4">
      <t>ジュウショ</t>
    </rPh>
    <phoneticPr fontId="98"/>
  </si>
  <si>
    <t>御社名</t>
    <rPh sb="0" eb="2">
      <t>オンシャ</t>
    </rPh>
    <rPh sb="2" eb="3">
      <t>メイ</t>
    </rPh>
    <phoneticPr fontId="98"/>
  </si>
  <si>
    <t>＜請求先情報＞</t>
    <rPh sb="1" eb="3">
      <t>セイキュウ</t>
    </rPh>
    <rPh sb="3" eb="4">
      <t>サキ</t>
    </rPh>
    <rPh sb="4" eb="6">
      <t>ジョウホウ</t>
    </rPh>
    <phoneticPr fontId="98"/>
  </si>
  <si>
    <t>備考</t>
    <rPh sb="0" eb="2">
      <t>ビコウ</t>
    </rPh>
    <phoneticPr fontId="98"/>
  </si>
  <si>
    <t>部</t>
    <rPh sb="0" eb="1">
      <t>ブ</t>
    </rPh>
    <phoneticPr fontId="98"/>
  </si>
  <si>
    <t>納品部数</t>
    <rPh sb="0" eb="2">
      <t>ノウヒン</t>
    </rPh>
    <rPh sb="2" eb="3">
      <t>ブ</t>
    </rPh>
    <rPh sb="3" eb="4">
      <t>スウ</t>
    </rPh>
    <phoneticPr fontId="98"/>
  </si>
  <si>
    <t>日</t>
    <rPh sb="0" eb="1">
      <t>ヒ</t>
    </rPh>
    <phoneticPr fontId="98"/>
  </si>
  <si>
    <t>　　月</t>
    <rPh sb="2" eb="3">
      <t>ツキ</t>
    </rPh>
    <phoneticPr fontId="98"/>
  </si>
  <si>
    <t>年</t>
    <rPh sb="0" eb="1">
      <t>ネン</t>
    </rPh>
    <phoneticPr fontId="98"/>
  </si>
  <si>
    <t>納品日</t>
    <rPh sb="0" eb="2">
      <t>ノウヒン</t>
    </rPh>
    <rPh sb="2" eb="3">
      <t>ビ</t>
    </rPh>
    <phoneticPr fontId="98"/>
  </si>
  <si>
    <t>円</t>
    <rPh sb="0" eb="1">
      <t>エン</t>
    </rPh>
    <phoneticPr fontId="98"/>
  </si>
  <si>
    <t>合計金額</t>
    <rPh sb="0" eb="2">
      <t>ゴウケイ</t>
    </rPh>
    <rPh sb="2" eb="4">
      <t>キンガク</t>
    </rPh>
    <phoneticPr fontId="98"/>
  </si>
  <si>
    <t>単価</t>
    <rPh sb="0" eb="2">
      <t>タンカ</t>
    </rPh>
    <phoneticPr fontId="98"/>
  </si>
  <si>
    <t>実施部数
実施個数</t>
    <rPh sb="0" eb="2">
      <t>ジッシ</t>
    </rPh>
    <rPh sb="2" eb="4">
      <t>ブスウ</t>
    </rPh>
    <rPh sb="5" eb="7">
      <t>ジッシ</t>
    </rPh>
    <rPh sb="7" eb="9">
      <t>コスウ</t>
    </rPh>
    <phoneticPr fontId="98"/>
  </si>
  <si>
    <t>配布物サイズ</t>
    <rPh sb="0" eb="2">
      <t>ハイフ</t>
    </rPh>
    <rPh sb="2" eb="3">
      <t>ブツ</t>
    </rPh>
    <phoneticPr fontId="98"/>
  </si>
  <si>
    <t>　　グループ指定</t>
    <rPh sb="6" eb="8">
      <t>シテイ</t>
    </rPh>
    <phoneticPr fontId="98"/>
  </si>
  <si>
    <t>　　全域</t>
    <rPh sb="2" eb="4">
      <t>ゼンイキ</t>
    </rPh>
    <phoneticPr fontId="98"/>
  </si>
  <si>
    <r>
      <t xml:space="preserve">配布グループ </t>
    </r>
    <r>
      <rPr>
        <sz val="10"/>
        <color theme="1"/>
        <rFont val="HG丸ｺﾞｼｯｸM-PRO"/>
        <family val="3"/>
        <charset val="128"/>
      </rPr>
      <t>※3</t>
    </r>
    <rPh sb="0" eb="2">
      <t>ハイフ</t>
    </rPh>
    <phoneticPr fontId="98"/>
  </si>
  <si>
    <r>
      <t xml:space="preserve">実施エリア </t>
    </r>
    <r>
      <rPr>
        <sz val="10"/>
        <color theme="1"/>
        <rFont val="HG丸ｺﾞｼｯｸM-PRO"/>
        <family val="3"/>
        <charset val="128"/>
      </rPr>
      <t>※2</t>
    </r>
    <rPh sb="0" eb="2">
      <t>ジッシ</t>
    </rPh>
    <phoneticPr fontId="98"/>
  </si>
  <si>
    <t>※0000/00/00で入力</t>
    <rPh sb="12" eb="14">
      <t>ニュウリョク</t>
    </rPh>
    <phoneticPr fontId="98"/>
  </si>
  <si>
    <r>
      <t xml:space="preserve">発行日付 </t>
    </r>
    <r>
      <rPr>
        <sz val="10"/>
        <color theme="1"/>
        <rFont val="HG丸ｺﾞｼｯｸM-PRO"/>
        <family val="3"/>
        <charset val="128"/>
      </rPr>
      <t>※1</t>
    </r>
    <rPh sb="0" eb="2">
      <t>ハッコウ</t>
    </rPh>
    <rPh sb="2" eb="4">
      <t>ヒヅケ</t>
    </rPh>
    <phoneticPr fontId="98"/>
  </si>
  <si>
    <t>チラシ内容(件名)</t>
    <rPh sb="3" eb="5">
      <t>ナイヨウ</t>
    </rPh>
    <rPh sb="6" eb="8">
      <t>ケンメイ</t>
    </rPh>
    <phoneticPr fontId="98"/>
  </si>
  <si>
    <t>広告主</t>
    <rPh sb="0" eb="3">
      <t>コウコクヌシ</t>
    </rPh>
    <phoneticPr fontId="98"/>
  </si>
  <si>
    <t>他</t>
    <rPh sb="0" eb="1">
      <t>タ</t>
    </rPh>
    <phoneticPr fontId="98"/>
  </si>
  <si>
    <t>賃貸
105</t>
    <rPh sb="0" eb="2">
      <t>チンタイ</t>
    </rPh>
    <phoneticPr fontId="98"/>
  </si>
  <si>
    <t>分譲
104</t>
    <rPh sb="0" eb="2">
      <t>ブンジョウ</t>
    </rPh>
    <phoneticPr fontId="98"/>
  </si>
  <si>
    <t>集合
103</t>
    <rPh sb="0" eb="2">
      <t>シュウゴウ</t>
    </rPh>
    <phoneticPr fontId="98"/>
  </si>
  <si>
    <t>戸建
102</t>
    <rPh sb="0" eb="2">
      <t>コダテ</t>
    </rPh>
    <phoneticPr fontId="98"/>
  </si>
  <si>
    <t>通常
101</t>
    <rPh sb="0" eb="2">
      <t>ツウジョウ</t>
    </rPh>
    <phoneticPr fontId="98"/>
  </si>
  <si>
    <t>配布方法</t>
    <rPh sb="0" eb="2">
      <t>ハイフ</t>
    </rPh>
    <rPh sb="2" eb="4">
      <t>ホウホウ</t>
    </rPh>
    <phoneticPr fontId="98"/>
  </si>
  <si>
    <t>封書</t>
    <rPh sb="0" eb="2">
      <t>フウショ</t>
    </rPh>
    <phoneticPr fontId="98"/>
  </si>
  <si>
    <t>小冊子</t>
    <rPh sb="0" eb="3">
      <t>ショウサッシ</t>
    </rPh>
    <phoneticPr fontId="98"/>
  </si>
  <si>
    <t>配布物形態</t>
    <rPh sb="0" eb="2">
      <t>ハイフ</t>
    </rPh>
    <rPh sb="2" eb="3">
      <t>ブツ</t>
    </rPh>
    <rPh sb="3" eb="5">
      <t>ケイタイ</t>
    </rPh>
    <phoneticPr fontId="98"/>
  </si>
  <si>
    <t>下記の通り申し込みます</t>
    <rPh sb="0" eb="2">
      <t>カキ</t>
    </rPh>
    <rPh sb="3" eb="4">
      <t>トオ</t>
    </rPh>
    <rPh sb="5" eb="6">
      <t>モウ</t>
    </rPh>
    <rPh sb="7" eb="8">
      <t>コ</t>
    </rPh>
    <phoneticPr fontId="98"/>
  </si>
  <si>
    <t>　　　　　　　　年　　　月　　　日</t>
    <rPh sb="8" eb="9">
      <t>ネン</t>
    </rPh>
    <rPh sb="12" eb="13">
      <t>ツキ</t>
    </rPh>
    <rPh sb="16" eb="17">
      <t>ヒ</t>
    </rPh>
    <phoneticPr fontId="98"/>
  </si>
  <si>
    <t>リビング折込　配布申込書</t>
    <rPh sb="4" eb="6">
      <t>オリコミ</t>
    </rPh>
    <rPh sb="7" eb="9">
      <t>ハイフ</t>
    </rPh>
    <rPh sb="9" eb="12">
      <t>モウシコミショ</t>
    </rPh>
    <phoneticPr fontId="98"/>
  </si>
  <si>
    <t>栗ケ丘町、赤阪1、上野東1～3、上野坂1・2</t>
    <rPh sb="6" eb="7">
      <t>サカ</t>
    </rPh>
    <phoneticPr fontId="79"/>
  </si>
  <si>
    <t>蛍池北町1～3、蛍池中町1～4、蛍池南町1～3、蛍池西町1・2、蛍池東町1～4</t>
    <rPh sb="32" eb="34">
      <t>ホタルガイケ</t>
    </rPh>
    <rPh sb="34" eb="35">
      <t>ヒガシ</t>
    </rPh>
    <rPh sb="35" eb="36">
      <t>マチ</t>
    </rPh>
    <phoneticPr fontId="79"/>
  </si>
  <si>
    <t>服部南町1～5、服部本町1～5</t>
    <rPh sb="8" eb="10">
      <t>ハットリ</t>
    </rPh>
    <rPh sb="10" eb="12">
      <t>ホンマチ</t>
    </rPh>
    <phoneticPr fontId="79"/>
  </si>
  <si>
    <t>垂水町1～3、円山町</t>
    <rPh sb="7" eb="9">
      <t>マルヤマ</t>
    </rPh>
    <rPh sb="9" eb="10">
      <t>チョウ</t>
    </rPh>
    <phoneticPr fontId="79"/>
  </si>
  <si>
    <t>春日1～4</t>
    <rPh sb="0" eb="2">
      <t>カスガ</t>
    </rPh>
    <phoneticPr fontId="79"/>
  </si>
  <si>
    <t>千里山星が丘、千里山虹が丘、千里山霧が丘、千里山松が丘、千里山東4</t>
    <rPh sb="0" eb="2">
      <t>センリ</t>
    </rPh>
    <rPh sb="2" eb="3">
      <t>ヤマ</t>
    </rPh>
    <rPh sb="7" eb="10">
      <t>センリヤマ</t>
    </rPh>
    <rPh sb="14" eb="17">
      <t>センリヤマ</t>
    </rPh>
    <rPh sb="17" eb="18">
      <t>キリ</t>
    </rPh>
    <rPh sb="19" eb="20">
      <t>オカ</t>
    </rPh>
    <rPh sb="21" eb="24">
      <t>センリヤマ</t>
    </rPh>
    <phoneticPr fontId="79"/>
  </si>
  <si>
    <t>山田西2～4、山田北</t>
    <rPh sb="7" eb="9">
      <t>ヤマダ</t>
    </rPh>
    <rPh sb="9" eb="10">
      <t>キタ</t>
    </rPh>
    <phoneticPr fontId="79"/>
  </si>
  <si>
    <t>山田東1～4</t>
    <rPh sb="0" eb="2">
      <t>ヤマダ</t>
    </rPh>
    <rPh sb="2" eb="3">
      <t>ヒガシ</t>
    </rPh>
    <phoneticPr fontId="79"/>
  </si>
  <si>
    <t>竹見台1～4、桃山台1～5</t>
    <rPh sb="7" eb="9">
      <t>モモヤマ</t>
    </rPh>
    <rPh sb="9" eb="10">
      <t>ダイ</t>
    </rPh>
    <phoneticPr fontId="79"/>
  </si>
  <si>
    <t>深江北町１、深江本町１～４、深江南町１～４</t>
    <rPh sb="14" eb="16">
      <t>フカエ</t>
    </rPh>
    <rPh sb="16" eb="18">
      <t>ミナミマチ</t>
    </rPh>
    <phoneticPr fontId="79"/>
  </si>
  <si>
    <t>本庄町１～３、深江北町２～５、本山南町１・２・６・７、森南町１～３</t>
    <rPh sb="27" eb="28">
      <t>モリ</t>
    </rPh>
    <rPh sb="28" eb="29">
      <t>ミナミ</t>
    </rPh>
    <rPh sb="29" eb="30">
      <t>マチ</t>
    </rPh>
    <phoneticPr fontId="79"/>
  </si>
  <si>
    <t>本山中町１～４、本山南町８・９、甲南町１、田中町１</t>
    <rPh sb="21" eb="24">
      <t>タナカチョウ</t>
    </rPh>
    <phoneticPr fontId="79"/>
  </si>
  <si>
    <t>魚崎南町２～５・７・８、魚崎西町１・２、住吉南町２</t>
    <rPh sb="0" eb="2">
      <t>ウオザキ</t>
    </rPh>
    <rPh sb="2" eb="4">
      <t>ミナミマチ</t>
    </rPh>
    <rPh sb="12" eb="14">
      <t>ウオザキ</t>
    </rPh>
    <rPh sb="14" eb="16">
      <t>ニシマチ</t>
    </rPh>
    <rPh sb="20" eb="22">
      <t>スミヨシ</t>
    </rPh>
    <rPh sb="22" eb="24">
      <t>ミナミマチ</t>
    </rPh>
    <phoneticPr fontId="79"/>
  </si>
  <si>
    <t>御影本町２・４～８、御影石町１～４、御影塚町１・２・４、御影中町１～８</t>
    <rPh sb="28" eb="30">
      <t>ミカゲ</t>
    </rPh>
    <rPh sb="30" eb="32">
      <t>ナカマチ</t>
    </rPh>
    <phoneticPr fontId="79"/>
  </si>
  <si>
    <t>篠原北町１～４、篠原本町３～５、篠原中町５・６、篠原伯母野山町１・２、畑原通１、福住通１、赤坂通１、
天城通１、大土平町1～２</t>
    <rPh sb="30" eb="31">
      <t>マチ</t>
    </rPh>
    <rPh sb="35" eb="36">
      <t>ハタ</t>
    </rPh>
    <rPh sb="36" eb="37">
      <t>ハラ</t>
    </rPh>
    <rPh sb="37" eb="38">
      <t>ドオ</t>
    </rPh>
    <rPh sb="45" eb="47">
      <t>アカサカ</t>
    </rPh>
    <rPh sb="47" eb="48">
      <t>ドオ</t>
    </rPh>
    <rPh sb="51" eb="52">
      <t>アマキ</t>
    </rPh>
    <rPh sb="52" eb="53">
      <t>シロ</t>
    </rPh>
    <rPh sb="53" eb="54">
      <t>ドオ</t>
    </rPh>
    <rPh sb="56" eb="57">
      <t>オオ</t>
    </rPh>
    <rPh sb="57" eb="58">
      <t>ツチ</t>
    </rPh>
    <rPh sb="58" eb="59">
      <t>ヒラ</t>
    </rPh>
    <rPh sb="59" eb="60">
      <t>マチ</t>
    </rPh>
    <phoneticPr fontId="79"/>
  </si>
  <si>
    <t>楠丘町１～６、高徳町１・３～６、弓木町２～５、森後町１～３、永手町１～５、六甲町１、稗原町１</t>
    <rPh sb="37" eb="39">
      <t>ロッコウ</t>
    </rPh>
    <rPh sb="39" eb="40">
      <t>チョウ</t>
    </rPh>
    <rPh sb="42" eb="43">
      <t>稗</t>
    </rPh>
    <rPh sb="43" eb="44">
      <t>ハラ</t>
    </rPh>
    <rPh sb="44" eb="45">
      <t>チョウ</t>
    </rPh>
    <phoneticPr fontId="79"/>
  </si>
  <si>
    <t>友が丘１～９、多井畑東町</t>
    <rPh sb="7" eb="8">
      <t>タ</t>
    </rPh>
    <rPh sb="8" eb="9">
      <t>イ</t>
    </rPh>
    <rPh sb="9" eb="10">
      <t>ハタ</t>
    </rPh>
    <rPh sb="10" eb="12">
      <t>ヒガシマチ</t>
    </rPh>
    <phoneticPr fontId="79"/>
  </si>
  <si>
    <t>春日台２～９、樫野台１～６、竹の台４</t>
    <rPh sb="8" eb="9">
      <t>ノ</t>
    </rPh>
    <phoneticPr fontId="79"/>
  </si>
  <si>
    <t>サイズ ：</t>
    <phoneticPr fontId="72"/>
  </si>
  <si>
    <r>
      <t>配布方法　：　　</t>
    </r>
    <r>
      <rPr>
        <b/>
        <sz val="14"/>
        <rFont val="ＭＳ Ｐゴシック"/>
        <family val="3"/>
        <charset val="128"/>
      </rPr>
      <t>通常　　　</t>
    </r>
    <r>
      <rPr>
        <sz val="14"/>
        <rFont val="ＭＳ Ｐゴシック"/>
        <family val="3"/>
        <charset val="128"/>
      </rPr>
      <t>・　　　</t>
    </r>
    <r>
      <rPr>
        <b/>
        <sz val="14"/>
        <rFont val="ＭＳ Ｐゴシック"/>
        <family val="3"/>
        <charset val="128"/>
      </rPr>
      <t>戸建　　　</t>
    </r>
    <r>
      <rPr>
        <sz val="14"/>
        <rFont val="ＭＳ Ｐゴシック"/>
        <family val="3"/>
        <charset val="128"/>
      </rPr>
      <t>・　　　</t>
    </r>
    <r>
      <rPr>
        <b/>
        <sz val="14"/>
        <rFont val="ＭＳ Ｐゴシック"/>
        <family val="3"/>
        <charset val="128"/>
      </rPr>
      <t>集合</t>
    </r>
    <rPh sb="0" eb="2">
      <t>ハイフ</t>
    </rPh>
    <rPh sb="2" eb="4">
      <t>ホウホウ</t>
    </rPh>
    <rPh sb="8" eb="10">
      <t>ツウジョウ</t>
    </rPh>
    <rPh sb="17" eb="19">
      <t>コダテ</t>
    </rPh>
    <rPh sb="26" eb="28">
      <t>シュウゴウ</t>
    </rPh>
    <phoneticPr fontId="72"/>
  </si>
  <si>
    <t>部</t>
    <rPh sb="0" eb="1">
      <t>ブ</t>
    </rPh>
    <phoneticPr fontId="69"/>
  </si>
  <si>
    <t>チラシ</t>
    <phoneticPr fontId="98"/>
  </si>
  <si>
    <t>※必要事項をご記入の上、社印・ご担当者印の両方、またはどちらかを必ずご捺印ください</t>
  </si>
  <si>
    <t>ご担当氏名</t>
    <rPh sb="1" eb="3">
      <t>タントウ</t>
    </rPh>
    <rPh sb="3" eb="5">
      <t>シメイ</t>
    </rPh>
    <phoneticPr fontId="98"/>
  </si>
  <si>
    <t>ご担当者部署名</t>
    <rPh sb="1" eb="3">
      <t>タントウ</t>
    </rPh>
    <rPh sb="3" eb="4">
      <t>シャ</t>
    </rPh>
    <rPh sb="4" eb="6">
      <t>ブショ</t>
    </rPh>
    <rPh sb="6" eb="7">
      <t>メイ</t>
    </rPh>
    <phoneticPr fontId="98"/>
  </si>
  <si>
    <t>〒</t>
    <phoneticPr fontId="69"/>
  </si>
  <si>
    <t>御住所</t>
    <rPh sb="0" eb="3">
      <t>ゴジュウショ</t>
    </rPh>
    <phoneticPr fontId="69"/>
  </si>
  <si>
    <t>④</t>
    <phoneticPr fontId="69"/>
  </si>
  <si>
    <t>CD</t>
    <phoneticPr fontId="98"/>
  </si>
  <si>
    <t>TEL</t>
    <phoneticPr fontId="98"/>
  </si>
  <si>
    <t>FAX</t>
    <phoneticPr fontId="98"/>
  </si>
  <si>
    <t>※1</t>
    <phoneticPr fontId="98"/>
  </si>
  <si>
    <t>※2</t>
    <phoneticPr fontId="98"/>
  </si>
  <si>
    <t>※3</t>
    <phoneticPr fontId="98"/>
  </si>
  <si>
    <t>出水2～8、江津1、八王寺町　●東区出水4</t>
    <rPh sb="18" eb="20">
      <t>イズミ</t>
    </rPh>
    <phoneticPr fontId="69"/>
  </si>
  <si>
    <t>九品寺1～5、新屋敷1～3　</t>
  </si>
  <si>
    <t>東雲1～3、上東雲町、東雲本町1～3、霞2</t>
  </si>
  <si>
    <t>己斐本町2･3、己斐中3</t>
  </si>
  <si>
    <t>楽々園1･3～6、美の里1･2</t>
  </si>
  <si>
    <t>城ヶ丘</t>
  </si>
  <si>
    <t>北区</t>
    <rPh sb="0" eb="2">
      <t>キタク</t>
    </rPh>
    <phoneticPr fontId="79"/>
  </si>
  <si>
    <t>南区</t>
    <rPh sb="0" eb="2">
      <t>ミナミク</t>
    </rPh>
    <phoneticPr fontId="79"/>
  </si>
  <si>
    <t>中区</t>
    <rPh sb="0" eb="2">
      <t>ナカク</t>
    </rPh>
    <phoneticPr fontId="79"/>
  </si>
  <si>
    <t>東区</t>
    <rPh sb="0" eb="2">
      <t>ヒガシク</t>
    </rPh>
    <phoneticPr fontId="79"/>
  </si>
  <si>
    <t>茶屋町、藤戸町天城、茶屋町早沖、加須山、有城</t>
    <rPh sb="4" eb="5">
      <t>フジ</t>
    </rPh>
    <rPh sb="10" eb="13">
      <t>チャヤマチ</t>
    </rPh>
    <rPh sb="13" eb="14">
      <t>ハヤ</t>
    </rPh>
    <rPh sb="14" eb="15">
      <t>オキ</t>
    </rPh>
    <rPh sb="16" eb="18">
      <t>カゾ</t>
    </rPh>
    <rPh sb="18" eb="19">
      <t>サン</t>
    </rPh>
    <rPh sb="20" eb="21">
      <t>ユウ</t>
    </rPh>
    <rPh sb="21" eb="22">
      <t>シロ</t>
    </rPh>
    <phoneticPr fontId="79"/>
  </si>
  <si>
    <t>新寺1～5、連坊1・2</t>
  </si>
  <si>
    <t>支払日</t>
    <rPh sb="0" eb="3">
      <t>シハライビ</t>
    </rPh>
    <phoneticPr fontId="69"/>
  </si>
  <si>
    <t>さりお</t>
    <phoneticPr fontId="72"/>
  </si>
  <si>
    <t>※上記必要事項にご記入のうえ、会社印・ご担当者印の両方、またはいずれかに必ずご捺印ください</t>
    <phoneticPr fontId="69"/>
  </si>
  <si>
    <t>※ ●は複数グループにまたがる町丁名です。</t>
    <phoneticPr fontId="69"/>
  </si>
  <si>
    <t>※ 一般紙折込と手法が相違しますので、必ず予備部数(２％）を加えて納品してください。お申込みはグループ単位になります。</t>
    <phoneticPr fontId="69"/>
  </si>
  <si>
    <t>海南市</t>
    <rPh sb="2" eb="3">
      <t>シ</t>
    </rPh>
    <phoneticPr fontId="69"/>
  </si>
  <si>
    <t>加治木町</t>
    <rPh sb="3" eb="4">
      <t>マチ</t>
    </rPh>
    <phoneticPr fontId="69"/>
  </si>
  <si>
    <t>code</t>
    <phoneticPr fontId="69"/>
  </si>
  <si>
    <t>④</t>
    <phoneticPr fontId="98"/>
  </si>
  <si>
    <t>⑤</t>
    <phoneticPr fontId="98"/>
  </si>
  <si>
    <t>※ ★は複数グループにまたがる町丁です。</t>
    <phoneticPr fontId="69"/>
  </si>
  <si>
    <t>②</t>
    <phoneticPr fontId="98"/>
  </si>
  <si>
    <t>③</t>
    <phoneticPr fontId="98"/>
  </si>
  <si>
    <t>リビングひろしま</t>
    <phoneticPr fontId="72"/>
  </si>
  <si>
    <t>※ 一般紙折込と手法が相違しますので、必ず損紙・予備紙を含め実配数より２％程の余裕をみて納品してください。お申込みはグループ単位になります。</t>
    <phoneticPr fontId="69"/>
  </si>
  <si>
    <t>①</t>
    <phoneticPr fontId="69"/>
  </si>
  <si>
    <t>高平台</t>
    <phoneticPr fontId="69"/>
  </si>
  <si>
    <t>清水</t>
    <phoneticPr fontId="69"/>
  </si>
  <si>
    <t>城北</t>
    <phoneticPr fontId="69"/>
  </si>
  <si>
    <t>麻生田・楡木</t>
    <phoneticPr fontId="69"/>
  </si>
  <si>
    <t>楠</t>
    <phoneticPr fontId="69"/>
  </si>
  <si>
    <t>龍田・弓削</t>
    <phoneticPr fontId="69"/>
  </si>
  <si>
    <t>武蔵</t>
    <phoneticPr fontId="69"/>
  </si>
  <si>
    <t>川上</t>
    <phoneticPr fontId="69"/>
  </si>
  <si>
    <t>古町</t>
    <phoneticPr fontId="69"/>
  </si>
  <si>
    <t>白坪</t>
    <phoneticPr fontId="69"/>
  </si>
  <si>
    <t>城西</t>
    <phoneticPr fontId="69"/>
  </si>
  <si>
    <t>花園</t>
    <phoneticPr fontId="69"/>
  </si>
  <si>
    <t>池田</t>
    <phoneticPr fontId="69"/>
  </si>
  <si>
    <t>③</t>
    <phoneticPr fontId="69"/>
  </si>
  <si>
    <t>城東</t>
    <phoneticPr fontId="69"/>
  </si>
  <si>
    <t>慶徳</t>
    <phoneticPr fontId="69"/>
  </si>
  <si>
    <t>五福</t>
    <phoneticPr fontId="69"/>
  </si>
  <si>
    <t>一新</t>
    <phoneticPr fontId="69"/>
  </si>
  <si>
    <t>壺川</t>
    <phoneticPr fontId="69"/>
  </si>
  <si>
    <t>碩台</t>
    <phoneticPr fontId="69"/>
  </si>
  <si>
    <t>白川</t>
    <phoneticPr fontId="69"/>
  </si>
  <si>
    <t>春竹</t>
    <phoneticPr fontId="69"/>
  </si>
  <si>
    <t>本荘</t>
    <phoneticPr fontId="69"/>
  </si>
  <si>
    <t>向山</t>
    <phoneticPr fontId="69"/>
  </si>
  <si>
    <t>大江</t>
    <phoneticPr fontId="69"/>
  </si>
  <si>
    <t>白山</t>
    <phoneticPr fontId="69"/>
  </si>
  <si>
    <t>出水</t>
    <phoneticPr fontId="69"/>
  </si>
  <si>
    <t>出水南</t>
    <phoneticPr fontId="69"/>
  </si>
  <si>
    <t>帯山</t>
    <phoneticPr fontId="69"/>
  </si>
  <si>
    <t>帯山西</t>
    <phoneticPr fontId="69"/>
  </si>
  <si>
    <t>砂取</t>
    <phoneticPr fontId="69"/>
  </si>
  <si>
    <t>託麻原</t>
    <phoneticPr fontId="69"/>
  </si>
  <si>
    <t>黒髪</t>
    <phoneticPr fontId="69"/>
  </si>
  <si>
    <t>託麻北・託麻東</t>
    <phoneticPr fontId="69"/>
  </si>
  <si>
    <t>託麻西</t>
    <phoneticPr fontId="69"/>
  </si>
  <si>
    <t>託麻南・長嶺</t>
    <phoneticPr fontId="69"/>
  </si>
  <si>
    <t>西原</t>
    <phoneticPr fontId="69"/>
  </si>
  <si>
    <t>尾ノ上</t>
    <phoneticPr fontId="69"/>
  </si>
  <si>
    <t>月出</t>
    <phoneticPr fontId="69"/>
  </si>
  <si>
    <t>山ノ内</t>
    <phoneticPr fontId="69"/>
  </si>
  <si>
    <t>健軍東・東町</t>
    <phoneticPr fontId="69"/>
  </si>
  <si>
    <t>桜木・桜木東</t>
    <phoneticPr fontId="69"/>
  </si>
  <si>
    <t>秋津</t>
    <phoneticPr fontId="69"/>
  </si>
  <si>
    <t>若葉</t>
    <phoneticPr fontId="69"/>
  </si>
  <si>
    <t>泉ヶ丘</t>
    <phoneticPr fontId="69"/>
  </si>
  <si>
    <t>健軍</t>
    <phoneticPr fontId="69"/>
  </si>
  <si>
    <t>託麻東</t>
    <phoneticPr fontId="69"/>
  </si>
  <si>
    <t>画図</t>
    <phoneticPr fontId="69"/>
  </si>
  <si>
    <t>名島2～5</t>
  </si>
  <si>
    <t>⑦</t>
    <phoneticPr fontId="98"/>
  </si>
  <si>
    <t>⑧</t>
    <phoneticPr fontId="98"/>
  </si>
  <si>
    <t>⑨</t>
    <phoneticPr fontId="98"/>
  </si>
  <si>
    <t>⑩</t>
    <phoneticPr fontId="98"/>
  </si>
  <si>
    <t>⑪</t>
    <phoneticPr fontId="98"/>
  </si>
  <si>
    <t>1.　※は複数グループにまたがる町丁名です。</t>
    <phoneticPr fontId="69"/>
  </si>
  <si>
    <t>2.　★印のグループは「選別」配布はありません。戸建のみの「通常」配布です。</t>
    <phoneticPr fontId="69"/>
  </si>
  <si>
    <t>3.　一般紙折込と手法が相違しますので、必ず損紙・予備紙を含め実配数より２％程の余裕をみて納品してください。お申込みはグループ単位になります。</t>
    <phoneticPr fontId="69"/>
  </si>
  <si>
    <t>4.　配布料金は実配数で設定致します。</t>
    <phoneticPr fontId="69"/>
  </si>
  <si>
    <t>比恵町､山王1･2</t>
  </si>
  <si>
    <t>筑紫駅前通り1･2</t>
  </si>
  <si>
    <t>今川1･2､大濠1･2､地行1～4､黒門</t>
  </si>
  <si>
    <t>百道浜1･3･4､百道1～3</t>
  </si>
  <si>
    <t>原4～8､星の原団地</t>
  </si>
  <si>
    <t>鳥飼4～7､城西団地､荒江1､荒江団地</t>
  </si>
  <si>
    <t>田島1～4</t>
  </si>
  <si>
    <t>姪の浜1～6</t>
  </si>
  <si>
    <t>愛宕南1･2､姪浜駅南1～4､内浜1･2</t>
  </si>
  <si>
    <t>松島1･3･4､原田1～4､筥松新町､筥松2､松田3</t>
  </si>
  <si>
    <t>大橋1～4､南大橋1･2</t>
  </si>
  <si>
    <t>泉町1～4､昇町3､下白水北1～7､下白水南1～7､一の谷1～6</t>
  </si>
  <si>
    <t>上大利1～4､下大利1～5</t>
  </si>
  <si>
    <t>平野台1～4､畑ヶ坂1･2､月の浦1～4､若草1～4</t>
  </si>
  <si>
    <t>国分1･3､水城4～6､坂本3､観世音寺1～3</t>
  </si>
  <si>
    <t>※1</t>
    <phoneticPr fontId="69"/>
  </si>
  <si>
    <t>⑦</t>
    <phoneticPr fontId="69"/>
  </si>
  <si>
    <t>⑧</t>
    <phoneticPr fontId="69"/>
  </si>
  <si>
    <t>上益城郡</t>
    <phoneticPr fontId="69"/>
  </si>
  <si>
    <t>※2　●印は２市区町にまたがります。</t>
    <phoneticPr fontId="69"/>
  </si>
  <si>
    <t>※3　一般紙折込と手法が相違しますので、必ず予備部数(２％）を加えて納品してください。お申込みはグループ単位になります。</t>
    <phoneticPr fontId="69"/>
  </si>
  <si>
    <t>※4  部数・町丁名などの記載内容は表示期間内であっても、住宅事情等により変更されることがあります</t>
    <phoneticPr fontId="69"/>
  </si>
  <si>
    <t>⑤</t>
    <phoneticPr fontId="69"/>
  </si>
  <si>
    <t>田迎</t>
    <phoneticPr fontId="69"/>
  </si>
  <si>
    <t>田迎南</t>
    <phoneticPr fontId="69"/>
  </si>
  <si>
    <t>御幸</t>
    <phoneticPr fontId="69"/>
  </si>
  <si>
    <t>日吉・日吉東</t>
    <phoneticPr fontId="69"/>
  </si>
  <si>
    <t>力合</t>
    <phoneticPr fontId="69"/>
  </si>
  <si>
    <t>城南</t>
    <phoneticPr fontId="69"/>
  </si>
  <si>
    <t>川尻</t>
    <phoneticPr fontId="69"/>
  </si>
  <si>
    <t>⑥</t>
    <phoneticPr fontId="69"/>
  </si>
  <si>
    <t>池ノ台、堤下町、栄町、深沢1・2、愛宕町、七ツ池町、山根町、香久池1・2</t>
    <rPh sb="0" eb="1">
      <t>イケ</t>
    </rPh>
    <rPh sb="2" eb="3">
      <t>ダイ</t>
    </rPh>
    <rPh sb="17" eb="18">
      <t>アイコウ</t>
    </rPh>
    <rPh sb="18" eb="19">
      <t>宕宕</t>
    </rPh>
    <rPh sb="19" eb="20">
      <t>チョウ</t>
    </rPh>
    <rPh sb="21" eb="22">
      <t>ナナ</t>
    </rPh>
    <rPh sb="23" eb="24">
      <t>イケ</t>
    </rPh>
    <rPh sb="24" eb="25">
      <t>チョウ</t>
    </rPh>
    <phoneticPr fontId="79"/>
  </si>
  <si>
    <t>赤木町、虎丸町、清水台1・2、細沼町、麓山1・2、</t>
    <rPh sb="15" eb="16">
      <t>ホソ</t>
    </rPh>
    <rPh sb="16" eb="17">
      <t>ヌマ</t>
    </rPh>
    <rPh sb="17" eb="18">
      <t>チョウ</t>
    </rPh>
    <rPh sb="19" eb="20">
      <t>ロク</t>
    </rPh>
    <rPh sb="20" eb="21">
      <t>ヤマ</t>
    </rPh>
    <phoneticPr fontId="79"/>
  </si>
  <si>
    <t>折込部数</t>
    <rPh sb="0" eb="2">
      <t>オリコミ</t>
    </rPh>
    <rPh sb="2" eb="4">
      <t>ブスウ</t>
    </rPh>
    <phoneticPr fontId="69"/>
  </si>
  <si>
    <r>
      <rPr>
        <sz val="14"/>
        <rFont val="ＭＳ Ｐゴシック"/>
        <family val="3"/>
        <charset val="128"/>
      </rPr>
      <t>【ご納品先】　</t>
    </r>
    <r>
      <rPr>
        <b/>
        <sz val="14"/>
        <rFont val="ＭＳ Ｐゴシック"/>
        <family val="3"/>
        <charset val="128"/>
      </rPr>
      <t>平松運送株式会社
住所：和歌山県和歌山市新通3-30 ／ TEL：073-422-2517 ／ 担当者：平松</t>
    </r>
    <rPh sb="7" eb="9">
      <t>ヒラマツ</t>
    </rPh>
    <rPh sb="9" eb="11">
      <t>ウンソウ</t>
    </rPh>
    <rPh sb="11" eb="15">
      <t>カブシキガイシャ</t>
    </rPh>
    <rPh sb="16" eb="18">
      <t>ジュウショ</t>
    </rPh>
    <phoneticPr fontId="69"/>
  </si>
  <si>
    <t>※ 申込最低部数は2,000部かつグループ単位。グループの部数調整は致しかねます。</t>
    <rPh sb="21" eb="23">
      <t>タンイ</t>
    </rPh>
    <rPh sb="29" eb="31">
      <t>ブスウ</t>
    </rPh>
    <rPh sb="31" eb="33">
      <t>チョウセイ</t>
    </rPh>
    <rPh sb="34" eb="35">
      <t>イタ</t>
    </rPh>
    <phoneticPr fontId="69"/>
  </si>
  <si>
    <r>
      <rPr>
        <sz val="14"/>
        <rFont val="ＭＳ Ｐゴシック"/>
        <family val="3"/>
        <charset val="128"/>
      </rPr>
      <t>【ご納品先】　</t>
    </r>
    <r>
      <rPr>
        <b/>
        <sz val="14"/>
        <rFont val="ＭＳ Ｐゴシック"/>
        <family val="3"/>
        <charset val="128"/>
      </rPr>
      <t>フクワ物流株式会社 リビング新聞折込センター
住所：熊本県上益城郡益城町古閑130-6 ／ TEL：096-287-8001 ／ 担当者：斉藤</t>
    </r>
    <rPh sb="10" eb="12">
      <t>ブツリュウ</t>
    </rPh>
    <rPh sb="12" eb="16">
      <t>カブシキガイシャ</t>
    </rPh>
    <rPh sb="21" eb="23">
      <t>シンブン</t>
    </rPh>
    <rPh sb="23" eb="25">
      <t>オリコミ</t>
    </rPh>
    <phoneticPr fontId="69"/>
  </si>
  <si>
    <t>リビングかごしま</t>
    <phoneticPr fontId="72"/>
  </si>
  <si>
    <t>No</t>
    <phoneticPr fontId="98"/>
  </si>
  <si>
    <t>配布町丁</t>
    <phoneticPr fontId="69"/>
  </si>
  <si>
    <t>①</t>
    <phoneticPr fontId="98"/>
  </si>
  <si>
    <t>姶良</t>
    <phoneticPr fontId="69"/>
  </si>
  <si>
    <t>薩摩川内市・
いちき串木野市</t>
    <phoneticPr fontId="79"/>
  </si>
  <si>
    <t>リビングきりしま</t>
    <phoneticPr fontId="72"/>
  </si>
  <si>
    <t>●木太町(８)、●元山町、●林町、●六条町</t>
  </si>
  <si>
    <t>CD</t>
    <phoneticPr fontId="69"/>
  </si>
  <si>
    <t>リビングまつやま</t>
    <phoneticPr fontId="72"/>
  </si>
  <si>
    <t>松山市内
中心地</t>
    <rPh sb="0" eb="4">
      <t>マツヤマシナイ</t>
    </rPh>
    <phoneticPr fontId="79"/>
  </si>
  <si>
    <t>樽味1～4、畑寺1・2、桑原1～6、東野1～6、正円寺1～4、束本1、畑寺町</t>
    <rPh sb="35" eb="36">
      <t>ハタケ</t>
    </rPh>
    <rPh sb="36" eb="37">
      <t>テラ</t>
    </rPh>
    <rPh sb="37" eb="38">
      <t>マチ</t>
    </rPh>
    <phoneticPr fontId="93"/>
  </si>
  <si>
    <t>新石手、石手白石、石手1～5、上市1・2、岩崎町1・2、道後姫塚、持田町1、南町1・2、●紅葉町</t>
  </si>
  <si>
    <t>松山市
周辺地区</t>
    <rPh sb="0" eb="3">
      <t>マツヤマシ</t>
    </rPh>
    <phoneticPr fontId="79"/>
  </si>
  <si>
    <t>神田町、梅田町、元町、須賀町、若葉町、松江町、三津1～3、住吉1・2</t>
    <rPh sb="29" eb="31">
      <t>スミヨシ</t>
    </rPh>
    <phoneticPr fontId="93"/>
  </si>
  <si>
    <t>新浜町、石風呂町、梅津寺町、港山町、松ノ木1・2、</t>
  </si>
  <si>
    <t>山西町、●北斉院町、●別府町、清住1・2、大可賀1・2</t>
  </si>
  <si>
    <t>●北斉院町、●南斉院町、●別府町</t>
  </si>
  <si>
    <t>高岡町、久保田町、南吉田町、北吉田町</t>
  </si>
  <si>
    <t>吉藤1～5、平田町、谷町、志津川町、●鴨川1～3</t>
  </si>
  <si>
    <t>堀江町、内宮町、福角町</t>
  </si>
  <si>
    <t>馬木町、勝岡町、●安城寺町、和気町1～2、みどりヶ丘、太山寺町</t>
    <rPh sb="16" eb="17">
      <t>マチ</t>
    </rPh>
    <rPh sb="25" eb="26">
      <t>オカ</t>
    </rPh>
    <rPh sb="27" eb="28">
      <t>フト</t>
    </rPh>
    <rPh sb="28" eb="29">
      <t>ヤマ</t>
    </rPh>
    <rPh sb="29" eb="30">
      <t>テラ</t>
    </rPh>
    <rPh sb="30" eb="31">
      <t>マチ</t>
    </rPh>
    <phoneticPr fontId="93"/>
  </si>
  <si>
    <t>東垣生町、西垣生町</t>
  </si>
  <si>
    <t>余戸南1～4、余戸東1～5、●余戸中2・3</t>
  </si>
  <si>
    <t>束本2、桑原7、松末1・2、三町1～3、畑寺3・4、福音寺町、●北久米町、●南久米町</t>
  </si>
  <si>
    <t>西石井4〜6、東石井6.7、北土居5、北井門1〜5、居相1〜6</t>
  </si>
  <si>
    <t>今在家町、●土居町、●東石井町、星岡町、●北久米町、●来住町、●天山1〜3</t>
  </si>
  <si>
    <t>北梅本町、南梅本町、水泥町、●平井町</t>
  </si>
  <si>
    <t>南高井町、井門町、森松町、●土居町</t>
  </si>
  <si>
    <t>余戸西1～6、余戸南5・6、富久町、●南斉院町、空港通2、●針田町、余土中1・4〜6、●余土中2・3</t>
    <rPh sb="24" eb="26">
      <t>クウコウ</t>
    </rPh>
    <rPh sb="26" eb="27">
      <t>ドオ</t>
    </rPh>
    <rPh sb="30" eb="31">
      <t>ハリ</t>
    </rPh>
    <rPh sb="31" eb="32">
      <t>タ</t>
    </rPh>
    <rPh sb="32" eb="33">
      <t>マチ</t>
    </rPh>
    <rPh sb="34" eb="36">
      <t>ヨド</t>
    </rPh>
    <rPh sb="36" eb="37">
      <t>ナカ</t>
    </rPh>
    <rPh sb="44" eb="46">
      <t>ヨド</t>
    </rPh>
    <rPh sb="46" eb="47">
      <t>ナカ</t>
    </rPh>
    <phoneticPr fontId="93"/>
  </si>
  <si>
    <t>●古川北1、古川北2〜4、古川西1〜3、古川南1〜3、市坪北1.2、市坪南1〜3</t>
    <rPh sb="1" eb="3">
      <t>フルカワ</t>
    </rPh>
    <rPh sb="3" eb="4">
      <t>キタ</t>
    </rPh>
    <rPh sb="6" eb="9">
      <t>フルカワキタ</t>
    </rPh>
    <rPh sb="13" eb="16">
      <t>フルカワニシ</t>
    </rPh>
    <rPh sb="20" eb="22">
      <t>フルカワ</t>
    </rPh>
    <rPh sb="22" eb="23">
      <t>ミナミ</t>
    </rPh>
    <rPh sb="27" eb="30">
      <t>イチツボキタ</t>
    </rPh>
    <rPh sb="34" eb="36">
      <t>イチツボ</t>
    </rPh>
    <rPh sb="36" eb="37">
      <t>ミナミ</t>
    </rPh>
    <phoneticPr fontId="93"/>
  </si>
  <si>
    <t>白水台1〜6、下伊台町、南白水</t>
    <rPh sb="7" eb="8">
      <t>シモ</t>
    </rPh>
    <rPh sb="8" eb="10">
      <t>イダイ</t>
    </rPh>
    <rPh sb="10" eb="11">
      <t>マチ</t>
    </rPh>
    <rPh sb="12" eb="15">
      <t>ミナミハクスイ</t>
    </rPh>
    <phoneticPr fontId="93"/>
  </si>
  <si>
    <t>溝辺町、高野町、湯の山1〜8、湯の山東1〜5、上高野町</t>
    <rPh sb="8" eb="9">
      <t>ユ</t>
    </rPh>
    <rPh sb="10" eb="11">
      <t>ヤマ</t>
    </rPh>
    <rPh sb="15" eb="16">
      <t>ユ</t>
    </rPh>
    <rPh sb="17" eb="18">
      <t>ヤマ</t>
    </rPh>
    <rPh sb="18" eb="19">
      <t>ヒガシ</t>
    </rPh>
    <rPh sb="23" eb="26">
      <t>カミタカノ</t>
    </rPh>
    <rPh sb="26" eb="27">
      <t>マチ</t>
    </rPh>
    <phoneticPr fontId="93"/>
  </si>
  <si>
    <t>刀根山2～6、刀根山元町、千里園1～3</t>
    <rPh sb="7" eb="10">
      <t>トネヤマ</t>
    </rPh>
    <rPh sb="10" eb="12">
      <t>モトマチ</t>
    </rPh>
    <phoneticPr fontId="79"/>
  </si>
  <si>
    <t>服部西町１～４、服部寿町１～３、穂積１・２</t>
    <rPh sb="8" eb="10">
      <t>ハットリ</t>
    </rPh>
    <rPh sb="10" eb="11">
      <t>コトブキ</t>
    </rPh>
    <rPh sb="11" eb="12">
      <t>チョウ</t>
    </rPh>
    <rPh sb="16" eb="18">
      <t>ホズミ</t>
    </rPh>
    <phoneticPr fontId="79"/>
  </si>
  <si>
    <t>庄内栄町4、５、庄内幸町２～５、大黒町１～３、島江町１・２、千成町１～３、大島町１、二葉町１・２</t>
    <rPh sb="0" eb="2">
      <t>ショウナイ</t>
    </rPh>
    <rPh sb="2" eb="4">
      <t>サカエマチ</t>
    </rPh>
    <rPh sb="8" eb="10">
      <t>ショウナイ</t>
    </rPh>
    <rPh sb="10" eb="11">
      <t>サイワ</t>
    </rPh>
    <rPh sb="11" eb="12">
      <t>ヒガシマチ</t>
    </rPh>
    <rPh sb="16" eb="18">
      <t>ダイコク</t>
    </rPh>
    <rPh sb="18" eb="19">
      <t>チョウ</t>
    </rPh>
    <rPh sb="23" eb="26">
      <t>シマエチョウ</t>
    </rPh>
    <rPh sb="30" eb="32">
      <t>センナリ</t>
    </rPh>
    <rPh sb="32" eb="33">
      <t>チョウ</t>
    </rPh>
    <rPh sb="37" eb="39">
      <t>オオシマ</t>
    </rPh>
    <rPh sb="39" eb="40">
      <t>マチ</t>
    </rPh>
    <rPh sb="42" eb="44">
      <t>フタバ</t>
    </rPh>
    <rPh sb="44" eb="45">
      <t>マチ</t>
    </rPh>
    <phoneticPr fontId="79"/>
  </si>
  <si>
    <t>庄内西町１～５、庄内東町１～６、三和町２～４、三国１・２</t>
    <rPh sb="0" eb="2">
      <t>ショウナイ</t>
    </rPh>
    <rPh sb="2" eb="4">
      <t>ニシマチ</t>
    </rPh>
    <rPh sb="8" eb="10">
      <t>ショウナイ</t>
    </rPh>
    <rPh sb="10" eb="12">
      <t>ヒガシマチ</t>
    </rPh>
    <rPh sb="16" eb="18">
      <t>サンワ</t>
    </rPh>
    <rPh sb="18" eb="19">
      <t>チョウ</t>
    </rPh>
    <rPh sb="23" eb="25">
      <t>ミクニ</t>
    </rPh>
    <phoneticPr fontId="79"/>
  </si>
  <si>
    <t>千里山月が丘、千里山高塚、佐井寺2～4</t>
    <rPh sb="7" eb="10">
      <t>センリヤマ</t>
    </rPh>
    <rPh sb="10" eb="12">
      <t>タカツカ</t>
    </rPh>
    <phoneticPr fontId="79"/>
  </si>
  <si>
    <t>藤白台1～4、古江台1～3、5・6、上山田</t>
    <rPh sb="18" eb="21">
      <t>カミヤマダ</t>
    </rPh>
    <phoneticPr fontId="79"/>
  </si>
  <si>
    <t>高野台1・2、佐竹台1～6、津雲台1</t>
    <rPh sb="7" eb="9">
      <t>サタケ</t>
    </rPh>
    <rPh sb="9" eb="10">
      <t>ダイ</t>
    </rPh>
    <rPh sb="14" eb="15">
      <t>ツ</t>
    </rPh>
    <rPh sb="15" eb="16">
      <t>クモ</t>
    </rPh>
    <rPh sb="16" eb="17">
      <t>ダイ</t>
    </rPh>
    <phoneticPr fontId="79"/>
  </si>
  <si>
    <t>豊津町、江の木町、広芝町、芳野町、南金田１</t>
    <rPh sb="0" eb="3">
      <t>トヨツチョウ</t>
    </rPh>
    <rPh sb="4" eb="5">
      <t>エ</t>
    </rPh>
    <rPh sb="6" eb="8">
      <t>キチョウ</t>
    </rPh>
    <rPh sb="9" eb="12">
      <t>ヒロシバチョウ</t>
    </rPh>
    <rPh sb="13" eb="16">
      <t>ヨシノチョウ</t>
    </rPh>
    <rPh sb="17" eb="18">
      <t>ミナミ</t>
    </rPh>
    <rPh sb="18" eb="20">
      <t>カネダ</t>
    </rPh>
    <phoneticPr fontId="79"/>
  </si>
  <si>
    <t>山手町１～４、出口町</t>
    <phoneticPr fontId="79"/>
  </si>
  <si>
    <t>高垣町、緑町、松原町、天王町、千代田町、安満新町、安満西の町、安満北の町、安満中の町、
安満東の町</t>
    <rPh sb="20" eb="21">
      <t>アン</t>
    </rPh>
    <rPh sb="21" eb="22">
      <t>マン</t>
    </rPh>
    <rPh sb="22" eb="23">
      <t>シン</t>
    </rPh>
    <rPh sb="23" eb="24">
      <t>マチ</t>
    </rPh>
    <rPh sb="25" eb="26">
      <t>アン</t>
    </rPh>
    <rPh sb="26" eb="27">
      <t>マン</t>
    </rPh>
    <rPh sb="27" eb="28">
      <t>ニシ</t>
    </rPh>
    <rPh sb="29" eb="30">
      <t>チョウ</t>
    </rPh>
    <rPh sb="31" eb="32">
      <t>アン</t>
    </rPh>
    <rPh sb="32" eb="33">
      <t>マン</t>
    </rPh>
    <rPh sb="33" eb="34">
      <t>キタ</t>
    </rPh>
    <rPh sb="35" eb="36">
      <t>チョウ</t>
    </rPh>
    <rPh sb="37" eb="38">
      <t>アン</t>
    </rPh>
    <rPh sb="38" eb="39">
      <t>マン</t>
    </rPh>
    <rPh sb="39" eb="40">
      <t>ナカ</t>
    </rPh>
    <rPh sb="41" eb="42">
      <t>チョウ</t>
    </rPh>
    <rPh sb="44" eb="45">
      <t>アン</t>
    </rPh>
    <rPh sb="45" eb="46">
      <t>マン</t>
    </rPh>
    <rPh sb="46" eb="47">
      <t>ヒガシ</t>
    </rPh>
    <rPh sb="48" eb="49">
      <t>チョウ</t>
    </rPh>
    <phoneticPr fontId="79"/>
  </si>
  <si>
    <t>藤の里町、日向町、松川町、沢良木町、永楽町、天川町、天川新町、城東町、春日町</t>
    <rPh sb="31" eb="33">
      <t>ジョウトウ</t>
    </rPh>
    <rPh sb="33" eb="34">
      <t>チョウ</t>
    </rPh>
    <rPh sb="35" eb="38">
      <t>カスガチョウ</t>
    </rPh>
    <phoneticPr fontId="79"/>
  </si>
  <si>
    <t>八丁畷町、八丁西町、北園町、高槻町、紺屋町、上田辺町、明田町、桃園町、城北町１・２、
京口町、南松原町、大手町、上本町</t>
    <rPh sb="0" eb="2">
      <t>ハッチョウ</t>
    </rPh>
    <rPh sb="3" eb="4">
      <t>マチ</t>
    </rPh>
    <rPh sb="47" eb="48">
      <t>ミナミ</t>
    </rPh>
    <rPh sb="48" eb="51">
      <t>マツバラチョウ</t>
    </rPh>
    <phoneticPr fontId="79"/>
  </si>
  <si>
    <t>津之江町３、芝生町２・３、如是町、東五百住町３、登美の里町</t>
    <rPh sb="3" eb="4">
      <t>チョウ</t>
    </rPh>
    <phoneticPr fontId="79"/>
  </si>
  <si>
    <t>北昭和台町、昭和台町１・２、富田町２・★６、北柳川町、柳川町１・２、西町、南総持寺町</t>
    <rPh sb="34" eb="35">
      <t>ニシ</t>
    </rPh>
    <rPh sb="35" eb="36">
      <t>マチ</t>
    </rPh>
    <phoneticPr fontId="79"/>
  </si>
  <si>
    <t>真上町１・４、緑が丘１・２、西真上１、芥川町１～４、★南芥川町</t>
    <rPh sb="21" eb="22">
      <t>チョウ</t>
    </rPh>
    <phoneticPr fontId="79"/>
  </si>
  <si>
    <t>塚原１～６、大和１、上土室１・４～６</t>
    <rPh sb="0" eb="2">
      <t>ツカハラ</t>
    </rPh>
    <rPh sb="6" eb="8">
      <t>ダイワ</t>
    </rPh>
    <rPh sb="10" eb="11">
      <t>ウエ</t>
    </rPh>
    <rPh sb="11" eb="12">
      <t>ツチ</t>
    </rPh>
    <rPh sb="12" eb="13">
      <t>シツ</t>
    </rPh>
    <phoneticPr fontId="79"/>
  </si>
  <si>
    <t>北大樋町、竹の内町、大塚町１～５、南大樋町、大冠町３、辻子２・３</t>
    <rPh sb="0" eb="1">
      <t>キタ</t>
    </rPh>
    <rPh sb="1" eb="2">
      <t>ダイ</t>
    </rPh>
    <rPh sb="3" eb="4">
      <t>マチ</t>
    </rPh>
    <rPh sb="5" eb="8">
      <t>タケノウチ</t>
    </rPh>
    <rPh sb="8" eb="9">
      <t>マチ</t>
    </rPh>
    <rPh sb="10" eb="13">
      <t>オオツカチョウ</t>
    </rPh>
    <rPh sb="17" eb="18">
      <t>ミナミ</t>
    </rPh>
    <rPh sb="18" eb="19">
      <t>ダイ</t>
    </rPh>
    <rPh sb="20" eb="21">
      <t>マチ</t>
    </rPh>
    <rPh sb="22" eb="25">
      <t>オオカンムリチョウ</t>
    </rPh>
    <rPh sb="27" eb="29">
      <t>ズシ</t>
    </rPh>
    <phoneticPr fontId="79"/>
  </si>
  <si>
    <t>西河原２、三島町、庄２、三島丘１・２</t>
    <rPh sb="0" eb="1">
      <t>ニシ</t>
    </rPh>
    <rPh sb="1" eb="3">
      <t>カワハラ</t>
    </rPh>
    <rPh sb="12" eb="14">
      <t>ミシマ</t>
    </rPh>
    <rPh sb="14" eb="15">
      <t>オカ</t>
    </rPh>
    <phoneticPr fontId="79"/>
  </si>
  <si>
    <t>鮎川１～５、白川１～３、学園南町、学園町、玉川新町(高槻市)</t>
    <rPh sb="12" eb="14">
      <t>ガクエン</t>
    </rPh>
    <rPh sb="14" eb="15">
      <t>ミナミ</t>
    </rPh>
    <rPh sb="15" eb="16">
      <t>マチ</t>
    </rPh>
    <rPh sb="17" eb="19">
      <t>ガクエン</t>
    </rPh>
    <rPh sb="19" eb="20">
      <t>マチ</t>
    </rPh>
    <rPh sb="21" eb="23">
      <t>タマガワ</t>
    </rPh>
    <rPh sb="23" eb="24">
      <t>シン</t>
    </rPh>
    <rPh sb="24" eb="25">
      <t>マチ</t>
    </rPh>
    <rPh sb="26" eb="29">
      <t>タカツキシ</t>
    </rPh>
    <phoneticPr fontId="79"/>
  </si>
  <si>
    <t>真砂１～３、沢良宜東町、美沢町、沢良宜浜１～３、真砂玉島台</t>
    <rPh sb="16" eb="17">
      <t>サワ</t>
    </rPh>
    <rPh sb="17" eb="18">
      <t>リョウ</t>
    </rPh>
    <rPh sb="18" eb="19">
      <t>ギ</t>
    </rPh>
    <rPh sb="19" eb="20">
      <t>ハマ</t>
    </rPh>
    <rPh sb="24" eb="26">
      <t>マサゴ</t>
    </rPh>
    <rPh sb="26" eb="29">
      <t>タマシマダイ</t>
    </rPh>
    <phoneticPr fontId="79"/>
  </si>
  <si>
    <t>奈良町、若草町、東奈良１～３、天王１・２、沢良宜西1、玉櫛１・２</t>
    <rPh sb="27" eb="28">
      <t>タマ</t>
    </rPh>
    <rPh sb="28" eb="29">
      <t>クシ</t>
    </rPh>
    <phoneticPr fontId="79"/>
  </si>
  <si>
    <t>田中町、西田中町、春日１～５、上穂東町、西駅前町、松ケ本町、宇野辺１・２、畑田町</t>
    <rPh sb="30" eb="32">
      <t>ウノ</t>
    </rPh>
    <rPh sb="32" eb="33">
      <t>ヘン</t>
    </rPh>
    <rPh sb="37" eb="38">
      <t>ハタ</t>
    </rPh>
    <rPh sb="38" eb="39">
      <t>タ</t>
    </rPh>
    <rPh sb="39" eb="40">
      <t>チョウ</t>
    </rPh>
    <phoneticPr fontId="79"/>
  </si>
  <si>
    <t>南春日丘１、美穂ケ丘</t>
    <rPh sb="6" eb="8">
      <t>ミホ</t>
    </rPh>
    <rPh sb="9" eb="10">
      <t>オカ</t>
    </rPh>
    <phoneticPr fontId="79"/>
  </si>
  <si>
    <t>潮江１～３・５、金楽寺町１、長洲西通１・２、長洲本通１、長洲中通２、西長洲町１</t>
    <rPh sb="0" eb="1">
      <t>シオ</t>
    </rPh>
    <rPh sb="1" eb="2">
      <t>エ</t>
    </rPh>
    <rPh sb="8" eb="9">
      <t>キン</t>
    </rPh>
    <rPh sb="9" eb="10">
      <t>ラク</t>
    </rPh>
    <rPh sb="10" eb="11">
      <t>ジ</t>
    </rPh>
    <rPh sb="11" eb="12">
      <t>チョウ</t>
    </rPh>
    <rPh sb="14" eb="16">
      <t>ナガス</t>
    </rPh>
    <rPh sb="16" eb="17">
      <t>ニシ</t>
    </rPh>
    <rPh sb="17" eb="18">
      <t>ドオ</t>
    </rPh>
    <rPh sb="22" eb="24">
      <t>ナガス</t>
    </rPh>
    <rPh sb="24" eb="26">
      <t>ホンドオ</t>
    </rPh>
    <rPh sb="28" eb="30">
      <t>ナガス</t>
    </rPh>
    <rPh sb="30" eb="31">
      <t>ナカ</t>
    </rPh>
    <rPh sb="31" eb="32">
      <t>ドオ</t>
    </rPh>
    <rPh sb="34" eb="35">
      <t>ニシ</t>
    </rPh>
    <rPh sb="35" eb="36">
      <t>チョウ</t>
    </rPh>
    <rPh sb="36" eb="37">
      <t>シュウ</t>
    </rPh>
    <rPh sb="37" eb="38">
      <t>マチ</t>
    </rPh>
    <phoneticPr fontId="79"/>
  </si>
  <si>
    <t>西昆陽１～３、武庫の里１・２、常松１・２、常吉１</t>
    <rPh sb="7" eb="9">
      <t>ムコ</t>
    </rPh>
    <rPh sb="10" eb="11">
      <t>サト</t>
    </rPh>
    <rPh sb="15" eb="17">
      <t>ツネマツ</t>
    </rPh>
    <rPh sb="21" eb="23">
      <t>ツネヨシ</t>
    </rPh>
    <phoneticPr fontId="79"/>
  </si>
  <si>
    <t>尾浜町１～３</t>
    <rPh sb="0" eb="1">
      <t>オ</t>
    </rPh>
    <rPh sb="1" eb="2">
      <t>ハマ</t>
    </rPh>
    <rPh sb="2" eb="3">
      <t>マチ</t>
    </rPh>
    <phoneticPr fontId="79"/>
  </si>
  <si>
    <t>大野１～３、東野１～８、荻野１～８、荒牧１～７</t>
    <rPh sb="0" eb="2">
      <t>オオノ</t>
    </rPh>
    <rPh sb="6" eb="7">
      <t>ヒガシ</t>
    </rPh>
    <rPh sb="7" eb="8">
      <t>ノ</t>
    </rPh>
    <rPh sb="12" eb="13">
      <t>オギ</t>
    </rPh>
    <rPh sb="13" eb="14">
      <t>ノ</t>
    </rPh>
    <rPh sb="18" eb="20">
      <t>アラマキ</t>
    </rPh>
    <phoneticPr fontId="79"/>
  </si>
  <si>
    <t>北野１～６、荒牧南２～４、鴻池１～６、荻野西１・２</t>
    <rPh sb="0" eb="1">
      <t>キタ</t>
    </rPh>
    <rPh sb="1" eb="2">
      <t>ノ</t>
    </rPh>
    <rPh sb="6" eb="8">
      <t>アラマキ</t>
    </rPh>
    <rPh sb="8" eb="9">
      <t>ミナミ</t>
    </rPh>
    <rPh sb="13" eb="15">
      <t>コウノイケ</t>
    </rPh>
    <rPh sb="19" eb="21">
      <t>オギノ</t>
    </rPh>
    <rPh sb="21" eb="22">
      <t>ニシ</t>
    </rPh>
    <phoneticPr fontId="79"/>
  </si>
  <si>
    <t>昆陽泉町１～６、鈴原町５～９、 美鈴町１～５、昆陽東２、昆陽南１～５、
堀池１～５、南野北１～６、寺本東２</t>
    <rPh sb="16" eb="18">
      <t>ミスズ</t>
    </rPh>
    <rPh sb="18" eb="19">
      <t>チョウ</t>
    </rPh>
    <rPh sb="23" eb="25">
      <t>コヤ</t>
    </rPh>
    <rPh sb="25" eb="26">
      <t>ヒガシ</t>
    </rPh>
    <rPh sb="30" eb="31">
      <t>ミナミ</t>
    </rPh>
    <rPh sb="36" eb="38">
      <t>ホリイケ</t>
    </rPh>
    <rPh sb="42" eb="44">
      <t>ミナミノ</t>
    </rPh>
    <rPh sb="44" eb="45">
      <t>キタ</t>
    </rPh>
    <rPh sb="49" eb="51">
      <t>テラモト</t>
    </rPh>
    <rPh sb="51" eb="52">
      <t>ヒガシ</t>
    </rPh>
    <phoneticPr fontId="79"/>
  </si>
  <si>
    <t>車塚１～３、安堂寺町１～７、寺本１、山田１～６、野間１～８、野間北１～６、
南野1～６、寺本東１</t>
    <rPh sb="30" eb="32">
      <t>ノマ</t>
    </rPh>
    <rPh sb="32" eb="33">
      <t>キタ</t>
    </rPh>
    <rPh sb="38" eb="39">
      <t>ミナミ</t>
    </rPh>
    <rPh sb="39" eb="40">
      <t>ノ</t>
    </rPh>
    <rPh sb="44" eb="46">
      <t>テラモト</t>
    </rPh>
    <rPh sb="46" eb="47">
      <t>ヒガシ</t>
    </rPh>
    <phoneticPr fontId="79"/>
  </si>
  <si>
    <t>北本町２、春日丘１～６、高台１～５、大鹿１～７、桜ケ丘１、清水１、
船原１・２、宮ノ前１～２</t>
    <rPh sb="34" eb="35">
      <t>フネ</t>
    </rPh>
    <phoneticPr fontId="79"/>
  </si>
  <si>
    <t>伊丹１～７、南本町１～５、中央１～６、平松１～５、東有岡１、藤ノ木２・３、
北河原１～３</t>
    <rPh sb="30" eb="31">
      <t>フジ</t>
    </rPh>
    <rPh sb="32" eb="33">
      <t>キ</t>
    </rPh>
    <rPh sb="38" eb="39">
      <t>キタ</t>
    </rPh>
    <rPh sb="39" eb="41">
      <t>カワハラ</t>
    </rPh>
    <phoneticPr fontId="79"/>
  </si>
  <si>
    <t>上甲東園１～５、仁川町３～６、仁川五ケ山町、仁川百合野町</t>
    <rPh sb="0" eb="1">
      <t>カミ</t>
    </rPh>
    <rPh sb="1" eb="4">
      <t>コウトウエン</t>
    </rPh>
    <rPh sb="8" eb="11">
      <t>ニガワチョウ</t>
    </rPh>
    <rPh sb="15" eb="17">
      <t>ニガワ</t>
    </rPh>
    <rPh sb="17" eb="20">
      <t>ゴカヤマ</t>
    </rPh>
    <rPh sb="20" eb="21">
      <t>マチ</t>
    </rPh>
    <rPh sb="22" eb="28">
      <t>ニガワユリノチョウ</t>
    </rPh>
    <phoneticPr fontId="79"/>
  </si>
  <si>
    <t>甲東園３、門戸東町、門戸西町、門戸荘、神呪町、上甲東園６、丸橋町、松籟荘、門戸岡田町</t>
    <rPh sb="23" eb="24">
      <t>ウエ</t>
    </rPh>
    <rPh sb="24" eb="27">
      <t>コウトウエン</t>
    </rPh>
    <phoneticPr fontId="79"/>
  </si>
  <si>
    <t>美作町、西平町、神園町、獅子ケ口町、神原、北名次町、名次町、結善町、松風町、石刎町、六軒町、奥畑</t>
    <rPh sb="42" eb="44">
      <t>ロッケン</t>
    </rPh>
    <rPh sb="44" eb="45">
      <t>マチ</t>
    </rPh>
    <rPh sb="46" eb="47">
      <t>オク</t>
    </rPh>
    <rPh sb="47" eb="48">
      <t>ハタケ</t>
    </rPh>
    <phoneticPr fontId="79"/>
  </si>
  <si>
    <t>老松町、樋之池町、桜町、豊楽町、菊谷町、南越木岩町</t>
    <rPh sb="5" eb="6">
      <t>ノ</t>
    </rPh>
    <phoneticPr fontId="79"/>
  </si>
  <si>
    <t>荒木町、堤町、上之町、大森町、日野町、松山町、松並町、長田町</t>
    <rPh sb="27" eb="30">
      <t>ナガタマチ</t>
    </rPh>
    <phoneticPr fontId="79"/>
  </si>
  <si>
    <t>大屋町、瓦林町、高畑町、中島町、天道町、二見町、甲子園口北町、熊野町</t>
    <rPh sb="28" eb="29">
      <t>キタ</t>
    </rPh>
    <phoneticPr fontId="79"/>
  </si>
  <si>
    <t>北昭和町、南昭和町、甲風園１～３､両度町、深津町、田代町、北口町</t>
    <rPh sb="29" eb="31">
      <t>キタグチ</t>
    </rPh>
    <rPh sb="31" eb="32">
      <t>マチ</t>
    </rPh>
    <phoneticPr fontId="79"/>
  </si>
  <si>
    <t>大井手町、若松町、寿町、千歳町、安井町、宮西町、城ケ堀町、江上町、分銅町、神楽町、末広町</t>
    <rPh sb="41" eb="44">
      <t>スエヒロチョウ</t>
    </rPh>
    <phoneticPr fontId="79"/>
  </si>
  <si>
    <t>大谷町、霞町、羽衣町、松園町、松下町、屋敷町、弓場町、</t>
    <rPh sb="23" eb="26">
      <t>ユバマチ</t>
    </rPh>
    <phoneticPr fontId="79"/>
  </si>
  <si>
    <t>松原町、染殿町、津門西口町、津門宝津町、津門川町、今津曙町、今津水波町、池田町、津門大塚町</t>
    <rPh sb="40" eb="41">
      <t>ツ</t>
    </rPh>
    <rPh sb="41" eb="42">
      <t>モン</t>
    </rPh>
    <rPh sb="42" eb="45">
      <t>オオツカマチ</t>
    </rPh>
    <phoneticPr fontId="79"/>
  </si>
  <si>
    <t>浜甲子園１～４、甲子園七番町～九番町、甲子園高潮町、甲子園洲鳥町、古川町、枝川町</t>
    <rPh sb="33" eb="35">
      <t>フルカワ</t>
    </rPh>
    <rPh sb="35" eb="36">
      <t>マチ</t>
    </rPh>
    <rPh sb="37" eb="38">
      <t>エダ</t>
    </rPh>
    <rPh sb="38" eb="39">
      <t>ガワ</t>
    </rPh>
    <rPh sb="39" eb="40">
      <t>マチ</t>
    </rPh>
    <phoneticPr fontId="79"/>
  </si>
  <si>
    <t>東山町、大原町、東芦屋町</t>
    <rPh sb="8" eb="9">
      <t>ヒガシ</t>
    </rPh>
    <rPh sb="9" eb="11">
      <t>アシヤ</t>
    </rPh>
    <rPh sb="11" eb="12">
      <t>マチ</t>
    </rPh>
    <phoneticPr fontId="79"/>
  </si>
  <si>
    <t>業平町､上宮川町､宮塚町､宮川町､清水町、前田町</t>
    <rPh sb="17" eb="20">
      <t>シミズマチ</t>
    </rPh>
    <rPh sb="21" eb="23">
      <t>マエダ</t>
    </rPh>
    <rPh sb="23" eb="24">
      <t>マチ</t>
    </rPh>
    <phoneticPr fontId="79"/>
  </si>
  <si>
    <t>竹園町､呉川町､伊勢町､浜芦屋町(一部）､松浜町､精道町､平田北町、川西町、津知町</t>
    <rPh sb="17" eb="19">
      <t>イチブ</t>
    </rPh>
    <rPh sb="34" eb="37">
      <t>カワニシマチ</t>
    </rPh>
    <rPh sb="38" eb="39">
      <t>ツ</t>
    </rPh>
    <rPh sb="39" eb="40">
      <t>チ</t>
    </rPh>
    <rPh sb="40" eb="41">
      <t>マチ</t>
    </rPh>
    <phoneticPr fontId="79"/>
  </si>
  <si>
    <t>高浜町、浜風町、緑町、若葉町、潮見町、新浜町、涼風町、南浜町、海洋町、陽光町</t>
    <rPh sb="23" eb="24">
      <t>スズ</t>
    </rPh>
    <rPh sb="24" eb="25">
      <t>カゼ</t>
    </rPh>
    <rPh sb="25" eb="26">
      <t>マチ</t>
    </rPh>
    <rPh sb="27" eb="28">
      <t>ミナミ</t>
    </rPh>
    <rPh sb="28" eb="29">
      <t>ハマ</t>
    </rPh>
    <rPh sb="29" eb="30">
      <t>マチ</t>
    </rPh>
    <rPh sb="31" eb="33">
      <t>カイヨウ</t>
    </rPh>
    <rPh sb="33" eb="34">
      <t>マチ</t>
    </rPh>
    <rPh sb="35" eb="37">
      <t>ヨウコウ</t>
    </rPh>
    <rPh sb="37" eb="38">
      <t>マチ</t>
    </rPh>
    <phoneticPr fontId="79"/>
  </si>
  <si>
    <t>山本台１～３、山本中１・２、山本西１・２、山本東１・２、 平井山荘、平井１～６、口谷東１、
南ひばりガ丘１～３、雲雀丘１～３、山手台東１</t>
    <rPh sb="63" eb="66">
      <t>ヤマテダイ</t>
    </rPh>
    <rPh sb="66" eb="67">
      <t>ヒガシ</t>
    </rPh>
    <phoneticPr fontId="79"/>
  </si>
  <si>
    <t>売布１～４、米谷１・２、小浜２～５、向月町、鶴の荘、清荒神２、旭町１～３、美座２</t>
    <rPh sb="0" eb="2">
      <t>メフ</t>
    </rPh>
    <rPh sb="26" eb="29">
      <t>キヨシコウジン</t>
    </rPh>
    <phoneticPr fontId="79"/>
  </si>
  <si>
    <t>湯本町、梅野町、南口１、寿楽荘、武庫山２（一部）</t>
    <rPh sb="16" eb="19">
      <t>ムコヤマ</t>
    </rPh>
    <rPh sb="21" eb="23">
      <t>イチブ</t>
    </rPh>
    <phoneticPr fontId="79"/>
  </si>
  <si>
    <t>安倉北２・３、安倉中２～６、安倉西２～４、安倉南１～４、弥生町</t>
    <rPh sb="28" eb="30">
      <t>ヤヨイ</t>
    </rPh>
    <rPh sb="30" eb="31">
      <t>マチ</t>
    </rPh>
    <phoneticPr fontId="79"/>
  </si>
  <si>
    <t>南口２、中州１・２、野上１～４</t>
    <rPh sb="5" eb="6">
      <t>ス</t>
    </rPh>
    <phoneticPr fontId="79"/>
  </si>
  <si>
    <t>口谷西１～３、口谷東２・３、山本野里１～３、山本丸橋１～４、山本南１～３、長尾町、中筋５～９</t>
    <rPh sb="0" eb="1">
      <t>クチ</t>
    </rPh>
    <rPh sb="1" eb="2">
      <t>タニ</t>
    </rPh>
    <rPh sb="2" eb="3">
      <t>ニシ</t>
    </rPh>
    <rPh sb="7" eb="8">
      <t>クチ</t>
    </rPh>
    <rPh sb="8" eb="9">
      <t>タニ</t>
    </rPh>
    <rPh sb="9" eb="10">
      <t>ヒガシ</t>
    </rPh>
    <rPh sb="14" eb="15">
      <t>ヤマノ</t>
    </rPh>
    <rPh sb="15" eb="16">
      <t>ホン</t>
    </rPh>
    <rPh sb="16" eb="17">
      <t>ノ</t>
    </rPh>
    <rPh sb="17" eb="18">
      <t>サト</t>
    </rPh>
    <rPh sb="22" eb="24">
      <t>ヤマモト</t>
    </rPh>
    <rPh sb="24" eb="25">
      <t>マル</t>
    </rPh>
    <rPh sb="25" eb="26">
      <t>ハシ</t>
    </rPh>
    <rPh sb="30" eb="32">
      <t>ヤマモト</t>
    </rPh>
    <rPh sb="32" eb="33">
      <t>ミナミ</t>
    </rPh>
    <rPh sb="37" eb="39">
      <t>ナガオ</t>
    </rPh>
    <rPh sb="39" eb="40">
      <t>マチ</t>
    </rPh>
    <rPh sb="41" eb="43">
      <t>ナカスジ</t>
    </rPh>
    <phoneticPr fontId="79"/>
  </si>
  <si>
    <t>塔の町、仁川台、仁川うぐいす台、仁川高丸１～３、仁川旭が丘、仁川月見が丘、仁川高台１・２、仁川北１～３、
仁川宮西町、仁川団地</t>
    <rPh sb="59" eb="61">
      <t>ニガワ</t>
    </rPh>
    <rPh sb="61" eb="63">
      <t>ダンチ</t>
    </rPh>
    <phoneticPr fontId="79"/>
  </si>
  <si>
    <t>末広町、逆瀬川１・２、伊孑志１～４、千種１～４、社町</t>
    <rPh sb="12" eb="13">
      <t>ケツ</t>
    </rPh>
    <rPh sb="24" eb="26">
      <t>ヤシロチョウ</t>
    </rPh>
    <phoneticPr fontId="79"/>
  </si>
  <si>
    <t>緑丘1・3・4、少路1・2</t>
    <rPh sb="8" eb="9">
      <t>ショウ</t>
    </rPh>
    <phoneticPr fontId="79"/>
  </si>
  <si>
    <t>新千里北町1・3、新千里東町1</t>
    <rPh sb="9" eb="14">
      <t>シンセンリヒガシマチ</t>
    </rPh>
    <phoneticPr fontId="79"/>
  </si>
  <si>
    <t>鋳物師１・２・４・５、緑ケ丘１～７、瑞穂町１～６、昆陽池１・２、北園１・２、広畑２～５、
瑞原１～３、瑞ケ丘１～４、北伊丹１・３・４・７・８</t>
    <rPh sb="32" eb="33">
      <t>キタ</t>
    </rPh>
    <rPh sb="33" eb="34">
      <t>ソノ</t>
    </rPh>
    <rPh sb="38" eb="40">
      <t>ヒロハタ</t>
    </rPh>
    <rPh sb="58" eb="59">
      <t>キタ</t>
    </rPh>
    <rPh sb="59" eb="61">
      <t>イタミ</t>
    </rPh>
    <phoneticPr fontId="79"/>
  </si>
  <si>
    <t>西野１・５～８、池尻１～７</t>
    <rPh sb="0" eb="1">
      <t>ニシオ</t>
    </rPh>
    <rPh sb="1" eb="2">
      <t>ノ</t>
    </rPh>
    <rPh sb="8" eb="10">
      <t>イケジリ</t>
    </rPh>
    <phoneticPr fontId="79"/>
  </si>
  <si>
    <t>川西町、市庭町、中浜町、堀切町、上葭原町、下葭原町、川東町、荒戎町、宮前町、川添町、建石町、前浜町、泉町、西波止町、社家町、与古道町、六湛寺町、和上町、産所町、田中町、馬場町、浜町、浜脇町、戸田町、大浜町</t>
    <rPh sb="17" eb="19">
      <t>ヨシハラ</t>
    </rPh>
    <rPh sb="19" eb="20">
      <t>マチ</t>
    </rPh>
    <rPh sb="21" eb="22">
      <t>シタ</t>
    </rPh>
    <rPh sb="22" eb="24">
      <t>ヨシハラ</t>
    </rPh>
    <rPh sb="80" eb="82">
      <t>タナカ</t>
    </rPh>
    <rPh sb="82" eb="83">
      <t>チョウ</t>
    </rPh>
    <rPh sb="84" eb="87">
      <t>ババチョウ</t>
    </rPh>
    <rPh sb="88" eb="89">
      <t>ハマ</t>
    </rPh>
    <rPh sb="89" eb="90">
      <t>チョウ</t>
    </rPh>
    <rPh sb="91" eb="92">
      <t>ハマ</t>
    </rPh>
    <rPh sb="92" eb="93">
      <t>ワキ</t>
    </rPh>
    <rPh sb="93" eb="94">
      <t>チョウ</t>
    </rPh>
    <rPh sb="95" eb="97">
      <t>トダ</t>
    </rPh>
    <rPh sb="97" eb="98">
      <t>マチ</t>
    </rPh>
    <rPh sb="99" eb="101">
      <t>オオハマ</t>
    </rPh>
    <rPh sb="101" eb="102">
      <t>チョウ</t>
    </rPh>
    <phoneticPr fontId="79"/>
  </si>
  <si>
    <t>南落合１～３、竜が台１・２・６・７</t>
  </si>
  <si>
    <t>高丸１～５・７・８</t>
  </si>
  <si>
    <t>桃山台１～４・７、つつじが丘１～７</t>
  </si>
  <si>
    <t>学園東町１～７、学園西町１・２・４・５・７</t>
  </si>
  <si>
    <t>狩場台１～５、糀台１～５</t>
  </si>
  <si>
    <t>春日台１、竹の台１～３・５・６、美賀多台１～８</t>
  </si>
  <si>
    <t>北落合１～４・６、神の谷１・２・５～７</t>
  </si>
  <si>
    <t>新郡山２、郡５</t>
    <rPh sb="5" eb="6">
      <t>グン</t>
    </rPh>
    <phoneticPr fontId="76"/>
  </si>
  <si>
    <t>橋の内１～３</t>
    <rPh sb="0" eb="3">
      <t>ハシノウチ</t>
    </rPh>
    <phoneticPr fontId="76"/>
  </si>
  <si>
    <t>※一般紙折込と手法が相違しますので、必ず予備部数(２％）を加えて納品してください。お申込みはグループ単位になります。</t>
    <phoneticPr fontId="69"/>
  </si>
  <si>
    <t>※ 部数・町丁名などの記載内容は表示期間内であっても、住宅事情等により変更されることがあります。</t>
    <phoneticPr fontId="69"/>
  </si>
  <si>
    <t>52918</t>
  </si>
  <si>
    <t>52919</t>
  </si>
  <si>
    <t>52920</t>
  </si>
  <si>
    <t>52921</t>
  </si>
  <si>
    <t>52922</t>
  </si>
  <si>
    <t>52923</t>
  </si>
  <si>
    <t>52924</t>
  </si>
  <si>
    <t>52925</t>
  </si>
  <si>
    <t>52926</t>
  </si>
  <si>
    <t>52927</t>
  </si>
  <si>
    <t>52928</t>
  </si>
  <si>
    <t>52929</t>
  </si>
  <si>
    <t>52934</t>
  </si>
  <si>
    <t>53033</t>
  </si>
  <si>
    <t>53034</t>
  </si>
  <si>
    <t>53035</t>
  </si>
  <si>
    <t>53036</t>
  </si>
  <si>
    <t>53037</t>
  </si>
  <si>
    <t>53038</t>
  </si>
  <si>
    <t>53039</t>
  </si>
  <si>
    <t>53040</t>
  </si>
  <si>
    <t>53041</t>
  </si>
  <si>
    <t>53042</t>
  </si>
  <si>
    <t>53043</t>
  </si>
  <si>
    <t>53044</t>
  </si>
  <si>
    <t>53045</t>
  </si>
  <si>
    <t>53046</t>
  </si>
  <si>
    <t>53047</t>
  </si>
  <si>
    <t>53048</t>
  </si>
  <si>
    <t>53049</t>
  </si>
  <si>
    <t>53050</t>
  </si>
  <si>
    <t>53051</t>
  </si>
  <si>
    <t>53052</t>
  </si>
  <si>
    <t>53053</t>
  </si>
  <si>
    <t>53055</t>
  </si>
  <si>
    <t>53317</t>
  </si>
  <si>
    <t>53318</t>
  </si>
  <si>
    <t>53320</t>
  </si>
  <si>
    <t>53321</t>
  </si>
  <si>
    <t>53322</t>
  </si>
  <si>
    <t>53323</t>
  </si>
  <si>
    <t>53324</t>
  </si>
  <si>
    <t>53325</t>
  </si>
  <si>
    <t>53326</t>
  </si>
  <si>
    <t>53327</t>
  </si>
  <si>
    <t>53328</t>
  </si>
  <si>
    <t>53329</t>
  </si>
  <si>
    <t>53330</t>
  </si>
  <si>
    <t>53331</t>
  </si>
  <si>
    <t>湊御殿1～3、舟津町1～4、土佐町1～3、砂山南2～4、南･北田辺丁、葵町、湊通丁北3・4、湊通丁南3・4、●湊、南中間町、相生丁、出口各丁、西長町3・4、●東長町5～11、金龍寺丁、作事丁、尾崎丁、築港1～6、西浜</t>
    <rPh sb="0" eb="1">
      <t>ミナト</t>
    </rPh>
    <rPh sb="1" eb="3">
      <t>ゴテン</t>
    </rPh>
    <rPh sb="7" eb="9">
      <t>フナツ</t>
    </rPh>
    <rPh sb="9" eb="10">
      <t>マチ</t>
    </rPh>
    <rPh sb="14" eb="17">
      <t>トサマチ</t>
    </rPh>
    <rPh sb="21" eb="23">
      <t>スナヤマ</t>
    </rPh>
    <rPh sb="23" eb="24">
      <t>ミナミ</t>
    </rPh>
    <rPh sb="28" eb="29">
      <t>ミナミ</t>
    </rPh>
    <rPh sb="30" eb="31">
      <t>キタ</t>
    </rPh>
    <rPh sb="31" eb="33">
      <t>タナベ</t>
    </rPh>
    <rPh sb="33" eb="34">
      <t>チョウ</t>
    </rPh>
    <rPh sb="35" eb="37">
      <t>アオイマチ</t>
    </rPh>
    <phoneticPr fontId="77"/>
  </si>
  <si>
    <t>北新(七軒丁・中ノ丁・戎ノ丁・金屋丁・桶屋丁・元金屋丁・博労町)、鈴丸丁、南・新雑賀町、木挽丁、新八百屋町、新堺丁、新中通3～6、友田町2～5、南・北休賀町、坊主丁、新大工町、数寄屋丁、新通4～7、●中之島、吉田、北新1～5、東・西仲間町1・2</t>
    <phoneticPr fontId="69"/>
  </si>
  <si>
    <t>南材木丁1～3、橋向丁、茶屋町、餌差町1・2、蔵小路、新留丁、楠右衛門小路、●北新地1、●北ノ新地東ノ丁、柳丁、毛革屋丁、木広町2～5、●北出島、新通1～3、新中通1・2、美園町2～5、新生町、田中町2～5、吹屋町1～5</t>
    <rPh sb="0" eb="1">
      <t>ミナミ</t>
    </rPh>
    <rPh sb="1" eb="3">
      <t>ザイモク</t>
    </rPh>
    <rPh sb="3" eb="4">
      <t>チョウ</t>
    </rPh>
    <rPh sb="8" eb="9">
      <t>ハシ</t>
    </rPh>
    <rPh sb="9" eb="10">
      <t>ムカイ</t>
    </rPh>
    <rPh sb="10" eb="11">
      <t>チョウ</t>
    </rPh>
    <rPh sb="12" eb="14">
      <t>チャヤ</t>
    </rPh>
    <rPh sb="14" eb="15">
      <t>マチ</t>
    </rPh>
    <rPh sb="16" eb="17">
      <t>エサ</t>
    </rPh>
    <rPh sb="17" eb="18">
      <t>サ</t>
    </rPh>
    <rPh sb="18" eb="19">
      <t>マチ</t>
    </rPh>
    <rPh sb="23" eb="24">
      <t>クラ</t>
    </rPh>
    <rPh sb="24" eb="25">
      <t>ショウ</t>
    </rPh>
    <rPh sb="25" eb="26">
      <t>ミチ</t>
    </rPh>
    <rPh sb="27" eb="28">
      <t>シン</t>
    </rPh>
    <rPh sb="28" eb="29">
      <t>リュウ</t>
    </rPh>
    <rPh sb="29" eb="30">
      <t>チョウ</t>
    </rPh>
    <rPh sb="31" eb="32">
      <t>クスノキ</t>
    </rPh>
    <rPh sb="32" eb="33">
      <t>ミギ</t>
    </rPh>
    <rPh sb="33" eb="34">
      <t>エ</t>
    </rPh>
    <rPh sb="34" eb="35">
      <t>モン</t>
    </rPh>
    <rPh sb="35" eb="36">
      <t>ショウ</t>
    </rPh>
    <rPh sb="36" eb="37">
      <t>ミチ</t>
    </rPh>
    <phoneticPr fontId="77"/>
  </si>
  <si>
    <t>岩出市</t>
    <phoneticPr fontId="69"/>
  </si>
  <si>
    <t>今4～8、中仙道、中仙道1・2、問屋町、田中、西長瀬、北長瀬表町2・3、辰巳、平田、今村、●下中野、●西市、北長瀬本町</t>
    <rPh sb="0" eb="1">
      <t>イマ</t>
    </rPh>
    <rPh sb="5" eb="8">
      <t>ナカセンドウ</t>
    </rPh>
    <rPh sb="9" eb="10">
      <t>ナカ</t>
    </rPh>
    <rPh sb="10" eb="11">
      <t>セン</t>
    </rPh>
    <rPh sb="11" eb="12">
      <t>ドウ</t>
    </rPh>
    <rPh sb="16" eb="18">
      <t>トイヤ</t>
    </rPh>
    <rPh sb="18" eb="19">
      <t>マチ</t>
    </rPh>
    <rPh sb="20" eb="22">
      <t>タナカ</t>
    </rPh>
    <rPh sb="23" eb="26">
      <t>ニシナガセ</t>
    </rPh>
    <rPh sb="27" eb="30">
      <t>キタナガセ</t>
    </rPh>
    <rPh sb="30" eb="32">
      <t>オモテマチ</t>
    </rPh>
    <rPh sb="36" eb="38">
      <t>タツミ</t>
    </rPh>
    <rPh sb="39" eb="41">
      <t>ヒラタ</t>
    </rPh>
    <rPh sb="42" eb="44">
      <t>イマムラ</t>
    </rPh>
    <phoneticPr fontId="79"/>
  </si>
  <si>
    <t>白石西新町、白石、久米、花尻あかね町、花尻みどり町、花尻ききょう町、●東花尻、●平野、今保、白石東新町、花尻</t>
    <rPh sb="0" eb="2">
      <t>シライシ</t>
    </rPh>
    <rPh sb="2" eb="5">
      <t>ニシシンマチ</t>
    </rPh>
    <rPh sb="6" eb="8">
      <t>シライシ</t>
    </rPh>
    <rPh sb="9" eb="11">
      <t>クメ</t>
    </rPh>
    <rPh sb="12" eb="13">
      <t>ハナ</t>
    </rPh>
    <rPh sb="13" eb="14">
      <t>シリ</t>
    </rPh>
    <rPh sb="17" eb="18">
      <t>マチ</t>
    </rPh>
    <rPh sb="19" eb="20">
      <t>ハナ</t>
    </rPh>
    <rPh sb="20" eb="21">
      <t>シリ</t>
    </rPh>
    <rPh sb="24" eb="25">
      <t>マチ</t>
    </rPh>
    <rPh sb="26" eb="27">
      <t>ハナ</t>
    </rPh>
    <rPh sb="27" eb="28">
      <t>シリ</t>
    </rPh>
    <rPh sb="32" eb="33">
      <t>マチ</t>
    </rPh>
    <rPh sb="35" eb="36">
      <t>ヒガシ</t>
    </rPh>
    <rPh sb="36" eb="37">
      <t>ハナ</t>
    </rPh>
    <rPh sb="37" eb="38">
      <t>シリ</t>
    </rPh>
    <phoneticPr fontId="79"/>
  </si>
  <si>
    <t>西崎1・2、大安寺中町、大安寺東町、大安寺西町、大安寺南町1・2、●高柳西町、西崎本町</t>
    <rPh sb="0" eb="2">
      <t>ニシザキ</t>
    </rPh>
    <rPh sb="6" eb="9">
      <t>ダイアンジ</t>
    </rPh>
    <rPh sb="9" eb="11">
      <t>ナカマチ</t>
    </rPh>
    <rPh sb="12" eb="15">
      <t>ダイアンジ</t>
    </rPh>
    <rPh sb="15" eb="17">
      <t>ヒガシマチ</t>
    </rPh>
    <rPh sb="18" eb="21">
      <t>ダイアンジ</t>
    </rPh>
    <rPh sb="21" eb="23">
      <t>ニシマチ</t>
    </rPh>
    <rPh sb="24" eb="27">
      <t>ダイアンジ</t>
    </rPh>
    <rPh sb="27" eb="29">
      <t>ミナミマチ</t>
    </rPh>
    <phoneticPr fontId="79"/>
  </si>
  <si>
    <t>可知1～5、富士見町1、松新町、広谷、大多羅町、中川町、益野町、西大寺松崎、目黒町、●西大寺中野</t>
    <rPh sb="0" eb="1">
      <t>カ</t>
    </rPh>
    <rPh sb="1" eb="2">
      <t>チ</t>
    </rPh>
    <rPh sb="6" eb="10">
      <t>フジミチョウ</t>
    </rPh>
    <rPh sb="12" eb="13">
      <t>マツ</t>
    </rPh>
    <rPh sb="13" eb="15">
      <t>シンマチ</t>
    </rPh>
    <rPh sb="16" eb="18">
      <t>ヒロタニ</t>
    </rPh>
    <rPh sb="19" eb="20">
      <t>オオ</t>
    </rPh>
    <rPh sb="20" eb="21">
      <t>タ</t>
    </rPh>
    <rPh sb="21" eb="22">
      <t>ラ</t>
    </rPh>
    <rPh sb="22" eb="23">
      <t>マチ</t>
    </rPh>
    <rPh sb="24" eb="27">
      <t>ナカガワマチ</t>
    </rPh>
    <rPh sb="28" eb="29">
      <t>マス</t>
    </rPh>
    <rPh sb="29" eb="30">
      <t>ノ</t>
    </rPh>
    <rPh sb="30" eb="31">
      <t>マチ</t>
    </rPh>
    <phoneticPr fontId="79"/>
  </si>
  <si>
    <t>●花園町、南堀端町、一番町3・4、二番町3・4、三番町3～5、湊町3～5、大街道1・2、柳井町1～3、千舟町3～5、●河原町</t>
    <phoneticPr fontId="69"/>
  </si>
  <si>
    <t>湯渡町、築山町、永木町1・2、千舟町1・2、新立町、北立花町、湊町1～2、●勝山町1丁目、●河原町、錦町、●旭町、此花町</t>
    <phoneticPr fontId="69"/>
  </si>
  <si>
    <t>南江戸1～6、宮田町、竹原町、大手町1・2、本町1、松前町1、●千舟町6、千舟町7・8、湊町6～8、●三番町6、●三番町7・8、萱町1、●生石町、●味酒町1、●花園町</t>
    <phoneticPr fontId="69"/>
  </si>
  <si>
    <t>南持田町、北持田町、東一万町、西一万町、中一万町、喜与町1・2、歩行町1・2、東雲町、●旭町、御宝町、昭和町、大街道3、●勝山町1、勝山町2、持田町2～4、平和通１</t>
    <phoneticPr fontId="69"/>
  </si>
  <si>
    <t>道後湯之町、道後喜多町、道後鷺谷町、道後多幸町、道後湯月町、祝谷東町、道後緑台、道後北代、道後町1・2、道後樋又、道後一万、道後今市、祝谷2～5</t>
    <rPh sb="30" eb="31">
      <t>シュク</t>
    </rPh>
    <rPh sb="31" eb="32">
      <t>タニ</t>
    </rPh>
    <rPh sb="32" eb="34">
      <t>ヒガシマチ</t>
    </rPh>
    <phoneticPr fontId="93"/>
  </si>
  <si>
    <t>松山市
市外地区</t>
    <phoneticPr fontId="69"/>
  </si>
  <si>
    <t>桜町、練兵町、山崎町、古川町、船場町2・3、通町、米屋町１、紺屋町１、紺屋今町、横紺屋町、上鍛冶屋町、辛島町、魚屋町1、鍛冶屋町、河原町、慶徳堀町、船場町下１</t>
    <phoneticPr fontId="69"/>
  </si>
  <si>
    <t>細工町1～5、呉服町1～3、紺屋町2・3、魚屋町1～3、小沢町、米屋町１～3、西唐人町、中唐人町、河原町、松原町、東阿弥陀寺町、西阿弥陀寺町、古大工町、古桶屋町、万町1・2、川端町、板屋町、紺屋阿弥陀寺町</t>
    <phoneticPr fontId="69"/>
  </si>
  <si>
    <t>坪井1～3・5、京町本丁、京町1・2、壺川1・2、内坪井町、上熊本3、南坪井町、千葉城町、城東町、上林町</t>
    <phoneticPr fontId="69"/>
  </si>
  <si>
    <t>国分福島、国分福島1～3、国分広瀬、国分広瀬1～4、国分松木町、国分松木東、国分野口町、国分野口東、国分野口西、国分野口北、国分上井、国分川内、国分敷根、国分湊、国分下井、国分上小川、国分中央1～6、国分名波町、国分城山町、国分山下町、国分清水、国分清水1～5、国分台明寺、国分郡田、国分重久、国分新町、国分新町1～2、国分姫城南、国分向花、国分向花町、国分府中、国分府中町</t>
    <phoneticPr fontId="69"/>
  </si>
  <si>
    <t>52709</t>
  </si>
  <si>
    <t>52710</t>
  </si>
  <si>
    <t>52711</t>
  </si>
  <si>
    <t>52712</t>
  </si>
  <si>
    <t>52713</t>
  </si>
  <si>
    <t>52714</t>
  </si>
  <si>
    <t>52715</t>
  </si>
  <si>
    <t>52716</t>
  </si>
  <si>
    <t>52717</t>
  </si>
  <si>
    <t>52718</t>
  </si>
  <si>
    <t>52719</t>
  </si>
  <si>
    <t>52720</t>
  </si>
  <si>
    <t>52721</t>
  </si>
  <si>
    <t>52722</t>
  </si>
  <si>
    <t>52723</t>
  </si>
  <si>
    <t>52724</t>
  </si>
  <si>
    <t>52725</t>
  </si>
  <si>
    <t>52726</t>
  </si>
  <si>
    <t>52727</t>
  </si>
  <si>
    <t>52728</t>
  </si>
  <si>
    <t>52729</t>
  </si>
  <si>
    <t>52730</t>
  </si>
  <si>
    <t>52731</t>
  </si>
  <si>
    <t>52732</t>
  </si>
  <si>
    <t>52733</t>
  </si>
  <si>
    <t>52734</t>
  </si>
  <si>
    <t>52735</t>
  </si>
  <si>
    <t>52736</t>
  </si>
  <si>
    <t>52737</t>
  </si>
  <si>
    <t>52738</t>
  </si>
  <si>
    <t>52739</t>
  </si>
  <si>
    <t>52740</t>
  </si>
  <si>
    <t>52741</t>
  </si>
  <si>
    <t>52742</t>
  </si>
  <si>
    <t>52743</t>
  </si>
  <si>
    <t>52744</t>
  </si>
  <si>
    <t>52745</t>
  </si>
  <si>
    <t>52746</t>
  </si>
  <si>
    <t>威徳寺町、梅ヶ枝町、大野町、野里上野町1･2、野里大和町、野里慶雲寺前町、野里東同心町、野里堀留町、野里新町、野里月丘町、野里中町、野里東町、野里寺町、鍛冶町、鍵町、福本町、米屋町、五郎右衛門邸、橋之町、生野町、竹田町、八木町、福居町、金屋町、同心町、●伊伝居、★●野里</t>
    <phoneticPr fontId="69"/>
  </si>
  <si>
    <t>城東町京口台、城東町野田、城見町、市川台1～3、楠町、宮上町1・2、市川橋通1・2、神和町、大善町、双葉町、若菜町1、京町1～3、日出町1・2</t>
    <phoneticPr fontId="69"/>
  </si>
  <si>
    <t>五軒邸1～4、●城東町竹之門、京口町、国府寺町、大黒壱丁町、下寺町、坂田町、北条口1～5、平野町、神屋町2～6、宮西町1～4、市之郷町1～4、幸町、元塩町、古二階町、朝日町、堺町、若菜町2、日出町3、市之郷、※★東駅前町</t>
    <phoneticPr fontId="69"/>
  </si>
  <si>
    <t>琴岡町、西新町、船丘町、上片町、小姓町、地内町、元町、米田町、神田町1～4、花影町1～4、福沢町、神子岡前1～4、南今宿、南車崎1・2、車崎1～3、東今宿1・2、山畑新田、龍野町1～6、船橋町2～6、東雲町1～6、片田町、柿山伏、景福寺前、農人町、博労町、吉田町、綿町、本町、総社本町、西二階町、坂元町、十二所前町、忍町、久保町、千代田町、定元町、高尾町、南畝町、※★福中町</t>
    <phoneticPr fontId="69"/>
  </si>
  <si>
    <t>飾磨区（上野田●1・2～4･●5・6、中野田2～4、下野田1～4、堀川町、三宅2、阿成植木、阿成鹿古、阿成渡場、阿成中垣内、阿成下垣内、●清水3、●野田町、、玉地、三和町、中島、中島1～3）、三条町2、南条3</t>
    <phoneticPr fontId="103"/>
  </si>
  <si>
    <t>飾磨区（加茂、加茂東、加茂北、加茂南、★構、構1・3、思案橋、蓼野町、★細江、●今在家、今在家6、●恵美酒、栄町、東堀、御幸、宮、天神、大浜、須加）</t>
    <rPh sb="50" eb="53">
      <t>エビス</t>
    </rPh>
    <rPh sb="54" eb="56">
      <t>サカエマチ</t>
    </rPh>
    <phoneticPr fontId="103"/>
  </si>
  <si>
    <t>●加古川町美乃利、●加古川町溝之口、●加古川町篠原町、●加古川町中津、●加古川町河原、★●加古川町大野</t>
    <phoneticPr fontId="103"/>
  </si>
  <si>
    <t>●加古川町西河原、●加古川町河原、●加古川町寺家町、●加古川町篠原町、●加古川町本町、●加古川町木村、●加古川町粟津</t>
    <phoneticPr fontId="69"/>
  </si>
  <si>
    <t>●加古川町稲屋、●加古川町西河原、●加古川町本町、●加古川町木村、●加古川町友沢、●加古川町備後</t>
    <rPh sb="38" eb="40">
      <t>トモサワ</t>
    </rPh>
    <phoneticPr fontId="103"/>
  </si>
  <si>
    <t>●加古川町稲屋、●加古川町木村、●加古川町備後、●加古川町粟津、●加古川町北在家、●加古川町南備後、●尾上町安田、●尾上町今福</t>
    <phoneticPr fontId="69"/>
  </si>
  <si>
    <t>●加古川町美乃利、●加古川町粟津、●加古川町寺家町、●加古川町溝之口、●加古川町平野、●野口町良野、●尾上町安田、●加古川町北在家、●加古川町篠原町</t>
    <phoneticPr fontId="103"/>
  </si>
  <si>
    <t>●加古川町稲屋、●加古川町備後、●加古川町南備後、★●尾上町養田、尾上町旭1～3、●尾上町今福、●加古川町友沢</t>
    <phoneticPr fontId="69"/>
  </si>
  <si>
    <t>●野口町良野 、★●野口町坂元、●野口町長砂、●平岡町新在家、●野口町古大内、★●野口町野口、●加古川町平野</t>
    <phoneticPr fontId="69"/>
  </si>
  <si>
    <t>★野口町水足、●野口町北野、★●野口町野口、★神野町石守、神野町石守1・2・3、★神野町福留、★神野町福留1</t>
    <rPh sb="23" eb="24">
      <t>カミ</t>
    </rPh>
    <rPh sb="24" eb="25">
      <t>ノ</t>
    </rPh>
    <rPh sb="25" eb="26">
      <t>マチ</t>
    </rPh>
    <rPh sb="26" eb="27">
      <t>イシ</t>
    </rPh>
    <rPh sb="27" eb="28">
      <t>モリ</t>
    </rPh>
    <rPh sb="29" eb="31">
      <t>カンノ</t>
    </rPh>
    <rPh sb="31" eb="32">
      <t>チョウ</t>
    </rPh>
    <rPh sb="32" eb="33">
      <t>イシ</t>
    </rPh>
    <rPh sb="33" eb="34">
      <t>マモル</t>
    </rPh>
    <rPh sb="41" eb="42">
      <t>カン</t>
    </rPh>
    <rPh sb="42" eb="43">
      <t>ノ</t>
    </rPh>
    <rPh sb="43" eb="44">
      <t>チョウ</t>
    </rPh>
    <rPh sb="44" eb="45">
      <t>フク</t>
    </rPh>
    <rPh sb="45" eb="46">
      <t>ト</t>
    </rPh>
    <phoneticPr fontId="103"/>
  </si>
  <si>
    <t>●平岡町新在家、●野口町二屋、●平岡町一色、●野口町坂井、●野口町古大内、平岡町一色西1・2、●別府町別府</t>
    <phoneticPr fontId="69"/>
  </si>
  <si>
    <t>●別府町新野辺、別府町新野辺北町1～8、●野口町坂井、●別府町別府、●平岡町一色、★平岡町八反田、●野口町長砂、●尾上町口里、★●平岡町中野</t>
    <phoneticPr fontId="103"/>
  </si>
  <si>
    <t>中島1～3（伊保地区）、●米田町塩市、美保里（伊保地区）、百合丘（伊保地区）、緑丘1・2（伊保地区）、荒井町小松原4～5、★●米田町古新、末広町</t>
    <phoneticPr fontId="103"/>
  </si>
  <si>
    <t>河北</t>
    <phoneticPr fontId="69"/>
  </si>
  <si>
    <t>548・549</t>
    <phoneticPr fontId="69"/>
  </si>
  <si>
    <t>大槻町（小山田前・広町・判縄田）、柏山町、亀田1・2、島1・2、小関谷地、亀田西、上・下亀田、希望ヶ丘</t>
    <rPh sb="12" eb="13">
      <t>ハン</t>
    </rPh>
    <rPh sb="13" eb="15">
      <t>ナワタ</t>
    </rPh>
    <rPh sb="32" eb="34">
      <t>コゼキ</t>
    </rPh>
    <rPh sb="34" eb="35">
      <t>タニ</t>
    </rPh>
    <rPh sb="35" eb="36">
      <t>チ</t>
    </rPh>
    <rPh sb="37" eb="39">
      <t>カメダ</t>
    </rPh>
    <rPh sb="39" eb="40">
      <t>ニシ</t>
    </rPh>
    <phoneticPr fontId="79"/>
  </si>
  <si>
    <t>台新1・2、開成3・5・6、桑野清水台、大槻町（堀切西・針生下・林ノ東・笹ノ台・牛道・針生、針生向・下西田)、菜根屋敷、五百淵西</t>
    <rPh sb="14" eb="16">
      <t>クワノ</t>
    </rPh>
    <rPh sb="16" eb="18">
      <t>シミズ</t>
    </rPh>
    <rPh sb="18" eb="19">
      <t>ダイ</t>
    </rPh>
    <rPh sb="36" eb="37">
      <t>ササ</t>
    </rPh>
    <rPh sb="38" eb="39">
      <t>ダイ</t>
    </rPh>
    <rPh sb="40" eb="41">
      <t>ウシ</t>
    </rPh>
    <rPh sb="41" eb="42">
      <t>ミチ</t>
    </rPh>
    <rPh sb="43" eb="44">
      <t>ハリ</t>
    </rPh>
    <rPh sb="44" eb="45">
      <t>セイ</t>
    </rPh>
    <phoneticPr fontId="79"/>
  </si>
  <si>
    <t>安積町荒井（北井後・弁天・荒井・槍ヶ池・上屋敷・年柄・北田・安倍）、賀庄、山崎、名倉、城清水、久留米1～6</t>
    <rPh sb="16" eb="17">
      <t>ヤリ</t>
    </rPh>
    <rPh sb="18" eb="19">
      <t>イケ</t>
    </rPh>
    <rPh sb="24" eb="25">
      <t>トシ</t>
    </rPh>
    <rPh sb="25" eb="26">
      <t>ガラ</t>
    </rPh>
    <rPh sb="31" eb="32">
      <t>バイ</t>
    </rPh>
    <rPh sb="34" eb="35">
      <t>ガショウ</t>
    </rPh>
    <rPh sb="35" eb="36">
      <t>ショウ</t>
    </rPh>
    <phoneticPr fontId="79"/>
  </si>
  <si>
    <t>うねめ町、片平町（大山南・出磐森・新蟻塚）、大槻町（六角・小山田前・土瓜・前畑・六角北）、富田町（大十内・向館・館南・大徳南・上西田・天神南・豊年田）、土瓜1・2、片平町中ノ目</t>
    <rPh sb="5" eb="8">
      <t>カタヒラチョウ</t>
    </rPh>
    <rPh sb="9" eb="11">
      <t>オオヤマ</t>
    </rPh>
    <rPh sb="11" eb="12">
      <t>ミナミ</t>
    </rPh>
    <rPh sb="13" eb="14">
      <t>デ</t>
    </rPh>
    <rPh sb="14" eb="15">
      <t>イワタ</t>
    </rPh>
    <rPh sb="15" eb="16">
      <t>モリ</t>
    </rPh>
    <rPh sb="17" eb="18">
      <t>シン</t>
    </rPh>
    <rPh sb="18" eb="19">
      <t>アリ</t>
    </rPh>
    <rPh sb="19" eb="20">
      <t>ツカ</t>
    </rPh>
    <phoneticPr fontId="79"/>
  </si>
  <si>
    <t>伊達市（沢田・柳内・田町・諏訪野１～3）、瀬ノ上町（柳沼・東1～3・桜町1～3）、宮代（植田町・乳児池・田尻・上川原）</t>
    <rPh sb="0" eb="2">
      <t>ダテ</t>
    </rPh>
    <rPh sb="2" eb="3">
      <t>シ</t>
    </rPh>
    <rPh sb="4" eb="6">
      <t>サワダ</t>
    </rPh>
    <rPh sb="7" eb="9">
      <t>ヤナウチ</t>
    </rPh>
    <rPh sb="10" eb="12">
      <t>タマチ</t>
    </rPh>
    <rPh sb="13" eb="15">
      <t>スワ</t>
    </rPh>
    <rPh sb="15" eb="16">
      <t>ノ</t>
    </rPh>
    <rPh sb="21" eb="22">
      <t>セノウエ</t>
    </rPh>
    <rPh sb="23" eb="24">
      <t>ウエ</t>
    </rPh>
    <rPh sb="24" eb="25">
      <t>チョウ</t>
    </rPh>
    <rPh sb="26" eb="28">
      <t>ヤナギヌマ</t>
    </rPh>
    <rPh sb="29" eb="30">
      <t>ヒガシ</t>
    </rPh>
    <rPh sb="34" eb="36">
      <t>サクラマチ</t>
    </rPh>
    <phoneticPr fontId="79"/>
  </si>
  <si>
    <t>岡部（当木･東町・大旦）、本内（北下釜・中下釜・舘）、丸子（東前・沢目・四反田・石名田)、南矢野目（上戸ノ内・向原東・高田）、鎌田（新町・原際・橋本）</t>
    <rPh sb="3" eb="4">
      <t>トウ</t>
    </rPh>
    <rPh sb="4" eb="5">
      <t>キ</t>
    </rPh>
    <rPh sb="6" eb="7">
      <t>ヒガシ</t>
    </rPh>
    <rPh sb="7" eb="8">
      <t>マチ</t>
    </rPh>
    <rPh sb="9" eb="10">
      <t>ダイ</t>
    </rPh>
    <rPh sb="10" eb="11">
      <t>タン</t>
    </rPh>
    <rPh sb="24" eb="25">
      <t>ヤカタ</t>
    </rPh>
    <rPh sb="27" eb="29">
      <t>マルコ</t>
    </rPh>
    <rPh sb="30" eb="31">
      <t>ヒガシ</t>
    </rPh>
    <rPh sb="31" eb="32">
      <t>マエ</t>
    </rPh>
    <rPh sb="33" eb="35">
      <t>サワメ</t>
    </rPh>
    <rPh sb="36" eb="37">
      <t>ヨン</t>
    </rPh>
    <rPh sb="37" eb="38">
      <t>ハン</t>
    </rPh>
    <rPh sb="38" eb="39">
      <t>タ</t>
    </rPh>
    <rPh sb="40" eb="41">
      <t>イシ</t>
    </rPh>
    <rPh sb="41" eb="42">
      <t>ナ</t>
    </rPh>
    <rPh sb="42" eb="43">
      <t>タ</t>
    </rPh>
    <phoneticPr fontId="72"/>
  </si>
  <si>
    <t>入江町、五十辺、春日町、松浪町、旭町、北五老内、山下町、花園、松木町、新浜町、御山町、霞町、森合町、五老内町、森合（西養山）</t>
    <rPh sb="4" eb="6">
      <t>ゴジュウ</t>
    </rPh>
    <rPh sb="6" eb="7">
      <t>ヘン</t>
    </rPh>
    <rPh sb="10" eb="11">
      <t>マチ</t>
    </rPh>
    <rPh sb="12" eb="14">
      <t>マツナミ</t>
    </rPh>
    <rPh sb="14" eb="15">
      <t>マチ</t>
    </rPh>
    <rPh sb="16" eb="18">
      <t>アサヒマチ</t>
    </rPh>
    <rPh sb="19" eb="20">
      <t>キタ</t>
    </rPh>
    <rPh sb="20" eb="21">
      <t>ゴロウ</t>
    </rPh>
    <rPh sb="21" eb="22">
      <t>ロウ</t>
    </rPh>
    <rPh sb="22" eb="23">
      <t>ナイ</t>
    </rPh>
    <rPh sb="24" eb="27">
      <t>ヤマシタマチ</t>
    </rPh>
    <rPh sb="28" eb="30">
      <t>ハナゾノ</t>
    </rPh>
    <rPh sb="31" eb="33">
      <t>マツキ</t>
    </rPh>
    <rPh sb="33" eb="34">
      <t>マチ</t>
    </rPh>
    <rPh sb="35" eb="36">
      <t>ニイハマ</t>
    </rPh>
    <rPh sb="36" eb="37">
      <t>ハマ</t>
    </rPh>
    <rPh sb="37" eb="38">
      <t>マチ</t>
    </rPh>
    <phoneticPr fontId="79"/>
  </si>
  <si>
    <t>豊田町、仲間町、北町、宮町、上町、大町、本町、新町、陣場町、置賜町、栄町、宮下町、万世町、天神町、曽根田町、早稲町、五月町、柳町、清明町、中町、荒町</t>
    <rPh sb="4" eb="6">
      <t>ナカマ</t>
    </rPh>
    <rPh sb="6" eb="7">
      <t>チョウ</t>
    </rPh>
    <rPh sb="8" eb="10">
      <t>キタチョウ</t>
    </rPh>
    <rPh sb="11" eb="13">
      <t>ミヤマチ</t>
    </rPh>
    <rPh sb="14" eb="16">
      <t>カミマチ</t>
    </rPh>
    <rPh sb="17" eb="18">
      <t>ダイ</t>
    </rPh>
    <rPh sb="18" eb="19">
      <t>チョウ</t>
    </rPh>
    <rPh sb="20" eb="22">
      <t>ホンマチ</t>
    </rPh>
    <rPh sb="23" eb="24">
      <t>シン</t>
    </rPh>
    <rPh sb="24" eb="25">
      <t>チョウ</t>
    </rPh>
    <rPh sb="26" eb="27">
      <t>ジン</t>
    </rPh>
    <rPh sb="27" eb="28">
      <t>バ</t>
    </rPh>
    <rPh sb="28" eb="29">
      <t>マチ</t>
    </rPh>
    <rPh sb="30" eb="31">
      <t>オ</t>
    </rPh>
    <rPh sb="31" eb="32">
      <t>シハイ</t>
    </rPh>
    <rPh sb="32" eb="33">
      <t>マチ</t>
    </rPh>
    <rPh sb="34" eb="36">
      <t>サカエマチ</t>
    </rPh>
    <rPh sb="37" eb="40">
      <t>ミヤシタマチ</t>
    </rPh>
    <phoneticPr fontId="79"/>
  </si>
  <si>
    <t>黒岩（中沖・林ノ内・関根）、鳥谷野（芝切・天神・日野）、南町、郷ノ目（金込町）、伏拝（内田・台田・田中）、南向台、太平寺（毘沙門堂）</t>
    <rPh sb="6" eb="7">
      <t>ハヤシ</t>
    </rPh>
    <rPh sb="8" eb="9">
      <t>ウチ</t>
    </rPh>
    <rPh sb="14" eb="15">
      <t>トリ</t>
    </rPh>
    <rPh sb="15" eb="16">
      <t>タニ</t>
    </rPh>
    <rPh sb="16" eb="17">
      <t>ノ</t>
    </rPh>
    <rPh sb="18" eb="19">
      <t>シバ</t>
    </rPh>
    <rPh sb="19" eb="20">
      <t>キ</t>
    </rPh>
    <rPh sb="21" eb="23">
      <t>テンジン</t>
    </rPh>
    <rPh sb="24" eb="26">
      <t>ヒノ</t>
    </rPh>
    <rPh sb="35" eb="36">
      <t>カネ</t>
    </rPh>
    <rPh sb="36" eb="37">
      <t>コ</t>
    </rPh>
    <rPh sb="37" eb="38">
      <t>チョウ</t>
    </rPh>
    <phoneticPr fontId="79"/>
  </si>
  <si>
    <t>太平寺（児子塚・堰ノ上）、大森、方木田（北白家・樋口）、吉倉（吉田）、八木田、（中島・井戸上・神明）、永井川（松木下）、上鳥渡（しのぶ台）、下鳥渡（新町西）</t>
    <rPh sb="0" eb="2">
      <t>タイヘイ</t>
    </rPh>
    <rPh sb="2" eb="3">
      <t>テラ</t>
    </rPh>
    <rPh sb="4" eb="5">
      <t>ジドウ</t>
    </rPh>
    <rPh sb="5" eb="6">
      <t>コ</t>
    </rPh>
    <rPh sb="6" eb="7">
      <t>ツカ</t>
    </rPh>
    <rPh sb="8" eb="9">
      <t>セキ</t>
    </rPh>
    <rPh sb="10" eb="11">
      <t>ウエ</t>
    </rPh>
    <rPh sb="13" eb="15">
      <t>オオモリ</t>
    </rPh>
    <rPh sb="16" eb="17">
      <t>ホウ</t>
    </rPh>
    <rPh sb="17" eb="19">
      <t>キタ</t>
    </rPh>
    <rPh sb="20" eb="21">
      <t>キタ</t>
    </rPh>
    <rPh sb="21" eb="22">
      <t>シロ</t>
    </rPh>
    <rPh sb="22" eb="23">
      <t>イエ</t>
    </rPh>
    <rPh sb="24" eb="26">
      <t>ヒグチ</t>
    </rPh>
    <rPh sb="28" eb="30">
      <t>ヨシクラ</t>
    </rPh>
    <rPh sb="31" eb="33">
      <t>ヨシダ</t>
    </rPh>
    <phoneticPr fontId="79"/>
  </si>
  <si>
    <t>三河北町、三河南町、太田町、須川町、矢剣町、東中央1～3、西中央1～5、南中央1～2、北中央1～3、野田町1～7</t>
    <rPh sb="3" eb="4">
      <t>チョウ</t>
    </rPh>
    <rPh sb="5" eb="7">
      <t>ミカワ</t>
    </rPh>
    <rPh sb="8" eb="9">
      <t>チョウ</t>
    </rPh>
    <rPh sb="18" eb="19">
      <t>ヤ</t>
    </rPh>
    <rPh sb="19" eb="20">
      <t>ケン</t>
    </rPh>
    <rPh sb="20" eb="21">
      <t>チョウ</t>
    </rPh>
    <rPh sb="29" eb="30">
      <t>ニシ</t>
    </rPh>
    <rPh sb="30" eb="32">
      <t>チュウオウ</t>
    </rPh>
    <rPh sb="36" eb="37">
      <t>ミナミ</t>
    </rPh>
    <rPh sb="37" eb="39">
      <t>チュウオウ</t>
    </rPh>
    <phoneticPr fontId="79"/>
  </si>
  <si>
    <t>南沢又（下並松・東谷地）、笹谷（島原・南田・道場・桜水・三本松）、御山（一本松・三升蒔）、北沢又（下釜北・下釜・下台・日行壇・寺西・道南）、南矢野目（西田・北谷地・小泉・谷地）</t>
    <rPh sb="0" eb="1">
      <t>ミナミ</t>
    </rPh>
    <rPh sb="1" eb="2">
      <t>サワ</t>
    </rPh>
    <rPh sb="2" eb="3">
      <t>マタ</t>
    </rPh>
    <rPh sb="4" eb="5">
      <t>シタ</t>
    </rPh>
    <rPh sb="5" eb="6">
      <t>ナミ</t>
    </rPh>
    <rPh sb="6" eb="7">
      <t>マツ</t>
    </rPh>
    <rPh sb="8" eb="9">
      <t>ヒガシ</t>
    </rPh>
    <rPh sb="9" eb="10">
      <t>タニ</t>
    </rPh>
    <rPh sb="10" eb="11">
      <t>チ</t>
    </rPh>
    <rPh sb="28" eb="30">
      <t>サンボン</t>
    </rPh>
    <rPh sb="30" eb="31">
      <t>マツ</t>
    </rPh>
    <rPh sb="33" eb="35">
      <t>オヤマ</t>
    </rPh>
    <rPh sb="36" eb="39">
      <t>イッポンマツ</t>
    </rPh>
    <rPh sb="40" eb="42">
      <t>サンショウ</t>
    </rPh>
    <rPh sb="42" eb="43">
      <t>ジ</t>
    </rPh>
    <phoneticPr fontId="79"/>
  </si>
  <si>
    <t>美しが丘北1～3､美しが丘南1～7､光が丘1・5</t>
  </si>
  <si>
    <t>通古賀1～4､都府楼南1～3</t>
  </si>
  <si>
    <t>仲畑1～4､山田1～5､筒井1</t>
  </si>
  <si>
    <t>向野1･2､塩原1～3､大橋団地</t>
  </si>
  <si>
    <t>大楠1～3､那の川1</t>
  </si>
  <si>
    <t>香椎浜1～4､香椎照葉1～4</t>
  </si>
  <si>
    <t>香椎駅前1～3､御島崎1</t>
  </si>
  <si>
    <t>愛宕浜1･2･4､愛宕2～3</t>
  </si>
  <si>
    <t>高取1､藤崎2､弥生2､昭代3</t>
  </si>
  <si>
    <t>大手門3</t>
  </si>
  <si>
    <r>
      <t>源蔵馬場1・2、宇治鉄砲場、本町8・9丁目、</t>
    </r>
    <r>
      <rPr>
        <sz val="8"/>
        <rFont val="ＭＳ Ｐゴシック"/>
        <family val="3"/>
        <charset val="128"/>
      </rPr>
      <t>●</t>
    </r>
    <r>
      <rPr>
        <sz val="11"/>
        <rFont val="ＭＳ Ｐゴシック"/>
        <family val="3"/>
        <charset val="128"/>
      </rPr>
      <t>鍋屋町、東布経丁6、新魚町、●中之島、●有本、宇治藪下、宇治家裏、5筋目、●加納、●嘉家作丁</t>
    </r>
    <rPh sb="0" eb="1">
      <t>ミナモト</t>
    </rPh>
    <rPh sb="1" eb="2">
      <t>クラ</t>
    </rPh>
    <rPh sb="2" eb="4">
      <t>ババ</t>
    </rPh>
    <rPh sb="8" eb="10">
      <t>ウジ</t>
    </rPh>
    <rPh sb="10" eb="12">
      <t>テッポウ</t>
    </rPh>
    <rPh sb="12" eb="13">
      <t>バ</t>
    </rPh>
    <rPh sb="14" eb="16">
      <t>ホンマチ</t>
    </rPh>
    <rPh sb="19" eb="21">
      <t>チョウメ</t>
    </rPh>
    <rPh sb="23" eb="24">
      <t>ナベ</t>
    </rPh>
    <rPh sb="24" eb="25">
      <t>ヤ</t>
    </rPh>
    <rPh sb="25" eb="26">
      <t>チョウ</t>
    </rPh>
    <rPh sb="33" eb="36">
      <t>シンウオマチ</t>
    </rPh>
    <phoneticPr fontId="77"/>
  </si>
  <si>
    <t>●鳴神、●津秦、井辺(岡崎団地)、●神前、●秋月、森小手穂、●寺内、西、相坂、井戸</t>
    <rPh sb="1" eb="2">
      <t>メイ</t>
    </rPh>
    <rPh sb="2" eb="3">
      <t>ジン</t>
    </rPh>
    <rPh sb="5" eb="6">
      <t>ツ</t>
    </rPh>
    <rPh sb="6" eb="7">
      <t>ハタ</t>
    </rPh>
    <rPh sb="8" eb="9">
      <t>イ</t>
    </rPh>
    <rPh sb="9" eb="10">
      <t>ヘン</t>
    </rPh>
    <rPh sb="11" eb="13">
      <t>オカザキ</t>
    </rPh>
    <rPh sb="13" eb="15">
      <t>ダンチ</t>
    </rPh>
    <rPh sb="18" eb="20">
      <t>シンゼン</t>
    </rPh>
    <rPh sb="22" eb="24">
      <t>アキヅキ</t>
    </rPh>
    <rPh sb="25" eb="26">
      <t>モリ</t>
    </rPh>
    <rPh sb="26" eb="28">
      <t>コテ</t>
    </rPh>
    <rPh sb="28" eb="29">
      <t>ホ</t>
    </rPh>
    <rPh sb="31" eb="33">
      <t>テラウチ</t>
    </rPh>
    <rPh sb="34" eb="35">
      <t>ニシ</t>
    </rPh>
    <rPh sb="36" eb="38">
      <t>アイサカ</t>
    </rPh>
    <rPh sb="39" eb="41">
      <t>イド</t>
    </rPh>
    <phoneticPr fontId="77"/>
  </si>
  <si>
    <t>泉ヶ丘1～7、越戸町、越戸1～4、東今泉1～2、中久保1～2、陽東4～5</t>
  </si>
  <si>
    <t>西一の沢町、中一の沢町、南一の沢町、鶴田町（鹿沼街道北側）、駒生1～2、一の沢1～2、駒生町（大谷街道南側）、西の宮1～2</t>
  </si>
  <si>
    <t>西川田6～7、北若松原1～2、若松原1～3、みどり野町、五代2～3、兵庫塚1～3、西川田東町、西川田南1～2</t>
  </si>
  <si>
    <t>五代1、さつき1～3、新富町、末広1～2、雀の宮5～7、高砂町、針ヶ谷町（安塚街道南側一部）、グリーンアベニュー針ヶ谷、針が谷1、富士見町、南町、南高砂町、茂原町（一部）、茂原2～3</t>
  </si>
  <si>
    <t>地区</t>
    <rPh sb="0" eb="2">
      <t>チク</t>
    </rPh>
    <phoneticPr fontId="79"/>
  </si>
  <si>
    <t>飯坂町平野（道添・北原・中原・月崎）、飯坂町中野（山岸）、飯坂町（馬場・横町・八幡）、飯坂町湯野（山岸　他）</t>
    <rPh sb="2" eb="3">
      <t>マチ</t>
    </rPh>
    <rPh sb="6" eb="7">
      <t>ミチ</t>
    </rPh>
    <rPh sb="7" eb="8">
      <t>ソ</t>
    </rPh>
    <rPh sb="21" eb="22">
      <t>チョウ</t>
    </rPh>
    <rPh sb="22" eb="24">
      <t>ナカノ</t>
    </rPh>
    <rPh sb="25" eb="27">
      <t>ヤマギシ</t>
    </rPh>
    <rPh sb="49" eb="51">
      <t>ヤマギシ</t>
    </rPh>
    <rPh sb="52" eb="53">
      <t>ホカ</t>
    </rPh>
    <phoneticPr fontId="79"/>
  </si>
  <si>
    <t>富久山久保田（恩田・水口・愛宕・古町・岡ﾉ城）、日和田町(千峯坦)、富久山町八山田（5・6・7、手良山・池向・宝沢）、富久山町福原(福原・舟橋・東・猪田)</t>
    <rPh sb="0" eb="1">
      <t>トミ</t>
    </rPh>
    <rPh sb="16" eb="17">
      <t>フル</t>
    </rPh>
    <rPh sb="17" eb="18">
      <t>マチ</t>
    </rPh>
    <rPh sb="19" eb="20">
      <t>オカ</t>
    </rPh>
    <rPh sb="21" eb="22">
      <t>シロ</t>
    </rPh>
    <rPh sb="24" eb="25">
      <t>ヒ</t>
    </rPh>
    <rPh sb="25" eb="26">
      <t>ワ</t>
    </rPh>
    <rPh sb="26" eb="27">
      <t>タ</t>
    </rPh>
    <rPh sb="27" eb="28">
      <t>マチ</t>
    </rPh>
    <rPh sb="29" eb="30">
      <t>セン</t>
    </rPh>
    <rPh sb="30" eb="31">
      <t>ミネ</t>
    </rPh>
    <rPh sb="31" eb="32">
      <t>タン</t>
    </rPh>
    <phoneticPr fontId="79"/>
  </si>
  <si>
    <t>安積町笹川（西長久保・北向・四角担・南向）、安積町長久保3・5、安積3、成山町、安積町南長久保1・2</t>
    <rPh sb="11" eb="12">
      <t>キタ</t>
    </rPh>
    <rPh sb="12" eb="13">
      <t>ム</t>
    </rPh>
    <rPh sb="14" eb="16">
      <t>シカク</t>
    </rPh>
    <rPh sb="16" eb="17">
      <t>タントウ</t>
    </rPh>
    <phoneticPr fontId="79"/>
  </si>
  <si>
    <t>大槻町（張股・中谷地・原田東・原田・谷地・芦久根・御前東・人形坦東)、静町、久留米6、安積町荒井（大久保・万海・雷神・柴宮山）、御前南1～5</t>
    <rPh sb="5" eb="6">
      <t>マタ</t>
    </rPh>
    <rPh sb="15" eb="17">
      <t>ハラダ</t>
    </rPh>
    <rPh sb="18" eb="19">
      <t>タニ</t>
    </rPh>
    <rPh sb="19" eb="20">
      <t>ジ</t>
    </rPh>
    <rPh sb="21" eb="22">
      <t>アシ</t>
    </rPh>
    <rPh sb="22" eb="24">
      <t>ヒサネ</t>
    </rPh>
    <rPh sb="25" eb="27">
      <t>オマエ</t>
    </rPh>
    <rPh sb="27" eb="28">
      <t>ヒガシ</t>
    </rPh>
    <rPh sb="29" eb="31">
      <t>ニンギョウ</t>
    </rPh>
    <rPh sb="31" eb="32">
      <t>タン</t>
    </rPh>
    <rPh sb="32" eb="33">
      <t>ヒガシ</t>
    </rPh>
    <phoneticPr fontId="79"/>
  </si>
  <si>
    <t>芳賀1～3、横塚1・2・6、石淵町、緑ヶ丘西1～3・4、緑ヶ丘東1・2・4・6～7</t>
    <rPh sb="0" eb="2">
      <t>ハガ</t>
    </rPh>
    <rPh sb="6" eb="8">
      <t>ヨコツカ</t>
    </rPh>
    <rPh sb="14" eb="15">
      <t>イシ</t>
    </rPh>
    <rPh sb="15" eb="16">
      <t>フチ</t>
    </rPh>
    <rPh sb="16" eb="17">
      <t>チョウ</t>
    </rPh>
    <rPh sb="18" eb="21">
      <t>ミドリガオカ</t>
    </rPh>
    <rPh sb="21" eb="22">
      <t>ニシ</t>
    </rPh>
    <rPh sb="28" eb="32">
      <t>ミドリガオカヒガシ</t>
    </rPh>
    <phoneticPr fontId="79"/>
  </si>
  <si>
    <t>分譲M</t>
    <rPh sb="0" eb="2">
      <t>ブンジョウ</t>
    </rPh>
    <phoneticPr fontId="69"/>
  </si>
  <si>
    <t>賃貸集合</t>
    <rPh sb="0" eb="2">
      <t>チンタイ</t>
    </rPh>
    <rPh sb="2" eb="4">
      <t>シュウゴウ</t>
    </rPh>
    <phoneticPr fontId="69"/>
  </si>
  <si>
    <t>企業</t>
    <rPh sb="0" eb="2">
      <t>キギョウ</t>
    </rPh>
    <phoneticPr fontId="69"/>
  </si>
  <si>
    <t>ブロック</t>
  </si>
  <si>
    <t>六軒家町、愛光町、朝美1・2、美沢1・2、朝日ヶ丘1・2、宮西1～3、衣山1～5、松前町2～5、本町2～5、●本町6、●味酒2・3、●木屋町1・2、●萱町2、萱町3～5、●萱町6、●平和通5、平和通6</t>
    <rPh sb="29" eb="31">
      <t>ミヤニシ</t>
    </rPh>
    <phoneticPr fontId="93"/>
  </si>
  <si>
    <t>早島町早島、早島町前潟</t>
    <phoneticPr fontId="69"/>
  </si>
  <si>
    <t>北畝1～7、中畝2～5･9･10、広江6･7、東塚4、水島東寿町、水島西寿町、福田町古新田</t>
    <rPh sb="23" eb="25">
      <t>ヒガシヅカ</t>
    </rPh>
    <rPh sb="27" eb="29">
      <t>ミズシマ</t>
    </rPh>
    <rPh sb="29" eb="30">
      <t>ヒガシ</t>
    </rPh>
    <rPh sb="30" eb="32">
      <t>コトブキチョウ</t>
    </rPh>
    <rPh sb="33" eb="35">
      <t>ミズシマ</t>
    </rPh>
    <rPh sb="35" eb="36">
      <t>ニシ</t>
    </rPh>
    <rPh sb="36" eb="38">
      <t>コトブキチョウ</t>
    </rPh>
    <rPh sb="39" eb="42">
      <t>フクダチョウ</t>
    </rPh>
    <rPh sb="42" eb="45">
      <t>コシンデン</t>
    </rPh>
    <phoneticPr fontId="69"/>
  </si>
  <si>
    <t>●福島、中庄、中庄団地、倉敷ハイツ、黒崎、松島、上東、●大島、徳芳、鳥羽、●平田</t>
    <rPh sb="18" eb="20">
      <t>クロサキ</t>
    </rPh>
    <rPh sb="21" eb="23">
      <t>マツシマ</t>
    </rPh>
    <rPh sb="24" eb="25">
      <t>ウエ</t>
    </rPh>
    <rPh sb="25" eb="26">
      <t>ヒガシ</t>
    </rPh>
    <rPh sb="31" eb="32">
      <t>トク</t>
    </rPh>
    <rPh sb="32" eb="33">
      <t>ホウ</t>
    </rPh>
    <rPh sb="34" eb="36">
      <t>トバ</t>
    </rPh>
    <rPh sb="38" eb="40">
      <t>ヒラタ</t>
    </rPh>
    <phoneticPr fontId="79"/>
  </si>
  <si>
    <t>●水江、●安江、●酒津、●西阿知町、●西阿知町西原、●八王寺町、●四十瀬、●中島</t>
    <rPh sb="27" eb="30">
      <t>ハチオウジ</t>
    </rPh>
    <rPh sb="30" eb="31">
      <t>マチ</t>
    </rPh>
    <rPh sb="33" eb="36">
      <t>シジュウセ</t>
    </rPh>
    <rPh sb="38" eb="40">
      <t>ナカジマ</t>
    </rPh>
    <phoneticPr fontId="69"/>
  </si>
  <si>
    <t>●沖、●上富井、●中島、●西阿知町、●四十瀬、●沖新町、●東富井、●西阿知町西原、●水江、●西富井、片島町</t>
    <rPh sb="42" eb="44">
      <t>ミズエ</t>
    </rPh>
    <rPh sb="46" eb="47">
      <t>ニシ</t>
    </rPh>
    <rPh sb="47" eb="49">
      <t>トミイ</t>
    </rPh>
    <rPh sb="50" eb="52">
      <t>カタシマ</t>
    </rPh>
    <rPh sb="52" eb="53">
      <t>マチ</t>
    </rPh>
    <phoneticPr fontId="69"/>
  </si>
  <si>
    <t>寿町、日ノ出町1･2、浜町1･2、浜ノ茶屋、浜ノ茶屋1･2、北浜町、宮前、青江、川入、●平田、生坂、●酒津、●大島、西岡、祐安、西坂</t>
    <rPh sb="61" eb="62">
      <t>ユウ</t>
    </rPh>
    <rPh sb="62" eb="63">
      <t>ヤス</t>
    </rPh>
    <rPh sb="64" eb="66">
      <t>ニシザカ</t>
    </rPh>
    <phoneticPr fontId="69"/>
  </si>
  <si>
    <t>万倍、泉田、米倉、当新田、●西市、●新保、芳泉2、泉田5</t>
    <rPh sb="0" eb="1">
      <t>マン</t>
    </rPh>
    <rPh sb="1" eb="2">
      <t>バイ</t>
    </rPh>
    <rPh sb="3" eb="4">
      <t>イズミ</t>
    </rPh>
    <rPh sb="4" eb="5">
      <t>タ</t>
    </rPh>
    <rPh sb="6" eb="8">
      <t>ヨネクラ</t>
    </rPh>
    <rPh sb="9" eb="10">
      <t>トウ</t>
    </rPh>
    <rPh sb="10" eb="12">
      <t>シンデン</t>
    </rPh>
    <rPh sb="14" eb="15">
      <t>ニシ</t>
    </rPh>
    <rPh sb="15" eb="16">
      <t>イチ</t>
    </rPh>
    <rPh sb="18" eb="19">
      <t>シン</t>
    </rPh>
    <rPh sb="19" eb="20">
      <t>ホ</t>
    </rPh>
    <rPh sb="21" eb="23">
      <t>ホウセン</t>
    </rPh>
    <rPh sb="25" eb="27">
      <t>イズミダ</t>
    </rPh>
    <phoneticPr fontId="79"/>
  </si>
  <si>
    <t>浜野1～4、豊浜町、新福1・2、●豊成1・2</t>
    <rPh sb="0" eb="2">
      <t>ハマノ</t>
    </rPh>
    <rPh sb="6" eb="7">
      <t>ホウ</t>
    </rPh>
    <rPh sb="7" eb="9">
      <t>ハママチ</t>
    </rPh>
    <rPh sb="10" eb="11">
      <t>シン</t>
    </rPh>
    <rPh sb="11" eb="12">
      <t>フク</t>
    </rPh>
    <rPh sb="17" eb="18">
      <t>ホウ</t>
    </rPh>
    <rPh sb="18" eb="19">
      <t>セイ</t>
    </rPh>
    <phoneticPr fontId="79"/>
  </si>
  <si>
    <t>伊福町1、奉還町1～4、駅元町、昭和町、寿町、●島田本町1</t>
    <rPh sb="0" eb="1">
      <t>イ</t>
    </rPh>
    <rPh sb="1" eb="3">
      <t>フクマチ</t>
    </rPh>
    <rPh sb="5" eb="7">
      <t>ホウカン</t>
    </rPh>
    <rPh sb="7" eb="8">
      <t>マチ</t>
    </rPh>
    <rPh sb="12" eb="13">
      <t>エキ</t>
    </rPh>
    <rPh sb="13" eb="15">
      <t>モトマチ</t>
    </rPh>
    <rPh sb="16" eb="19">
      <t>ショウワマチ</t>
    </rPh>
    <rPh sb="20" eb="22">
      <t>コトブキマチ</t>
    </rPh>
    <rPh sb="24" eb="26">
      <t>シマダ</t>
    </rPh>
    <rPh sb="26" eb="28">
      <t>ホンマチ</t>
    </rPh>
    <phoneticPr fontId="79"/>
  </si>
  <si>
    <t>庭瀬、●平野、撫川、川入、●東花尻、延友、中撫川、西花尻</t>
    <rPh sb="0" eb="1">
      <t>ニワ</t>
    </rPh>
    <rPh sb="1" eb="2">
      <t>セ</t>
    </rPh>
    <rPh sb="4" eb="6">
      <t>ヒラノ</t>
    </rPh>
    <rPh sb="7" eb="8">
      <t>ナ</t>
    </rPh>
    <rPh sb="8" eb="9">
      <t>カワ</t>
    </rPh>
    <rPh sb="10" eb="11">
      <t>カワ</t>
    </rPh>
    <rPh sb="11" eb="12">
      <t>ニュウ</t>
    </rPh>
    <rPh sb="14" eb="15">
      <t>ヒガシ</t>
    </rPh>
    <rPh sb="15" eb="16">
      <t>ハナ</t>
    </rPh>
    <rPh sb="16" eb="17">
      <t>シリ</t>
    </rPh>
    <rPh sb="18" eb="20">
      <t>ノブトモ</t>
    </rPh>
    <rPh sb="21" eb="22">
      <t>ナカ</t>
    </rPh>
    <rPh sb="22" eb="24">
      <t>ナツカワ</t>
    </rPh>
    <rPh sb="25" eb="28">
      <t>ニシハナジリ</t>
    </rPh>
    <phoneticPr fontId="79"/>
  </si>
  <si>
    <t>●笹沖、●堀南、●東富井、●西富井、西阿知町新田、●上富井、●中島、●新田、福井、福田町浦田、浦田、●連島町連島</t>
    <rPh sb="26" eb="27">
      <t>ウエ</t>
    </rPh>
    <rPh sb="27" eb="29">
      <t>トミイ</t>
    </rPh>
    <rPh sb="41" eb="44">
      <t>フクダチョウ</t>
    </rPh>
    <rPh sb="44" eb="46">
      <t>ウラタ</t>
    </rPh>
    <rPh sb="47" eb="49">
      <t>ウラタ</t>
    </rPh>
    <rPh sb="51" eb="52">
      <t>レン</t>
    </rPh>
    <rPh sb="52" eb="53">
      <t>ジマ</t>
    </rPh>
    <rPh sb="53" eb="54">
      <t>チョウ</t>
    </rPh>
    <rPh sb="54" eb="55">
      <t>レン</t>
    </rPh>
    <rPh sb="55" eb="56">
      <t>ジマ</t>
    </rPh>
    <phoneticPr fontId="69"/>
  </si>
  <si>
    <t>上山門1､城の原団地</t>
  </si>
  <si>
    <t>老司1・3､野多目1</t>
  </si>
  <si>
    <t>雑餉隈4・5､錦町1～4､瑞穂町1～4､曙町1～3､瓦田1～3</t>
  </si>
  <si>
    <t>蕃山町、天神町、石関町、富田町1・2、野田屋町1・2、駅前町1・2、岩田町、●出石町1、丸の内1・2、内山下1・2、京橋町、中山下1・2、表町1～3、幸町、錦町、柳町1・2、田町1・2、磨屋町、平和町</t>
    <rPh sb="0" eb="1">
      <t>バン</t>
    </rPh>
    <rPh sb="1" eb="3">
      <t>ヤママチ</t>
    </rPh>
    <rPh sb="4" eb="7">
      <t>テンジンマチ</t>
    </rPh>
    <rPh sb="8" eb="9">
      <t>イシセ</t>
    </rPh>
    <rPh sb="9" eb="11">
      <t>セキマチ</t>
    </rPh>
    <rPh sb="12" eb="15">
      <t>トミタマチ</t>
    </rPh>
    <rPh sb="19" eb="21">
      <t>ノダ</t>
    </rPh>
    <rPh sb="21" eb="22">
      <t>ヤ</t>
    </rPh>
    <rPh sb="22" eb="23">
      <t>マチ</t>
    </rPh>
    <rPh sb="27" eb="30">
      <t>エキマエマチ</t>
    </rPh>
    <rPh sb="34" eb="37">
      <t>イワタマチ</t>
    </rPh>
    <rPh sb="39" eb="40">
      <t>デ</t>
    </rPh>
    <rPh sb="40" eb="41">
      <t>イシ</t>
    </rPh>
    <rPh sb="41" eb="42">
      <t>マチ</t>
    </rPh>
    <phoneticPr fontId="79"/>
  </si>
  <si>
    <t>下内田町、山科町、旭町、船頭町、二日市町、七日市西町、岡南町1・2、十日市東町、十日市西町、十日市中町、清輝本町、新道、清輝橋4、御舟入町、天瀬南町</t>
    <rPh sb="0" eb="1">
      <t>シタ</t>
    </rPh>
    <rPh sb="1" eb="4">
      <t>ウチダマチ</t>
    </rPh>
    <rPh sb="5" eb="8">
      <t>ヤマシナマチ</t>
    </rPh>
    <rPh sb="9" eb="11">
      <t>アサヒマチ</t>
    </rPh>
    <rPh sb="12" eb="15">
      <t>センドウマチ</t>
    </rPh>
    <rPh sb="16" eb="20">
      <t>フツカイチマチ</t>
    </rPh>
    <rPh sb="21" eb="23">
      <t>ナノカ</t>
    </rPh>
    <rPh sb="23" eb="24">
      <t>イチ</t>
    </rPh>
    <rPh sb="24" eb="26">
      <t>ニシマチ</t>
    </rPh>
    <rPh sb="57" eb="59">
      <t>シンミチ</t>
    </rPh>
    <rPh sb="60" eb="63">
      <t>セイキバシ</t>
    </rPh>
    <rPh sb="65" eb="66">
      <t>オ</t>
    </rPh>
    <rPh sb="66" eb="69">
      <t>フナイリマチ</t>
    </rPh>
    <rPh sb="70" eb="72">
      <t>アマセ</t>
    </rPh>
    <rPh sb="72" eb="73">
      <t>ミナミ</t>
    </rPh>
    <rPh sb="73" eb="74">
      <t>マチ</t>
    </rPh>
    <phoneticPr fontId="79"/>
  </si>
  <si>
    <t>北方1～4、中井町1・2、大和町●1・2、津島東1、三野1～3、法界院、半田町、●学南町3、●南方4、宿、三野本町</t>
    <rPh sb="0" eb="2">
      <t>キタカタ</t>
    </rPh>
    <rPh sb="6" eb="9">
      <t>ナカイマチ</t>
    </rPh>
    <rPh sb="13" eb="16">
      <t>ヤマトマチ</t>
    </rPh>
    <rPh sb="21" eb="23">
      <t>ツシマ</t>
    </rPh>
    <rPh sb="23" eb="24">
      <t>ヒガシ</t>
    </rPh>
    <rPh sb="26" eb="27">
      <t>サン</t>
    </rPh>
    <rPh sb="27" eb="28">
      <t>ノ</t>
    </rPh>
    <rPh sb="32" eb="33">
      <t>ホウ</t>
    </rPh>
    <rPh sb="33" eb="34">
      <t>カイ</t>
    </rPh>
    <rPh sb="34" eb="35">
      <t>イン</t>
    </rPh>
    <rPh sb="36" eb="38">
      <t>ハンダ</t>
    </rPh>
    <rPh sb="38" eb="39">
      <t>マチ</t>
    </rPh>
    <rPh sb="41" eb="44">
      <t>ガクナンチョウ</t>
    </rPh>
    <rPh sb="47" eb="49">
      <t>ミナミカタ</t>
    </rPh>
    <rPh sb="51" eb="52">
      <t>シュク</t>
    </rPh>
    <rPh sb="53" eb="57">
      <t>ミノホンマチ</t>
    </rPh>
    <phoneticPr fontId="79"/>
  </si>
  <si>
    <t>津島中1、津島桑の木、●学南町3、津島南1・2、津島本町、津島新野1・2、津島西坂1～3、津島京町1～3、伊島北町、津島笹が瀬、首部</t>
    <rPh sb="0" eb="2">
      <t>ツシマ</t>
    </rPh>
    <rPh sb="2" eb="3">
      <t>ナカ</t>
    </rPh>
    <rPh sb="5" eb="7">
      <t>ツシマ</t>
    </rPh>
    <rPh sb="7" eb="8">
      <t>クワ</t>
    </rPh>
    <rPh sb="9" eb="10">
      <t>キ</t>
    </rPh>
    <rPh sb="12" eb="13">
      <t>ガク</t>
    </rPh>
    <rPh sb="13" eb="15">
      <t>ミナミマチ</t>
    </rPh>
    <rPh sb="17" eb="19">
      <t>ツシマ</t>
    </rPh>
    <rPh sb="19" eb="20">
      <t>ミナミ</t>
    </rPh>
    <rPh sb="24" eb="26">
      <t>ツシマ</t>
    </rPh>
    <rPh sb="26" eb="28">
      <t>ホンマチ</t>
    </rPh>
    <rPh sb="29" eb="31">
      <t>ツシマ</t>
    </rPh>
    <rPh sb="31" eb="32">
      <t>シン</t>
    </rPh>
    <rPh sb="32" eb="33">
      <t>ノ</t>
    </rPh>
    <rPh sb="37" eb="39">
      <t>ツシマ</t>
    </rPh>
    <rPh sb="39" eb="40">
      <t>ニシ</t>
    </rPh>
    <rPh sb="40" eb="41">
      <t>サカ</t>
    </rPh>
    <rPh sb="64" eb="65">
      <t>シュ</t>
    </rPh>
    <rPh sb="65" eb="66">
      <t>ブ</t>
    </rPh>
    <phoneticPr fontId="79"/>
  </si>
  <si>
    <t>国富、国富4、浜1～3、住吉町1・2、森下町、原尾島1～3、西川原1、●古京町1、西川原、竹田、東川原、浜</t>
    <rPh sb="0" eb="2">
      <t>クニトミ</t>
    </rPh>
    <rPh sb="3" eb="5">
      <t>クニトミ</t>
    </rPh>
    <rPh sb="7" eb="8">
      <t>ハマ</t>
    </rPh>
    <rPh sb="12" eb="14">
      <t>スミヨシ</t>
    </rPh>
    <rPh sb="14" eb="15">
      <t>マチ</t>
    </rPh>
    <rPh sb="19" eb="22">
      <t>モリシタマチ</t>
    </rPh>
    <rPh sb="23" eb="24">
      <t>ハラ</t>
    </rPh>
    <rPh sb="24" eb="25">
      <t>オ</t>
    </rPh>
    <rPh sb="25" eb="26">
      <t>シマ</t>
    </rPh>
    <rPh sb="30" eb="31">
      <t>ニシ</t>
    </rPh>
    <rPh sb="31" eb="33">
      <t>カワハラ</t>
    </rPh>
    <rPh sb="36" eb="37">
      <t>フル</t>
    </rPh>
    <rPh sb="37" eb="39">
      <t>キョウマチ</t>
    </rPh>
    <rPh sb="41" eb="42">
      <t>ニシ</t>
    </rPh>
    <rPh sb="42" eb="44">
      <t>カワハラ</t>
    </rPh>
    <phoneticPr fontId="79"/>
  </si>
  <si>
    <t>●酒津、大内、●八王寺町、日吉町、●安江、老松町1・●5</t>
    <phoneticPr fontId="69"/>
  </si>
  <si>
    <r>
      <t>配布方法　：　　</t>
    </r>
    <r>
      <rPr>
        <b/>
        <sz val="14"/>
        <rFont val="Meiryo UI"/>
        <family val="3"/>
        <charset val="128"/>
      </rPr>
      <t>通常　　　</t>
    </r>
    <r>
      <rPr>
        <sz val="14"/>
        <rFont val="Meiryo UI"/>
        <family val="3"/>
        <charset val="128"/>
      </rPr>
      <t>・　　　</t>
    </r>
    <r>
      <rPr>
        <b/>
        <sz val="14"/>
        <rFont val="Meiryo UI"/>
        <family val="3"/>
        <charset val="128"/>
      </rPr>
      <t>戸建　　　</t>
    </r>
    <r>
      <rPr>
        <sz val="14"/>
        <rFont val="Meiryo UI"/>
        <family val="3"/>
        <charset val="128"/>
      </rPr>
      <t>・　　　</t>
    </r>
    <r>
      <rPr>
        <b/>
        <sz val="14"/>
        <rFont val="Meiryo UI"/>
        <family val="3"/>
        <charset val="128"/>
      </rPr>
      <t>集合</t>
    </r>
    <rPh sb="0" eb="2">
      <t>ハイフ</t>
    </rPh>
    <rPh sb="2" eb="4">
      <t>ホウホウ</t>
    </rPh>
    <rPh sb="8" eb="10">
      <t>ツウジョウ</t>
    </rPh>
    <rPh sb="17" eb="19">
      <t>コダテ</t>
    </rPh>
    <rPh sb="26" eb="28">
      <t>シュウゴウ</t>
    </rPh>
    <phoneticPr fontId="72"/>
  </si>
  <si>
    <t>谷山中央1～8、上福元町、西谷山1～4</t>
    <phoneticPr fontId="69"/>
  </si>
  <si>
    <t>熊野町1～4、東泉丘1～4、西泉丘1～3、旭丘、服部緑地</t>
    <rPh sb="24" eb="28">
      <t>ハットリリョクチ</t>
    </rPh>
    <phoneticPr fontId="130"/>
  </si>
  <si>
    <t>豊中市</t>
    <rPh sb="2" eb="3">
      <t>シ</t>
    </rPh>
    <phoneticPr fontId="130"/>
  </si>
  <si>
    <t>本町1・5、岡上の町2～4、北桜塚2～4</t>
  </si>
  <si>
    <t>中桜塚2～5、岡町</t>
  </si>
  <si>
    <t>利倉東１・２、曽根南町１～３、服部豊町１・２、服部元町１・２</t>
  </si>
  <si>
    <t>51</t>
  </si>
  <si>
    <t>52</t>
  </si>
  <si>
    <t>新千里東町2・3、新千里西町1・2</t>
  </si>
  <si>
    <t>53</t>
  </si>
  <si>
    <t>54</t>
  </si>
  <si>
    <t>55</t>
  </si>
  <si>
    <t>池田市</t>
    <rPh sb="0" eb="2">
      <t>イケダ</t>
    </rPh>
    <rPh sb="2" eb="3">
      <t>シ</t>
    </rPh>
    <phoneticPr fontId="130"/>
  </si>
  <si>
    <t>6</t>
  </si>
  <si>
    <t>9</t>
  </si>
  <si>
    <t>10</t>
  </si>
  <si>
    <t>吹田市</t>
    <rPh sb="2" eb="3">
      <t>シ</t>
    </rPh>
    <phoneticPr fontId="130"/>
  </si>
  <si>
    <t>五月が丘北、五月が丘東、五月が丘南、五月が丘西</t>
  </si>
  <si>
    <t>津雲台2・3・5</t>
  </si>
  <si>
    <t>1</t>
  </si>
  <si>
    <t>箕面市</t>
    <rPh sb="2" eb="3">
      <t>シ</t>
    </rPh>
    <phoneticPr fontId="130"/>
  </si>
  <si>
    <t>2</t>
  </si>
  <si>
    <t>3</t>
  </si>
  <si>
    <t>4</t>
  </si>
  <si>
    <t>5</t>
  </si>
  <si>
    <t>7</t>
  </si>
  <si>
    <t>8</t>
  </si>
  <si>
    <t>⑪</t>
  </si>
  <si>
    <t>⑫</t>
  </si>
  <si>
    <t>⑬</t>
  </si>
  <si>
    <t>成田1～3・5～8</t>
    <phoneticPr fontId="79"/>
  </si>
  <si>
    <t>リビング名古屋みなみ</t>
    <phoneticPr fontId="72"/>
  </si>
  <si>
    <t>名古屋市瑞穂区</t>
    <rPh sb="0" eb="4">
      <t>ナゴヤシ</t>
    </rPh>
    <phoneticPr fontId="98"/>
  </si>
  <si>
    <t xml:space="preserve">リビング名古屋中央・北 </t>
    <phoneticPr fontId="72"/>
  </si>
  <si>
    <t>名古屋市熱田区</t>
    <rPh sb="4" eb="7">
      <t>アツタク</t>
    </rPh>
    <phoneticPr fontId="79"/>
  </si>
  <si>
    <t>名古屋市中区</t>
    <rPh sb="4" eb="5">
      <t>ナカ</t>
    </rPh>
    <rPh sb="5" eb="6">
      <t>ク</t>
    </rPh>
    <phoneticPr fontId="79"/>
  </si>
  <si>
    <t>名古屋市東区</t>
    <rPh sb="4" eb="5">
      <t>ヒガシ</t>
    </rPh>
    <rPh sb="5" eb="6">
      <t>ク</t>
    </rPh>
    <phoneticPr fontId="79"/>
  </si>
  <si>
    <t>名古屋市北区</t>
    <rPh sb="4" eb="5">
      <t>キタ</t>
    </rPh>
    <rPh sb="5" eb="6">
      <t>ク</t>
    </rPh>
    <phoneticPr fontId="79"/>
  </si>
  <si>
    <t>名古屋市西区</t>
    <rPh sb="0" eb="4">
      <t>ナゴヤシ</t>
    </rPh>
    <rPh sb="4" eb="5">
      <t>ニシ</t>
    </rPh>
    <rPh sb="5" eb="6">
      <t>ク</t>
    </rPh>
    <phoneticPr fontId="79"/>
  </si>
  <si>
    <t>名古屋市昭和区</t>
    <rPh sb="4" eb="6">
      <t>ショウワ</t>
    </rPh>
    <rPh sb="6" eb="7">
      <t>ク</t>
    </rPh>
    <phoneticPr fontId="98"/>
  </si>
  <si>
    <t>リビング名古屋東山の手</t>
    <phoneticPr fontId="72"/>
  </si>
  <si>
    <t>名古屋市名東区</t>
    <rPh sb="4" eb="7">
      <t>メイトウク</t>
    </rPh>
    <phoneticPr fontId="79"/>
  </si>
  <si>
    <t>尾張旭市</t>
    <rPh sb="0" eb="4">
      <t>オワリアサヒシ</t>
    </rPh>
    <phoneticPr fontId="79"/>
  </si>
  <si>
    <t>日進市</t>
  </si>
  <si>
    <t>森北町１～６、本山北町１～６</t>
  </si>
  <si>
    <t>神戸市東灘区</t>
    <rPh sb="0" eb="3">
      <t>コウベシ</t>
    </rPh>
    <phoneticPr fontId="98"/>
  </si>
  <si>
    <t>北青木２～４、青木２・５・６、本山南町３～５</t>
  </si>
  <si>
    <t>田中町２～５、甲南町２～５、魚崎北町５～８</t>
  </si>
  <si>
    <t>向洋町中１～３・５～７</t>
  </si>
  <si>
    <t>箕岡通１～４、五毛通１～４、薬師通１・3・4、国玉通１～４、高尾通１～４、上野通１～５、赤坂通４・５、
畑原通２・３、城の下通１</t>
    <phoneticPr fontId="98"/>
  </si>
  <si>
    <t>上野通６～８、赤坂通６～８、畑原通５、天城通２～８、福住通２～６・８、中原通５～７、青谷町２～４</t>
  </si>
  <si>
    <t>篠原南町６・７、中原通１～４、倉石通１～5、水道筋１～６、岸地通１～５、大内通１～６、泉通１～６、灘北通１～６、灘南通５</t>
    <rPh sb="56" eb="59">
      <t>ナダミナミドオリ</t>
    </rPh>
    <phoneticPr fontId="79"/>
  </si>
  <si>
    <t>大和町１～４、中郷町１～４、徳井町１～５、記田町１～５、深田町１～４、備後町１～５、桜口町１～５</t>
  </si>
  <si>
    <t>原田通１～３、城内通１～5、岩屋北町１～7、岩屋中町１～3・5、灘北通７・９・10、摩耶海岸通１・２</t>
    <rPh sb="0" eb="2">
      <t>ハラダ</t>
    </rPh>
    <rPh sb="2" eb="3">
      <t>ツウ</t>
    </rPh>
    <rPh sb="7" eb="8">
      <t>ジョウ</t>
    </rPh>
    <rPh sb="8" eb="9">
      <t>ウチ</t>
    </rPh>
    <rPh sb="9" eb="10">
      <t>ツウ</t>
    </rPh>
    <rPh sb="14" eb="16">
      <t>イワヤ</t>
    </rPh>
    <rPh sb="16" eb="18">
      <t>キタマチ</t>
    </rPh>
    <rPh sb="22" eb="24">
      <t>イワヤ</t>
    </rPh>
    <rPh sb="24" eb="26">
      <t>ナカマチ</t>
    </rPh>
    <rPh sb="32" eb="33">
      <t>ナダ</t>
    </rPh>
    <rPh sb="33" eb="34">
      <t>キタマチ</t>
    </rPh>
    <rPh sb="34" eb="35">
      <t>ツウ</t>
    </rPh>
    <rPh sb="42" eb="44">
      <t>マヤ</t>
    </rPh>
    <rPh sb="44" eb="46">
      <t>カイガン</t>
    </rPh>
    <rPh sb="46" eb="47">
      <t>トオ</t>
    </rPh>
    <phoneticPr fontId="79"/>
  </si>
  <si>
    <t>神戸市兵庫区</t>
    <rPh sb="0" eb="3">
      <t>コウベシ</t>
    </rPh>
    <phoneticPr fontId="98"/>
  </si>
  <si>
    <t>郡山地区</t>
  </si>
  <si>
    <t>一里山町、仁川町１・２、段上町３～６</t>
  </si>
  <si>
    <t>段上町１・２・７・８、甲東園１・２、上大市１～５、下大市東町、下大市西町</t>
  </si>
  <si>
    <t>上ケ原一番町～十番町</t>
  </si>
  <si>
    <t>高座町、能登町、広田町、中屋町、岡田山、愛宕山、一ケ谷町、五月ケ丘</t>
  </si>
  <si>
    <t>松生町、松ケ丘町、久出ケ谷町、殿山町、雲井町、深谷町、高塚町、相生町</t>
  </si>
  <si>
    <t>西宮市</t>
    <rPh sb="2" eb="3">
      <t>シ</t>
    </rPh>
    <phoneticPr fontId="130"/>
  </si>
  <si>
    <t>野間町、林田町、若山町、門前町、伏原町、薬師町、大島町、樋ノ口町１・２、高木東町、高木西町</t>
  </si>
  <si>
    <t>大畑町、平木町、櫨塚町</t>
  </si>
  <si>
    <t>西田町、越水町、満池谷町、南郷町、清水町、柳本町、中前田町、神垣町、城山、桜谷町、室川町</t>
  </si>
  <si>
    <t>甲子園口１～６、戸崎町</t>
  </si>
  <si>
    <t>小曽根町１～２、小松町１・２、小松北町１・２、小松東町１～３、小松西町１・２、小松南町１～３</t>
  </si>
  <si>
    <t>甲子園一番町～六番町、若草町１・２、学文殿町１・２、花園町</t>
  </si>
  <si>
    <t>上甲子園１～３、甲子園春風町、甲子園三保町、甲子園六石町、甲子園砂田町、甲子園浜田町、甲子園浦風町</t>
  </si>
  <si>
    <t>上甲子園４・５、津門大箇町、津門綾羽町、津門呉羽町、今津山中町、今津野田町、今津上野町</t>
  </si>
  <si>
    <t>池開町、武庫川町、笠屋町、上田東町、上田西町、上田中町、東鳴尾町１・２</t>
  </si>
  <si>
    <t>上鳴尾町、里中町１～３、鳴尾町１～５</t>
  </si>
  <si>
    <t>甲子園網引町、甲子園町、南甲子園１～３、今津真砂町、今津久寿川町</t>
  </si>
  <si>
    <t>高須町１・２</t>
  </si>
  <si>
    <t>岩園町、朝日ケ丘町</t>
  </si>
  <si>
    <t>芦屋市</t>
    <rPh sb="2" eb="3">
      <t>シ</t>
    </rPh>
    <phoneticPr fontId="130"/>
  </si>
  <si>
    <t>船戸町、松ノ内町、西山町、月若町、西芦屋町、三条南町、三条町</t>
  </si>
  <si>
    <t>翠ケ丘町、楠町、春日町、打出町、親王塚町、若宮町、打出小槌町</t>
  </si>
  <si>
    <t>宝塚市</t>
    <rPh sb="2" eb="3">
      <t>シ</t>
    </rPh>
    <phoneticPr fontId="130"/>
  </si>
  <si>
    <t>川面１～６、栄町２・３、宮の町、武庫川町</t>
  </si>
  <si>
    <t>亀井町、福井町、小林１～５、光明町、末成町、高松町、御所の前町</t>
  </si>
  <si>
    <t>高司１～５、美幸町、大成町、大吹町、鹿塩１・２、谷口町、中野町</t>
  </si>
  <si>
    <t>塚口町３～６、富松町１～４</t>
  </si>
  <si>
    <t>武庫之荘５～９、武庫之荘本町２</t>
  </si>
  <si>
    <t>尼崎市</t>
    <rPh sb="2" eb="3">
      <t>シ</t>
    </rPh>
    <phoneticPr fontId="130"/>
  </si>
  <si>
    <t>武庫之荘１～４、武庫之荘本町１・３、武庫之荘東１・２、武庫之荘西２</t>
  </si>
  <si>
    <t>武庫町１～４、武庫元町１～３、武庫豊町２・３、常吉２</t>
  </si>
  <si>
    <t>南塚口町４～７</t>
  </si>
  <si>
    <t>南塚口町８、栗山町１・２、上ノ島町１～３</t>
  </si>
  <si>
    <t>南武庫之荘１～９</t>
  </si>
  <si>
    <t>三反田町１～３、大西町１～３</t>
  </si>
  <si>
    <t>立花町１～４</t>
  </si>
  <si>
    <t>水堂町１～４</t>
  </si>
  <si>
    <t>西立花町１～５、稲葉元町１～３、大庄北１～５</t>
  </si>
  <si>
    <t>伊丹市</t>
    <rPh sb="2" eb="3">
      <t>シ</t>
    </rPh>
    <phoneticPr fontId="130"/>
  </si>
  <si>
    <t>千僧１～６、寺本２・３・５・６、昆陽１～８</t>
  </si>
  <si>
    <t>リビング福島</t>
    <phoneticPr fontId="72"/>
  </si>
  <si>
    <t>福島地区</t>
    <phoneticPr fontId="98"/>
  </si>
  <si>
    <t>高槻市</t>
    <rPh sb="2" eb="3">
      <t>シ</t>
    </rPh>
    <phoneticPr fontId="130"/>
  </si>
  <si>
    <t>茨木市</t>
    <rPh sb="2" eb="3">
      <t>シ</t>
    </rPh>
    <phoneticPr fontId="130"/>
  </si>
  <si>
    <t>東太田１・２・４、城の前町</t>
    <rPh sb="0" eb="1">
      <t>ヒガシ</t>
    </rPh>
    <rPh sb="1" eb="3">
      <t>オオタ</t>
    </rPh>
    <rPh sb="9" eb="10">
      <t>シロ</t>
    </rPh>
    <rPh sb="11" eb="13">
      <t>マエチョウ</t>
    </rPh>
    <phoneticPr fontId="76"/>
  </si>
  <si>
    <t>友丘3～4、6､神松寺1～3</t>
  </si>
  <si>
    <t>帯山3～9、上水前寺1・2、保田窪3、上京塚町</t>
    <rPh sb="19" eb="23">
      <t>カミキョウヅカマチ</t>
    </rPh>
    <phoneticPr fontId="69"/>
  </si>
  <si>
    <t>新生1・2、水源1・2、栄町、南町</t>
    <phoneticPr fontId="69"/>
  </si>
  <si>
    <t>分譲M</t>
    <rPh sb="0" eb="2">
      <t>ブンジョウ</t>
    </rPh>
    <phoneticPr fontId="136"/>
  </si>
  <si>
    <t>広島市中区</t>
    <rPh sb="0" eb="3">
      <t>ヒロシマシ</t>
    </rPh>
    <rPh sb="3" eb="4">
      <t>ナカ</t>
    </rPh>
    <rPh sb="4" eb="5">
      <t>ク</t>
    </rPh>
    <phoneticPr fontId="118"/>
  </si>
  <si>
    <t>広島市東区</t>
    <rPh sb="3" eb="4">
      <t>ヒガシ</t>
    </rPh>
    <rPh sb="4" eb="5">
      <t>ク</t>
    </rPh>
    <phoneticPr fontId="128"/>
  </si>
  <si>
    <t>広島市南区</t>
    <rPh sb="3" eb="4">
      <t>ミナミ</t>
    </rPh>
    <rPh sb="4" eb="5">
      <t>ク</t>
    </rPh>
    <phoneticPr fontId="128"/>
  </si>
  <si>
    <t>広島市西区</t>
    <rPh sb="3" eb="4">
      <t>ニシ</t>
    </rPh>
    <rPh sb="4" eb="5">
      <t>ク</t>
    </rPh>
    <phoneticPr fontId="118"/>
  </si>
  <si>
    <t>広島市安佐南区</t>
    <rPh sb="3" eb="5">
      <t>アサ</t>
    </rPh>
    <rPh sb="5" eb="6">
      <t>ミナミ</t>
    </rPh>
    <rPh sb="6" eb="7">
      <t>ク</t>
    </rPh>
    <phoneticPr fontId="128"/>
  </si>
  <si>
    <t>大塚西3･6･7、伴東8、 伴南1･4･5、伴北7</t>
    <rPh sb="14" eb="15">
      <t>トモ</t>
    </rPh>
    <rPh sb="15" eb="16">
      <t>ミナミ</t>
    </rPh>
    <rPh sb="22" eb="23">
      <t>トモ</t>
    </rPh>
    <rPh sb="23" eb="24">
      <t>キタ</t>
    </rPh>
    <phoneticPr fontId="82"/>
  </si>
  <si>
    <t>広島市安佐北区</t>
    <rPh sb="3" eb="4">
      <t>ヤス</t>
    </rPh>
    <rPh sb="4" eb="5">
      <t>サ</t>
    </rPh>
    <rPh sb="5" eb="6">
      <t>キタ</t>
    </rPh>
    <rPh sb="6" eb="7">
      <t>ク</t>
    </rPh>
    <phoneticPr fontId="118"/>
  </si>
  <si>
    <t>広島市佐伯区</t>
    <rPh sb="0" eb="2">
      <t>ヒロシマ</t>
    </rPh>
    <rPh sb="2" eb="3">
      <t>シ</t>
    </rPh>
    <rPh sb="3" eb="5">
      <t>サエキ</t>
    </rPh>
    <rPh sb="5" eb="6">
      <t>ク</t>
    </rPh>
    <phoneticPr fontId="128"/>
  </si>
  <si>
    <t>海老園1･2･4、吉見園、海老山南1･2</t>
    <rPh sb="13" eb="14">
      <t>カイ</t>
    </rPh>
    <rPh sb="14" eb="15">
      <t>ロウ</t>
    </rPh>
    <rPh sb="15" eb="16">
      <t>ヤマ</t>
    </rPh>
    <rPh sb="16" eb="17">
      <t>ミナミ</t>
    </rPh>
    <phoneticPr fontId="82"/>
  </si>
  <si>
    <t>安芸郡</t>
    <rPh sb="0" eb="2">
      <t>アキ</t>
    </rPh>
    <rPh sb="2" eb="3">
      <t>グン</t>
    </rPh>
    <phoneticPr fontId="118"/>
  </si>
  <si>
    <r>
      <rPr>
        <sz val="14"/>
        <rFont val="Meiryo UI"/>
        <family val="3"/>
        <charset val="128"/>
      </rPr>
      <t>【ご納品先】　</t>
    </r>
    <r>
      <rPr>
        <b/>
        <sz val="14"/>
        <rFont val="Meiryo UI"/>
        <family val="3"/>
        <charset val="128"/>
      </rPr>
      <t>江波運送株式会社
住所：広島県広島市中区江波南2-11-24 ／ TEL：082-232-3308 ／ 担当者：谷口</t>
    </r>
    <rPh sb="11" eb="15">
      <t>カブシキガイシャ</t>
    </rPh>
    <rPh sb="16" eb="18">
      <t>ジュウショ</t>
    </rPh>
    <phoneticPr fontId="69"/>
  </si>
  <si>
    <t>城南町、錦江町、甲突町、南林寺町、松原町、新屋敷町、加治屋町、樋之口町、山之口町、千日町、　　　　　　　　　　　　　　　　　　　　　　西千石町、東千石町、平之町、照国町、呉服町、船津町、中町、金生町、泉町、大黒町、新町、堀江町、　　　　　　　　　　　　　　　　　　　　住吉町、名山町、易居町、小川町、浜町、山下町、城山町</t>
    <phoneticPr fontId="69"/>
  </si>
  <si>
    <t>西姶良1～4、東餅田、西餅田、宮島町、西宮島町、松原町1～3、平松、池島町、永池町、脇元、鍋倉、　　　　　　　　　　　　　　　　　　　　　三拾町、下名、船津、蒲生町 、加治木町木田</t>
    <phoneticPr fontId="69"/>
  </si>
  <si>
    <t>中島通１～５、中尾町、籠池通１～７、野崎通１～７、上筒井通１～７、脇浜海岸通３・４、神仙寺通３</t>
    <rPh sb="33" eb="35">
      <t>ワキハマ</t>
    </rPh>
    <rPh sb="35" eb="37">
      <t>カイガン</t>
    </rPh>
    <rPh sb="37" eb="38">
      <t>トオ</t>
    </rPh>
    <rPh sb="42" eb="43">
      <t>カミ</t>
    </rPh>
    <rPh sb="43" eb="44">
      <t>セン</t>
    </rPh>
    <rPh sb="44" eb="45">
      <t>テラ</t>
    </rPh>
    <rPh sb="45" eb="46">
      <t>ツウ</t>
    </rPh>
    <phoneticPr fontId="79"/>
  </si>
  <si>
    <t>牟礼岡1～3、吉田本名町</t>
    <phoneticPr fontId="69"/>
  </si>
  <si>
    <t>宇都宮市</t>
    <rPh sb="0" eb="4">
      <t>ウツノミヤシ</t>
    </rPh>
    <phoneticPr fontId="117"/>
  </si>
  <si>
    <t>鶴田町（鹿沼インター通り南側）、西川田町（ＪＲ鶴田駅南側）、砥上町（姿川第二小南側）</t>
  </si>
  <si>
    <t>明石台2～5</t>
  </si>
  <si>
    <t>鶴が丘1～4、松森字松木沢</t>
    <rPh sb="7" eb="9">
      <t>マツモリ</t>
    </rPh>
    <rPh sb="9" eb="10">
      <t>アザ</t>
    </rPh>
    <rPh sb="10" eb="12">
      <t>マツキ</t>
    </rPh>
    <rPh sb="12" eb="13">
      <t>サワ</t>
    </rPh>
    <phoneticPr fontId="101"/>
  </si>
  <si>
    <t>黒松1～3、東黒松、虹の丘1～4、上谷刈字小堤</t>
    <rPh sb="17" eb="20">
      <t>カミヤガリ</t>
    </rPh>
    <rPh sb="20" eb="21">
      <t>アザ</t>
    </rPh>
    <rPh sb="21" eb="22">
      <t>コ</t>
    </rPh>
    <rPh sb="22" eb="23">
      <t>ツツミ</t>
    </rPh>
    <phoneticPr fontId="101"/>
  </si>
  <si>
    <t>旭丘堤1、南光台4～7、松森字</t>
    <rPh sb="12" eb="14">
      <t>マツモリ</t>
    </rPh>
    <rPh sb="14" eb="15">
      <t>アザ</t>
    </rPh>
    <phoneticPr fontId="101"/>
  </si>
  <si>
    <t>台原1・2・4～5、台原森林公園</t>
    <rPh sb="10" eb="11">
      <t>ダイ</t>
    </rPh>
    <rPh sb="11" eb="12">
      <t>ハラ</t>
    </rPh>
    <rPh sb="12" eb="14">
      <t>シンリン</t>
    </rPh>
    <rPh sb="14" eb="16">
      <t>コウエン</t>
    </rPh>
    <phoneticPr fontId="138"/>
  </si>
  <si>
    <t>荒巻本沢1、中山1～4・6～8</t>
  </si>
  <si>
    <t>昭和町、堤通雨宮町、上杉1～6、宮町3、錦町1・2、花京院1・2、本町1</t>
    <rPh sb="33" eb="35">
      <t>ホンチョウ</t>
    </rPh>
    <phoneticPr fontId="101"/>
  </si>
  <si>
    <t>西花苑1・2、栗生2～5、落合1・2・5・6、愛子東1・3、郷六字、錦ヶ丘1～9</t>
    <rPh sb="23" eb="25">
      <t>アヤシ</t>
    </rPh>
    <rPh sb="25" eb="26">
      <t>ヒガシ</t>
    </rPh>
    <rPh sb="30" eb="32">
      <t>ゴウロク</t>
    </rPh>
    <rPh sb="32" eb="33">
      <t>アザ</t>
    </rPh>
    <rPh sb="34" eb="35">
      <t>ニシキ</t>
    </rPh>
    <rPh sb="36" eb="37">
      <t>オカ</t>
    </rPh>
    <phoneticPr fontId="101"/>
  </si>
  <si>
    <t>東仙台1・3～5、燕沢1～3、小鶴2・3</t>
    <phoneticPr fontId="98"/>
  </si>
  <si>
    <t>新田2～5、新田東1～3・5</t>
    <rPh sb="0" eb="2">
      <t>シンデン</t>
    </rPh>
    <rPh sb="6" eb="8">
      <t>シンデン</t>
    </rPh>
    <rPh sb="8" eb="9">
      <t>ヒガシ</t>
    </rPh>
    <phoneticPr fontId="101"/>
  </si>
  <si>
    <t>小田原1、小田原弓ノ町・鉄砲町西、鉄砲町中、鉄砲町東、鉄砲町、
二十人町、名掛丁、榴岡1～5、榴ヶ岡</t>
    <rPh sb="15" eb="16">
      <t>ニシ</t>
    </rPh>
    <rPh sb="20" eb="21">
      <t>ナカ</t>
    </rPh>
    <rPh sb="25" eb="26">
      <t>ヒガシ</t>
    </rPh>
    <rPh sb="32" eb="36">
      <t>ニジュウニンマチ</t>
    </rPh>
    <rPh sb="37" eb="40">
      <t>ナカケチョウ</t>
    </rPh>
    <rPh sb="41" eb="43">
      <t>ツツジガオカ</t>
    </rPh>
    <rPh sb="47" eb="50">
      <t>ツツジガオカ</t>
    </rPh>
    <phoneticPr fontId="101"/>
  </si>
  <si>
    <t>成田町、表柴田町、控木通、西新丁、一本杉町、志波町</t>
    <rPh sb="9" eb="11">
      <t>控キ</t>
    </rPh>
    <rPh sb="11" eb="12">
      <t>トオリ</t>
    </rPh>
    <rPh sb="13" eb="14">
      <t>ニシ</t>
    </rPh>
    <rPh sb="14" eb="15">
      <t>シン</t>
    </rPh>
    <rPh sb="15" eb="16">
      <t>チョウ</t>
    </rPh>
    <phoneticPr fontId="101"/>
  </si>
  <si>
    <t>向山1～3、萩ヶ丘、八木山香澄町</t>
    <rPh sb="10" eb="13">
      <t>ヤギヤマ</t>
    </rPh>
    <rPh sb="13" eb="15">
      <t>カスミ</t>
    </rPh>
    <rPh sb="15" eb="16">
      <t>チョウ</t>
    </rPh>
    <phoneticPr fontId="101"/>
  </si>
  <si>
    <t>恵和町、若葉町、八木山東1・2、八木山本町1・2、長町字越路</t>
    <rPh sb="27" eb="28">
      <t>アザ</t>
    </rPh>
    <phoneticPr fontId="101"/>
  </si>
  <si>
    <t>八木山南1～6、金剛沢1～3</t>
  </si>
  <si>
    <t>西の平1、三神峯1、西多賀1・3・4、鹿野1・2、鹿野本町、門前町</t>
  </si>
  <si>
    <t>八本松1・2、郡山1～6・8、東大野田、諏訪町、あすと長町1・3・4</t>
    <rPh sb="20" eb="22">
      <t>スワ</t>
    </rPh>
    <rPh sb="22" eb="23">
      <t>マチ</t>
    </rPh>
    <rPh sb="27" eb="29">
      <t>ナガマチ</t>
    </rPh>
    <phoneticPr fontId="101"/>
  </si>
  <si>
    <t>長町南1～4、太子堂、南大野田、富沢南1・2、 大野田1～3、富沢西1～5</t>
    <rPh sb="24" eb="26">
      <t>ノダ</t>
    </rPh>
    <rPh sb="30" eb="32">
      <t>トミザワ</t>
    </rPh>
    <rPh sb="32" eb="33">
      <t>ニシ</t>
    </rPh>
    <phoneticPr fontId="101"/>
  </si>
  <si>
    <t>鹿野2・3、西多賀2・5、泉崎1・2、富沢1～4、長町7</t>
    <rPh sb="25" eb="27">
      <t>ナガマチ</t>
    </rPh>
    <phoneticPr fontId="101"/>
  </si>
  <si>
    <t>西中田1～7、柳生1～7、中田6・7　</t>
  </si>
  <si>
    <t>東中田1～6、袋原1～6、四郎丸字</t>
    <rPh sb="0" eb="1">
      <t>ヒガシ</t>
    </rPh>
    <rPh sb="1" eb="3">
      <t>ナカダ</t>
    </rPh>
    <rPh sb="16" eb="17">
      <t>アザ</t>
    </rPh>
    <phoneticPr fontId="101"/>
  </si>
  <si>
    <t>名取市</t>
    <rPh sb="0" eb="3">
      <t>ナトリシ</t>
    </rPh>
    <phoneticPr fontId="98"/>
  </si>
  <si>
    <t>杜せきのした1～5、美田園2～7</t>
    <phoneticPr fontId="98"/>
  </si>
  <si>
    <r>
      <rPr>
        <sz val="14"/>
        <rFont val="Meiryo UI"/>
        <family val="3"/>
        <charset val="128"/>
      </rPr>
      <t xml:space="preserve"> 【ご納品先】</t>
    </r>
    <r>
      <rPr>
        <b/>
        <sz val="14"/>
        <rFont val="Meiryo UI"/>
        <family val="3"/>
        <charset val="128"/>
      </rPr>
      <t xml:space="preserve">　赤帽宮城県本部内 
住所：宮城県仙台市宮城野区扇町6-4-3 ／ TEL：022-786-3507 ／ 担当者：熊谷  </t>
    </r>
    <phoneticPr fontId="69"/>
  </si>
  <si>
    <t>リビング明石</t>
    <rPh sb="4" eb="6">
      <t>アカシ</t>
    </rPh>
    <phoneticPr fontId="72"/>
  </si>
  <si>
    <t>二見</t>
    <rPh sb="0" eb="1">
      <t>ニ</t>
    </rPh>
    <phoneticPr fontId="140"/>
  </si>
  <si>
    <t>魚住</t>
    <rPh sb="0" eb="2">
      <t>ウオスミ</t>
    </rPh>
    <phoneticPr fontId="140"/>
  </si>
  <si>
    <t>★清水</t>
    <phoneticPr fontId="140"/>
  </si>
  <si>
    <t>★清水、★長坂寺</t>
    <rPh sb="1" eb="3">
      <t>シミズ</t>
    </rPh>
    <phoneticPr fontId="140"/>
  </si>
  <si>
    <t>★清水、★長坂寺、西岡</t>
    <rPh sb="1" eb="3">
      <t>シミズ</t>
    </rPh>
    <rPh sb="5" eb="8">
      <t>チョウハンジ</t>
    </rPh>
    <phoneticPr fontId="140"/>
  </si>
  <si>
    <t>鴨池、錦が丘1～4、★長坂寺</t>
    <rPh sb="3" eb="4">
      <t>ニシキ</t>
    </rPh>
    <rPh sb="5" eb="6">
      <t>オカ</t>
    </rPh>
    <phoneticPr fontId="140"/>
  </si>
  <si>
    <t>西岡、住吉1、★中尾、★長坂寺</t>
    <rPh sb="3" eb="5">
      <t>スミヨシ</t>
    </rPh>
    <phoneticPr fontId="140"/>
  </si>
  <si>
    <t>西岡、住吉2～4、★中尾、東二見</t>
    <rPh sb="3" eb="5">
      <t>スミヨシ</t>
    </rPh>
    <rPh sb="10" eb="12">
      <t>ナカオ</t>
    </rPh>
    <rPh sb="13" eb="14">
      <t>ヒガシ</t>
    </rPh>
    <rPh sb="14" eb="16">
      <t>フタミ</t>
    </rPh>
    <phoneticPr fontId="140"/>
  </si>
  <si>
    <t>西岡、★中尾、東二見</t>
    <rPh sb="0" eb="1">
      <t>ニシ</t>
    </rPh>
    <rPh sb="1" eb="2">
      <t>オカ</t>
    </rPh>
    <rPh sb="4" eb="6">
      <t>ナカオ</t>
    </rPh>
    <rPh sb="7" eb="8">
      <t>ヒガシ</t>
    </rPh>
    <rPh sb="8" eb="10">
      <t>フタミ</t>
    </rPh>
    <phoneticPr fontId="140"/>
  </si>
  <si>
    <t>大久保北部</t>
    <rPh sb="0" eb="3">
      <t>オオクボ</t>
    </rPh>
    <rPh sb="3" eb="5">
      <t>ホクブ</t>
    </rPh>
    <phoneticPr fontId="140"/>
  </si>
  <si>
    <t>高丘5～7、★大窪</t>
    <rPh sb="0" eb="2">
      <t>タカオカ</t>
    </rPh>
    <rPh sb="7" eb="9">
      <t>オオクボ</t>
    </rPh>
    <phoneticPr fontId="140"/>
  </si>
  <si>
    <t>高丘1～6(4除く)、★大窪</t>
    <rPh sb="0" eb="2">
      <t>タカオカ</t>
    </rPh>
    <rPh sb="7" eb="8">
      <t>ノゾ</t>
    </rPh>
    <phoneticPr fontId="140"/>
  </si>
  <si>
    <t>緑が丘、茜1～3、★西脇、★金ヶ崎</t>
    <rPh sb="0" eb="1">
      <t>ミドリ</t>
    </rPh>
    <rPh sb="2" eb="3">
      <t>オカ</t>
    </rPh>
    <rPh sb="4" eb="5">
      <t>アカネ</t>
    </rPh>
    <rPh sb="10" eb="12">
      <t>ニシワキ</t>
    </rPh>
    <rPh sb="14" eb="17">
      <t>カネガサキ</t>
    </rPh>
    <phoneticPr fontId="140"/>
  </si>
  <si>
    <t>★大窪、高丘4</t>
    <rPh sb="1" eb="3">
      <t>オオクボ</t>
    </rPh>
    <rPh sb="4" eb="6">
      <t>タカオカ</t>
    </rPh>
    <phoneticPr fontId="140"/>
  </si>
  <si>
    <t>★大窪、★松蔭</t>
    <rPh sb="1" eb="3">
      <t>オオクボ</t>
    </rPh>
    <rPh sb="5" eb="7">
      <t>マツカゲ</t>
    </rPh>
    <phoneticPr fontId="140"/>
  </si>
  <si>
    <t>松蔭山手、★松蔭、大久保町</t>
    <rPh sb="0" eb="2">
      <t>マツカゲ</t>
    </rPh>
    <rPh sb="2" eb="4">
      <t>ヤマテ</t>
    </rPh>
    <rPh sb="6" eb="8">
      <t>マツカゲ</t>
    </rPh>
    <rPh sb="9" eb="12">
      <t>オオクボ</t>
    </rPh>
    <rPh sb="12" eb="13">
      <t>チョウ</t>
    </rPh>
    <phoneticPr fontId="140"/>
  </si>
  <si>
    <t>大久保南部</t>
    <rPh sb="0" eb="3">
      <t>オオクボ</t>
    </rPh>
    <rPh sb="3" eb="4">
      <t>ミナミ</t>
    </rPh>
    <rPh sb="4" eb="5">
      <t>ブ</t>
    </rPh>
    <phoneticPr fontId="140"/>
  </si>
  <si>
    <t>西島、★中尾、★金ヶ崎</t>
    <rPh sb="0" eb="2">
      <t>ニシジマ</t>
    </rPh>
    <rPh sb="4" eb="6">
      <t>ナカオ</t>
    </rPh>
    <phoneticPr fontId="140"/>
  </si>
  <si>
    <t>西島、★中尾、★江井島</t>
    <rPh sb="0" eb="2">
      <t>ニシジマ</t>
    </rPh>
    <rPh sb="4" eb="6">
      <t>ナカオ</t>
    </rPh>
    <rPh sb="8" eb="11">
      <t>エイガシマ</t>
    </rPh>
    <phoneticPr fontId="140"/>
  </si>
  <si>
    <t>★江井島、西島</t>
    <rPh sb="1" eb="4">
      <t>エイガシマ</t>
    </rPh>
    <rPh sb="5" eb="7">
      <t>ニシジマ</t>
    </rPh>
    <phoneticPr fontId="140"/>
  </si>
  <si>
    <t>★八木、★江井島</t>
    <rPh sb="1" eb="3">
      <t>ヤギ</t>
    </rPh>
    <rPh sb="5" eb="8">
      <t>エイガシマ</t>
    </rPh>
    <phoneticPr fontId="140"/>
  </si>
  <si>
    <t>★谷八木、★八木、藤江、藤ヶ丘1、大久保町</t>
    <rPh sb="1" eb="4">
      <t>タニヤギ</t>
    </rPh>
    <rPh sb="6" eb="8">
      <t>ヤギ</t>
    </rPh>
    <rPh sb="12" eb="15">
      <t>フジガオカ</t>
    </rPh>
    <phoneticPr fontId="140"/>
  </si>
  <si>
    <t>大久保
中心部</t>
    <rPh sb="0" eb="3">
      <t>オオクボ</t>
    </rPh>
    <rPh sb="4" eb="7">
      <t>チュウシンブ</t>
    </rPh>
    <phoneticPr fontId="140"/>
  </si>
  <si>
    <t>福田1～3、福田、ゆりのき1･2、★江井島、★八木</t>
    <rPh sb="0" eb="2">
      <t>フクダ</t>
    </rPh>
    <rPh sb="6" eb="8">
      <t>フクダ</t>
    </rPh>
    <rPh sb="23" eb="25">
      <t>ヤギ</t>
    </rPh>
    <phoneticPr fontId="140"/>
  </si>
  <si>
    <t>大久保町、大久保町駅前1･2、福田、★大窪、★松蔭、★森田</t>
    <rPh sb="0" eb="3">
      <t>オオクボ</t>
    </rPh>
    <rPh sb="3" eb="4">
      <t>チョウ</t>
    </rPh>
    <rPh sb="15" eb="17">
      <t>フクダ</t>
    </rPh>
    <rPh sb="23" eb="25">
      <t>マツカゲ</t>
    </rPh>
    <rPh sb="27" eb="29">
      <t>モリタ</t>
    </rPh>
    <phoneticPr fontId="140"/>
  </si>
  <si>
    <t>大久保町、わかば、★谷八木</t>
    <rPh sb="0" eb="3">
      <t>オオクボ</t>
    </rPh>
    <rPh sb="3" eb="4">
      <t>チョウ</t>
    </rPh>
    <rPh sb="10" eb="13">
      <t>タニヤギ</t>
    </rPh>
    <phoneticPr fontId="140"/>
  </si>
  <si>
    <t>西明石</t>
    <rPh sb="0" eb="1">
      <t>ニシ</t>
    </rPh>
    <rPh sb="1" eb="3">
      <t>アカシ</t>
    </rPh>
    <phoneticPr fontId="140"/>
  </si>
  <si>
    <t>藤江、藤ヶ丘1･2、東藤江2</t>
    <rPh sb="0" eb="2">
      <t>フジエ</t>
    </rPh>
    <rPh sb="10" eb="11">
      <t>ヒガシ</t>
    </rPh>
    <rPh sb="11" eb="13">
      <t>フジエ</t>
    </rPh>
    <phoneticPr fontId="140"/>
  </si>
  <si>
    <t>西明石西町1･2、西明石南町1～3、東藤江1･2、別所、貴崎5</t>
    <rPh sb="18" eb="19">
      <t>ヒガシ</t>
    </rPh>
    <rPh sb="19" eb="21">
      <t>フジエ</t>
    </rPh>
    <rPh sb="25" eb="27">
      <t>ベッショ</t>
    </rPh>
    <rPh sb="28" eb="30">
      <t>キサキ</t>
    </rPh>
    <phoneticPr fontId="140"/>
  </si>
  <si>
    <t>貴崎1～5</t>
    <phoneticPr fontId="140"/>
  </si>
  <si>
    <t>小久保1～6、小久保、藤江</t>
    <rPh sb="0" eb="3">
      <t>コクボ</t>
    </rPh>
    <rPh sb="7" eb="10">
      <t>コクボ</t>
    </rPh>
    <rPh sb="11" eb="13">
      <t>フジエ</t>
    </rPh>
    <phoneticPr fontId="140"/>
  </si>
  <si>
    <t>明南1･2、西明石北町1～3</t>
    <rPh sb="0" eb="1">
      <t>メイ</t>
    </rPh>
    <rPh sb="1" eb="2">
      <t>ナン</t>
    </rPh>
    <rPh sb="6" eb="7">
      <t>ニシ</t>
    </rPh>
    <rPh sb="7" eb="9">
      <t>アカシ</t>
    </rPh>
    <rPh sb="9" eb="10">
      <t>キタ</t>
    </rPh>
    <rPh sb="10" eb="11">
      <t>マチ</t>
    </rPh>
    <phoneticPr fontId="140"/>
  </si>
  <si>
    <t>野々上1～3、松の内1･2、西明石町1～5</t>
    <rPh sb="0" eb="3">
      <t>ノノウエ</t>
    </rPh>
    <rPh sb="7" eb="8">
      <t>マツ</t>
    </rPh>
    <rPh sb="9" eb="10">
      <t>ウチ</t>
    </rPh>
    <rPh sb="14" eb="15">
      <t>ニシ</t>
    </rPh>
    <rPh sb="15" eb="17">
      <t>アカシ</t>
    </rPh>
    <rPh sb="17" eb="18">
      <t>チョウ</t>
    </rPh>
    <phoneticPr fontId="140"/>
  </si>
  <si>
    <t>明石＆
西新町</t>
    <rPh sb="0" eb="2">
      <t>アカシ</t>
    </rPh>
    <rPh sb="4" eb="7">
      <t>ニシシンマチ</t>
    </rPh>
    <phoneticPr fontId="140"/>
  </si>
  <si>
    <t>大明石町1･2、樽屋町、本町1･2、東仲ノ町</t>
    <rPh sb="0" eb="1">
      <t>オオ</t>
    </rPh>
    <rPh sb="1" eb="3">
      <t>アカシ</t>
    </rPh>
    <rPh sb="3" eb="4">
      <t>チョウ</t>
    </rPh>
    <rPh sb="8" eb="11">
      <t>タルヤマチ</t>
    </rPh>
    <rPh sb="12" eb="14">
      <t>ホンマチ</t>
    </rPh>
    <rPh sb="18" eb="19">
      <t>ヒガシ</t>
    </rPh>
    <rPh sb="19" eb="20">
      <t>ナカ</t>
    </rPh>
    <rPh sb="21" eb="22">
      <t>チョウ</t>
    </rPh>
    <phoneticPr fontId="140"/>
  </si>
  <si>
    <t>東野町、大蔵町、大蔵八幡</t>
    <rPh sb="0" eb="1">
      <t>ヒガシ</t>
    </rPh>
    <rPh sb="2" eb="3">
      <t>チョウ</t>
    </rPh>
    <phoneticPr fontId="140"/>
  </si>
  <si>
    <t>朝霧</t>
    <rPh sb="0" eb="2">
      <t>アサギリ</t>
    </rPh>
    <phoneticPr fontId="140"/>
  </si>
  <si>
    <t>朝霧南町1～4</t>
    <rPh sb="0" eb="2">
      <t>アサギリ</t>
    </rPh>
    <rPh sb="2" eb="3">
      <t>ミナミ</t>
    </rPh>
    <rPh sb="3" eb="4">
      <t>マチ</t>
    </rPh>
    <phoneticPr fontId="140"/>
  </si>
  <si>
    <t>リビング北九州</t>
    <phoneticPr fontId="72"/>
  </si>
  <si>
    <t>賃貸M他</t>
    <rPh sb="3" eb="4">
      <t>タ</t>
    </rPh>
    <phoneticPr fontId="98"/>
  </si>
  <si>
    <t>北九州市門司区</t>
    <rPh sb="0" eb="4">
      <t>キタキュウシュウシ</t>
    </rPh>
    <rPh sb="6" eb="7">
      <t>ク</t>
    </rPh>
    <phoneticPr fontId="141"/>
  </si>
  <si>
    <t>北九州市小倉北区</t>
    <phoneticPr fontId="98"/>
  </si>
  <si>
    <t>北九州市小倉南区</t>
    <phoneticPr fontId="98"/>
  </si>
  <si>
    <t>北九州市戸畑区</t>
    <phoneticPr fontId="98"/>
  </si>
  <si>
    <t>北九州市八幡東区</t>
    <phoneticPr fontId="98"/>
  </si>
  <si>
    <t>北九州市八幡西区</t>
    <phoneticPr fontId="98"/>
  </si>
  <si>
    <t>北九州市若松区</t>
    <phoneticPr fontId="98"/>
  </si>
  <si>
    <t>京都郡苅田町</t>
    <rPh sb="0" eb="3">
      <t>ミヤコグン</t>
    </rPh>
    <rPh sb="3" eb="6">
      <t>カンダマチ</t>
    </rPh>
    <phoneticPr fontId="120"/>
  </si>
  <si>
    <t>宮川町１・２・４～９、長田町１・２・５・７～９、大塚町１～９、片山町１～５、大丸町２・３、御屋敷通１～６、水笠通１～６、神楽町１～６、細田町１～７、松野通１～４、若松町１～５、大橋町３・４</t>
    <rPh sb="45" eb="46">
      <t>オ</t>
    </rPh>
    <rPh sb="46" eb="48">
      <t>ヤシキ</t>
    </rPh>
    <rPh sb="48" eb="49">
      <t>ドオリ</t>
    </rPh>
    <rPh sb="53" eb="54">
      <t>ミズ</t>
    </rPh>
    <rPh sb="54" eb="55">
      <t>カサ</t>
    </rPh>
    <rPh sb="55" eb="56">
      <t>ツウ</t>
    </rPh>
    <rPh sb="60" eb="63">
      <t>カグラチョウ</t>
    </rPh>
    <rPh sb="67" eb="69">
      <t>ホソダ</t>
    </rPh>
    <rPh sb="69" eb="70">
      <t>マチ</t>
    </rPh>
    <rPh sb="74" eb="76">
      <t>マツノ</t>
    </rPh>
    <rPh sb="76" eb="77">
      <t>ツウ</t>
    </rPh>
    <rPh sb="81" eb="83">
      <t>ワカマツ</t>
    </rPh>
    <rPh sb="83" eb="84">
      <t>マチ</t>
    </rPh>
    <rPh sb="88" eb="90">
      <t>オオハシ</t>
    </rPh>
    <rPh sb="90" eb="91">
      <t>マチ</t>
    </rPh>
    <phoneticPr fontId="98"/>
  </si>
  <si>
    <t>熊内町１～７、熊内橋通１～６、旗塚通１～７、坂口通１・３・４、宮本通１～４、大日通４</t>
    <rPh sb="7" eb="8">
      <t>クマ</t>
    </rPh>
    <rPh sb="8" eb="9">
      <t>ナイ</t>
    </rPh>
    <rPh sb="9" eb="10">
      <t>ハシ</t>
    </rPh>
    <rPh sb="10" eb="11">
      <t>ツウ</t>
    </rPh>
    <rPh sb="15" eb="16">
      <t>ハタ</t>
    </rPh>
    <rPh sb="16" eb="17">
      <t>ツカ</t>
    </rPh>
    <rPh sb="17" eb="18">
      <t>ツウ</t>
    </rPh>
    <rPh sb="22" eb="24">
      <t>サカグチ</t>
    </rPh>
    <rPh sb="24" eb="25">
      <t>ドオ</t>
    </rPh>
    <rPh sb="31" eb="33">
      <t>ミヤモト</t>
    </rPh>
    <rPh sb="33" eb="34">
      <t>ドオ</t>
    </rPh>
    <rPh sb="38" eb="40">
      <t>ダイニチ</t>
    </rPh>
    <rPh sb="40" eb="41">
      <t>ツウ</t>
    </rPh>
    <phoneticPr fontId="79"/>
  </si>
  <si>
    <t>港島中町２・３・６・８</t>
    <phoneticPr fontId="98"/>
  </si>
  <si>
    <t>青崎1･2、東青崎町、向洋新町1</t>
    <phoneticPr fontId="98"/>
  </si>
  <si>
    <t>東豊中町1～3</t>
    <phoneticPr fontId="98"/>
  </si>
  <si>
    <t>春日町2～5、桜の町3～7、向丘1～3</t>
    <phoneticPr fontId="98"/>
  </si>
  <si>
    <t>本町2・4・6～9</t>
    <phoneticPr fontId="98"/>
  </si>
  <si>
    <t>岡町南1・2</t>
    <rPh sb="0" eb="2">
      <t>オカマチ</t>
    </rPh>
    <rPh sb="2" eb="3">
      <t>ミナミ</t>
    </rPh>
    <phoneticPr fontId="98"/>
  </si>
  <si>
    <t>曽根西町1・2・4</t>
    <rPh sb="2" eb="4">
      <t>ニシマチ</t>
    </rPh>
    <phoneticPr fontId="98"/>
  </si>
  <si>
    <t>浜1～4、小曽根1～5、豊南町西1、豊南町東2</t>
    <rPh sb="18" eb="21">
      <t>ホウナンチョウ</t>
    </rPh>
    <rPh sb="21" eb="22">
      <t>ヒガシ</t>
    </rPh>
    <phoneticPr fontId="98"/>
  </si>
  <si>
    <t>石橋1～3、石橋麻田町（豊中市）</t>
    <phoneticPr fontId="98"/>
  </si>
  <si>
    <t>別所新町、別所中の町、別所本町、古曽部町４・５、天神町１・２、美しが丘１・２、白梅町</t>
    <rPh sb="31" eb="32">
      <t>ウツク</t>
    </rPh>
    <rPh sb="34" eb="35">
      <t>オカ</t>
    </rPh>
    <rPh sb="39" eb="40">
      <t>ハク</t>
    </rPh>
    <rPh sb="40" eb="41">
      <t>ウメ</t>
    </rPh>
    <rPh sb="41" eb="42">
      <t>マチ</t>
    </rPh>
    <phoneticPr fontId="79"/>
  </si>
  <si>
    <t>大正町、蔵垣内２・３</t>
    <rPh sb="0" eb="2">
      <t>タイショウ</t>
    </rPh>
    <rPh sb="2" eb="3">
      <t>マチ</t>
    </rPh>
    <rPh sb="4" eb="7">
      <t>クラウチ</t>
    </rPh>
    <phoneticPr fontId="79"/>
  </si>
  <si>
    <t>実施部数</t>
    <rPh sb="0" eb="2">
      <t>ジッシ</t>
    </rPh>
    <rPh sb="2" eb="4">
      <t>ブスウ</t>
    </rPh>
    <phoneticPr fontId="98"/>
  </si>
  <si>
    <t>甲陽園日之出町、甲陽園本庄町、甲陽園若江町、甲陽園西山町、大社町</t>
    <phoneticPr fontId="79"/>
  </si>
  <si>
    <t>西宮浜4</t>
    <rPh sb="0" eb="3">
      <t>ニシノミヤハマ</t>
    </rPh>
    <phoneticPr fontId="98"/>
  </si>
  <si>
    <t>桜ガ丘、御殿山２～４、すみれガ丘１～３、生瀬東町（西宮市）生瀬武庫川町（西宮市）</t>
    <rPh sb="0" eb="1">
      <t>サクラ</t>
    </rPh>
    <rPh sb="2" eb="3">
      <t>オカ</t>
    </rPh>
    <rPh sb="4" eb="7">
      <t>ゴテンヤマ</t>
    </rPh>
    <rPh sb="11" eb="16">
      <t>スミレガオカ</t>
    </rPh>
    <rPh sb="20" eb="22">
      <t>ナマゼ</t>
    </rPh>
    <rPh sb="22" eb="23">
      <t>ヒガシ</t>
    </rPh>
    <rPh sb="23" eb="24">
      <t>マチ</t>
    </rPh>
    <rPh sb="25" eb="28">
      <t>ニシノミヤシ</t>
    </rPh>
    <phoneticPr fontId="79"/>
  </si>
  <si>
    <t>リビングふくおか</t>
    <phoneticPr fontId="72"/>
  </si>
  <si>
    <t>賃貸</t>
    <phoneticPr fontId="98"/>
  </si>
  <si>
    <t>福岡市中央区</t>
    <rPh sb="0" eb="3">
      <t>フクオカシ</t>
    </rPh>
    <phoneticPr fontId="123"/>
  </si>
  <si>
    <t>中-1</t>
    <rPh sb="0" eb="1">
      <t>ナカ</t>
    </rPh>
    <phoneticPr fontId="119"/>
  </si>
  <si>
    <t>中-2</t>
    <rPh sb="0" eb="1">
      <t>ナカ</t>
    </rPh>
    <phoneticPr fontId="119"/>
  </si>
  <si>
    <t>中-3</t>
    <rPh sb="0" eb="1">
      <t>ナカ</t>
    </rPh>
    <phoneticPr fontId="119"/>
  </si>
  <si>
    <t>中-4</t>
    <rPh sb="0" eb="1">
      <t>ナカ</t>
    </rPh>
    <phoneticPr fontId="119"/>
  </si>
  <si>
    <t>中-5</t>
    <rPh sb="0" eb="1">
      <t>ナカ</t>
    </rPh>
    <phoneticPr fontId="119"/>
  </si>
  <si>
    <t>中-6</t>
    <rPh sb="0" eb="1">
      <t>ナカ</t>
    </rPh>
    <phoneticPr fontId="119"/>
  </si>
  <si>
    <t>中-7</t>
    <rPh sb="0" eb="1">
      <t>ナカ</t>
    </rPh>
    <phoneticPr fontId="119"/>
  </si>
  <si>
    <t>中-8</t>
    <rPh sb="0" eb="1">
      <t>ナカ</t>
    </rPh>
    <phoneticPr fontId="119"/>
  </si>
  <si>
    <t>中-9</t>
    <rPh sb="0" eb="1">
      <t>ナカ</t>
    </rPh>
    <phoneticPr fontId="119"/>
  </si>
  <si>
    <t>中-10</t>
    <rPh sb="0" eb="1">
      <t>ナカ</t>
    </rPh>
    <phoneticPr fontId="119"/>
  </si>
  <si>
    <t>中-11</t>
    <rPh sb="0" eb="1">
      <t>ナカ</t>
    </rPh>
    <phoneticPr fontId="119"/>
  </si>
  <si>
    <t>福岡市早良区</t>
    <rPh sb="0" eb="3">
      <t>フクオカシ</t>
    </rPh>
    <phoneticPr fontId="123"/>
  </si>
  <si>
    <t>早-1</t>
    <rPh sb="0" eb="1">
      <t>ハヤ</t>
    </rPh>
    <phoneticPr fontId="119"/>
  </si>
  <si>
    <t>早-2</t>
    <rPh sb="0" eb="1">
      <t>ハヤ</t>
    </rPh>
    <phoneticPr fontId="119"/>
  </si>
  <si>
    <t>早-3</t>
    <rPh sb="0" eb="1">
      <t>ハヤ</t>
    </rPh>
    <phoneticPr fontId="119"/>
  </si>
  <si>
    <t>早-4</t>
    <rPh sb="0" eb="1">
      <t>ハヤ</t>
    </rPh>
    <phoneticPr fontId="119"/>
  </si>
  <si>
    <t>早-5</t>
    <rPh sb="0" eb="1">
      <t>ハヤ</t>
    </rPh>
    <phoneticPr fontId="119"/>
  </si>
  <si>
    <t>早-6</t>
    <rPh sb="0" eb="1">
      <t>ハヤ</t>
    </rPh>
    <phoneticPr fontId="119"/>
  </si>
  <si>
    <t>早-7</t>
    <rPh sb="0" eb="1">
      <t>ハヤ</t>
    </rPh>
    <phoneticPr fontId="119"/>
  </si>
  <si>
    <t>早-8</t>
    <rPh sb="0" eb="1">
      <t>ハヤ</t>
    </rPh>
    <phoneticPr fontId="119"/>
  </si>
  <si>
    <t>早-9</t>
    <rPh sb="0" eb="1">
      <t>ハヤ</t>
    </rPh>
    <phoneticPr fontId="119"/>
  </si>
  <si>
    <t>早-10</t>
    <rPh sb="0" eb="1">
      <t>ハヤ</t>
    </rPh>
    <phoneticPr fontId="119"/>
  </si>
  <si>
    <t>早-11</t>
    <rPh sb="0" eb="1">
      <t>ハヤ</t>
    </rPh>
    <phoneticPr fontId="119"/>
  </si>
  <si>
    <t>早-12</t>
    <rPh sb="0" eb="1">
      <t>ハヤ</t>
    </rPh>
    <phoneticPr fontId="119"/>
  </si>
  <si>
    <t>早-13</t>
    <rPh sb="0" eb="1">
      <t>ハヤ</t>
    </rPh>
    <phoneticPr fontId="119"/>
  </si>
  <si>
    <t>福岡市城南区</t>
    <rPh sb="0" eb="3">
      <t>フクオカシ</t>
    </rPh>
    <phoneticPr fontId="123"/>
  </si>
  <si>
    <t>城-1</t>
    <rPh sb="0" eb="1">
      <t>シロ</t>
    </rPh>
    <phoneticPr fontId="119"/>
  </si>
  <si>
    <t>城-2</t>
    <rPh sb="0" eb="1">
      <t>シロ</t>
    </rPh>
    <phoneticPr fontId="119"/>
  </si>
  <si>
    <t>別府1～7､別府団地</t>
  </si>
  <si>
    <t>城-3</t>
    <rPh sb="0" eb="1">
      <t>シロ</t>
    </rPh>
    <phoneticPr fontId="119"/>
  </si>
  <si>
    <t>城-4</t>
    <rPh sb="0" eb="1">
      <t>シロ</t>
    </rPh>
    <phoneticPr fontId="119"/>
  </si>
  <si>
    <t>城-5</t>
    <rPh sb="0" eb="1">
      <t>シロ</t>
    </rPh>
    <phoneticPr fontId="119"/>
  </si>
  <si>
    <t>城-6</t>
    <rPh sb="0" eb="1">
      <t>シロ</t>
    </rPh>
    <phoneticPr fontId="119"/>
  </si>
  <si>
    <t>城-7</t>
    <rPh sb="0" eb="1">
      <t>シロ</t>
    </rPh>
    <phoneticPr fontId="119"/>
  </si>
  <si>
    <t>城-8</t>
    <rPh sb="0" eb="1">
      <t>シロ</t>
    </rPh>
    <phoneticPr fontId="119"/>
  </si>
  <si>
    <t>福岡市西区</t>
    <rPh sb="0" eb="3">
      <t>フクオカシ</t>
    </rPh>
    <phoneticPr fontId="123"/>
  </si>
  <si>
    <t>西-1</t>
    <rPh sb="0" eb="1">
      <t>ニシ</t>
    </rPh>
    <phoneticPr fontId="119"/>
  </si>
  <si>
    <t>西-2</t>
    <rPh sb="0" eb="1">
      <t>ニシ</t>
    </rPh>
    <phoneticPr fontId="119"/>
  </si>
  <si>
    <t>西-3</t>
    <rPh sb="0" eb="1">
      <t>ニシ</t>
    </rPh>
    <phoneticPr fontId="119"/>
  </si>
  <si>
    <t>西-4</t>
    <rPh sb="0" eb="1">
      <t>ニシ</t>
    </rPh>
    <phoneticPr fontId="119"/>
  </si>
  <si>
    <t>西-5</t>
    <rPh sb="0" eb="1">
      <t>ニシ</t>
    </rPh>
    <phoneticPr fontId="119"/>
  </si>
  <si>
    <t>西-6</t>
    <rPh sb="0" eb="1">
      <t>ニシ</t>
    </rPh>
    <phoneticPr fontId="119"/>
  </si>
  <si>
    <t>西-8</t>
    <rPh sb="0" eb="1">
      <t>ニシ</t>
    </rPh>
    <phoneticPr fontId="119"/>
  </si>
  <si>
    <t>西-9</t>
    <rPh sb="0" eb="1">
      <t>ニシ</t>
    </rPh>
    <phoneticPr fontId="119"/>
  </si>
  <si>
    <t>西-10</t>
    <rPh sb="0" eb="1">
      <t>ニシ</t>
    </rPh>
    <phoneticPr fontId="119"/>
  </si>
  <si>
    <t>糸島市</t>
    <rPh sb="0" eb="2">
      <t>イトシマ</t>
    </rPh>
    <rPh sb="2" eb="3">
      <t>シ</t>
    </rPh>
    <phoneticPr fontId="123"/>
  </si>
  <si>
    <t>糸-1</t>
    <rPh sb="0" eb="1">
      <t>イト</t>
    </rPh>
    <phoneticPr fontId="119"/>
  </si>
  <si>
    <t>糸-2</t>
    <rPh sb="0" eb="1">
      <t>イト</t>
    </rPh>
    <phoneticPr fontId="119"/>
  </si>
  <si>
    <t>福岡市東区</t>
    <rPh sb="0" eb="3">
      <t>フクオカシ</t>
    </rPh>
    <phoneticPr fontId="123"/>
  </si>
  <si>
    <t>東-2</t>
    <rPh sb="0" eb="1">
      <t>ヒガシ</t>
    </rPh>
    <phoneticPr fontId="119"/>
  </si>
  <si>
    <t>東-4</t>
    <rPh sb="0" eb="1">
      <t>ヒガシ</t>
    </rPh>
    <phoneticPr fontId="119"/>
  </si>
  <si>
    <t>東-6</t>
    <rPh sb="0" eb="1">
      <t>ヒガシ</t>
    </rPh>
    <phoneticPr fontId="119"/>
  </si>
  <si>
    <t>東-7</t>
    <rPh sb="0" eb="1">
      <t>ヒガシ</t>
    </rPh>
    <phoneticPr fontId="119"/>
  </si>
  <si>
    <t>東-8</t>
    <rPh sb="0" eb="1">
      <t>ヒガシ</t>
    </rPh>
    <phoneticPr fontId="119"/>
  </si>
  <si>
    <t>東-10</t>
    <rPh sb="0" eb="1">
      <t>ヒガシ</t>
    </rPh>
    <phoneticPr fontId="119"/>
  </si>
  <si>
    <t>東-11</t>
    <rPh sb="0" eb="1">
      <t>ヒガシ</t>
    </rPh>
    <phoneticPr fontId="119"/>
  </si>
  <si>
    <t>東-12</t>
    <rPh sb="0" eb="1">
      <t>ヒガシ</t>
    </rPh>
    <phoneticPr fontId="119"/>
  </si>
  <si>
    <t>東-13</t>
    <rPh sb="0" eb="1">
      <t>ヒガシ</t>
    </rPh>
    <phoneticPr fontId="119"/>
  </si>
  <si>
    <t>東-14</t>
    <rPh sb="0" eb="1">
      <t>ヒガシ</t>
    </rPh>
    <phoneticPr fontId="119"/>
  </si>
  <si>
    <t>東-15</t>
    <rPh sb="0" eb="1">
      <t>ヒガシ</t>
    </rPh>
    <phoneticPr fontId="119"/>
  </si>
  <si>
    <t>東-16</t>
    <rPh sb="0" eb="1">
      <t>ヒガシ</t>
    </rPh>
    <phoneticPr fontId="119"/>
  </si>
  <si>
    <t>東-17</t>
    <rPh sb="0" eb="1">
      <t>ヒガシ</t>
    </rPh>
    <phoneticPr fontId="119"/>
  </si>
  <si>
    <t>東-18</t>
    <rPh sb="0" eb="1">
      <t>ヒガシ</t>
    </rPh>
    <phoneticPr fontId="119"/>
  </si>
  <si>
    <t>箱崎1～6､貝塚団地､馬出1～5</t>
  </si>
  <si>
    <t>東-19</t>
    <rPh sb="0" eb="1">
      <t>ヒガシ</t>
    </rPh>
    <phoneticPr fontId="119"/>
  </si>
  <si>
    <t>糟屋郡新宮町</t>
    <rPh sb="3" eb="4">
      <t>シン</t>
    </rPh>
    <rPh sb="4" eb="5">
      <t>ミヤ</t>
    </rPh>
    <rPh sb="5" eb="6">
      <t>マチ</t>
    </rPh>
    <phoneticPr fontId="123"/>
  </si>
  <si>
    <t>新-1</t>
    <rPh sb="0" eb="1">
      <t>シン</t>
    </rPh>
    <phoneticPr fontId="119"/>
  </si>
  <si>
    <t>新-2</t>
    <rPh sb="0" eb="1">
      <t>シン</t>
    </rPh>
    <phoneticPr fontId="119"/>
  </si>
  <si>
    <t>糟屋郡粕屋町</t>
    <rPh sb="3" eb="5">
      <t>カスヤ</t>
    </rPh>
    <rPh sb="5" eb="6">
      <t>マチ</t>
    </rPh>
    <phoneticPr fontId="123"/>
  </si>
  <si>
    <t>福岡市南区</t>
    <rPh sb="0" eb="3">
      <t>フクオカシ</t>
    </rPh>
    <phoneticPr fontId="123"/>
  </si>
  <si>
    <t>南-1</t>
    <rPh sb="0" eb="1">
      <t>ミナミ</t>
    </rPh>
    <phoneticPr fontId="119"/>
  </si>
  <si>
    <t>南-2</t>
    <rPh sb="0" eb="1">
      <t>ミナミ</t>
    </rPh>
    <phoneticPr fontId="119"/>
  </si>
  <si>
    <t>南-3</t>
    <rPh sb="0" eb="1">
      <t>ミナミ</t>
    </rPh>
    <phoneticPr fontId="119"/>
  </si>
  <si>
    <t>南-4</t>
    <rPh sb="0" eb="1">
      <t>ミナミ</t>
    </rPh>
    <phoneticPr fontId="119"/>
  </si>
  <si>
    <t>南-5</t>
    <rPh sb="0" eb="1">
      <t>ミナミ</t>
    </rPh>
    <phoneticPr fontId="119"/>
  </si>
  <si>
    <t>南-6</t>
    <rPh sb="0" eb="1">
      <t>ミナミ</t>
    </rPh>
    <phoneticPr fontId="119"/>
  </si>
  <si>
    <t>南-7</t>
    <rPh sb="0" eb="1">
      <t>ミナミ</t>
    </rPh>
    <phoneticPr fontId="119"/>
  </si>
  <si>
    <t>南-8</t>
    <rPh sb="0" eb="1">
      <t>ミナミ</t>
    </rPh>
    <phoneticPr fontId="119"/>
  </si>
  <si>
    <t>南-10</t>
    <rPh sb="0" eb="1">
      <t>ミナミ</t>
    </rPh>
    <phoneticPr fontId="119"/>
  </si>
  <si>
    <t>南-11</t>
    <rPh sb="0" eb="1">
      <t>ミナミ</t>
    </rPh>
    <phoneticPr fontId="119"/>
  </si>
  <si>
    <t>南-12</t>
    <rPh sb="0" eb="1">
      <t>ミナミ</t>
    </rPh>
    <phoneticPr fontId="119"/>
  </si>
  <si>
    <t>南-13</t>
    <rPh sb="0" eb="1">
      <t>ミナミ</t>
    </rPh>
    <phoneticPr fontId="119"/>
  </si>
  <si>
    <t>南-14</t>
    <rPh sb="0" eb="1">
      <t>ミナミ</t>
    </rPh>
    <phoneticPr fontId="119"/>
  </si>
  <si>
    <t>南-15</t>
    <rPh sb="0" eb="1">
      <t>ミナミ</t>
    </rPh>
    <phoneticPr fontId="119"/>
  </si>
  <si>
    <t>南-16</t>
    <rPh sb="0" eb="1">
      <t>ミナミ</t>
    </rPh>
    <phoneticPr fontId="119"/>
  </si>
  <si>
    <t>南-17</t>
    <rPh sb="0" eb="1">
      <t>ミナミ</t>
    </rPh>
    <phoneticPr fontId="119"/>
  </si>
  <si>
    <t>南-18</t>
    <rPh sb="0" eb="1">
      <t>ミナミ</t>
    </rPh>
    <phoneticPr fontId="119"/>
  </si>
  <si>
    <t>南-19</t>
    <rPh sb="0" eb="1">
      <t>ミナミ</t>
    </rPh>
    <phoneticPr fontId="119"/>
  </si>
  <si>
    <t>福岡市博多区</t>
    <rPh sb="0" eb="3">
      <t>フクオカシ</t>
    </rPh>
    <phoneticPr fontId="123"/>
  </si>
  <si>
    <t>博-1</t>
    <rPh sb="0" eb="1">
      <t>ヒロシ</t>
    </rPh>
    <phoneticPr fontId="119"/>
  </si>
  <si>
    <t>博-2</t>
    <rPh sb="0" eb="1">
      <t>ヒロシ</t>
    </rPh>
    <phoneticPr fontId="119"/>
  </si>
  <si>
    <t>博-3</t>
    <rPh sb="0" eb="1">
      <t>ヒロシ</t>
    </rPh>
    <phoneticPr fontId="119"/>
  </si>
  <si>
    <t>博-4</t>
    <rPh sb="0" eb="1">
      <t>ヒロシ</t>
    </rPh>
    <phoneticPr fontId="119"/>
  </si>
  <si>
    <t>博-5</t>
    <rPh sb="0" eb="1">
      <t>ヒロシ</t>
    </rPh>
    <phoneticPr fontId="119"/>
  </si>
  <si>
    <t>春日市</t>
  </si>
  <si>
    <t>春-1</t>
    <rPh sb="0" eb="1">
      <t>ハル</t>
    </rPh>
    <phoneticPr fontId="119"/>
  </si>
  <si>
    <t>春-2</t>
    <rPh sb="0" eb="1">
      <t>ハル</t>
    </rPh>
    <phoneticPr fontId="119"/>
  </si>
  <si>
    <t>春-3</t>
    <rPh sb="0" eb="1">
      <t>ハル</t>
    </rPh>
    <phoneticPr fontId="119"/>
  </si>
  <si>
    <t>春-4</t>
    <rPh sb="0" eb="1">
      <t>ハル</t>
    </rPh>
    <phoneticPr fontId="119"/>
  </si>
  <si>
    <t>春-5</t>
    <rPh sb="0" eb="1">
      <t>ハル</t>
    </rPh>
    <phoneticPr fontId="119"/>
  </si>
  <si>
    <t>春-6</t>
    <rPh sb="0" eb="1">
      <t>ハル</t>
    </rPh>
    <phoneticPr fontId="119"/>
  </si>
  <si>
    <t>春-7</t>
    <rPh sb="0" eb="1">
      <t>ハル</t>
    </rPh>
    <phoneticPr fontId="119"/>
  </si>
  <si>
    <t>春-8</t>
    <rPh sb="0" eb="1">
      <t>ハル</t>
    </rPh>
    <phoneticPr fontId="119"/>
  </si>
  <si>
    <t>春日6～10､若葉台東1～5､原町1･2､ちくし台1～5</t>
  </si>
  <si>
    <t>春-9</t>
    <rPh sb="0" eb="1">
      <t>ハル</t>
    </rPh>
    <phoneticPr fontId="119"/>
  </si>
  <si>
    <t>大野-1</t>
    <rPh sb="0" eb="2">
      <t>オオノ</t>
    </rPh>
    <phoneticPr fontId="119"/>
  </si>
  <si>
    <t>大野-2</t>
    <rPh sb="0" eb="2">
      <t>オオノ</t>
    </rPh>
    <phoneticPr fontId="119"/>
  </si>
  <si>
    <t>大野-3</t>
    <rPh sb="0" eb="2">
      <t>オオノ</t>
    </rPh>
    <phoneticPr fontId="119"/>
  </si>
  <si>
    <t>大野-4</t>
    <rPh sb="0" eb="2">
      <t>オオノ</t>
    </rPh>
    <phoneticPr fontId="119"/>
  </si>
  <si>
    <t>東大利1～3､下大利団地</t>
  </si>
  <si>
    <t>大野-5</t>
    <rPh sb="0" eb="2">
      <t>オオノ</t>
    </rPh>
    <phoneticPr fontId="119"/>
  </si>
  <si>
    <t>大野-6</t>
    <rPh sb="0" eb="2">
      <t>オオノ</t>
    </rPh>
    <phoneticPr fontId="119"/>
  </si>
  <si>
    <t>大野-７</t>
    <rPh sb="0" eb="2">
      <t>オオノ</t>
    </rPh>
    <phoneticPr fontId="119"/>
  </si>
  <si>
    <t>大野-8</t>
    <rPh sb="0" eb="2">
      <t>オオノ</t>
    </rPh>
    <phoneticPr fontId="119"/>
  </si>
  <si>
    <t>太宰-1</t>
    <rPh sb="0" eb="2">
      <t>ダザイ</t>
    </rPh>
    <phoneticPr fontId="119"/>
  </si>
  <si>
    <t>太宰-2</t>
    <rPh sb="0" eb="2">
      <t>ダザイ</t>
    </rPh>
    <phoneticPr fontId="119"/>
  </si>
  <si>
    <t>太宰-3</t>
    <rPh sb="0" eb="2">
      <t>ダザイ</t>
    </rPh>
    <phoneticPr fontId="119"/>
  </si>
  <si>
    <t>太宰-4</t>
    <rPh sb="0" eb="2">
      <t>ダザイ</t>
    </rPh>
    <phoneticPr fontId="119"/>
  </si>
  <si>
    <t>⑭</t>
  </si>
  <si>
    <t>筑-1</t>
    <rPh sb="0" eb="1">
      <t>チク</t>
    </rPh>
    <phoneticPr fontId="119"/>
  </si>
  <si>
    <t>筑-2</t>
    <rPh sb="0" eb="1">
      <t>チク</t>
    </rPh>
    <phoneticPr fontId="119"/>
  </si>
  <si>
    <t>筑-3</t>
    <rPh sb="0" eb="1">
      <t>チク</t>
    </rPh>
    <phoneticPr fontId="119"/>
  </si>
  <si>
    <t>筑-5</t>
    <rPh sb="0" eb="1">
      <t>チク</t>
    </rPh>
    <phoneticPr fontId="119"/>
  </si>
  <si>
    <t>筑-6</t>
    <rPh sb="0" eb="1">
      <t>チク</t>
    </rPh>
    <phoneticPr fontId="119"/>
  </si>
  <si>
    <t>（小郡市）→</t>
    <rPh sb="1" eb="3">
      <t>オゴオリ</t>
    </rPh>
    <rPh sb="3" eb="4">
      <t>シ</t>
    </rPh>
    <phoneticPr fontId="123"/>
  </si>
  <si>
    <t>筑-7</t>
    <rPh sb="0" eb="1">
      <t>チク</t>
    </rPh>
    <phoneticPr fontId="119"/>
  </si>
  <si>
    <t>⑮</t>
  </si>
  <si>
    <t>那珂川市</t>
    <rPh sb="3" eb="4">
      <t>シ</t>
    </rPh>
    <phoneticPr fontId="122"/>
  </si>
  <si>
    <t>那-1</t>
    <rPh sb="0" eb="1">
      <t>ナ</t>
    </rPh>
    <phoneticPr fontId="119"/>
  </si>
  <si>
    <t>那-2</t>
    <rPh sb="0" eb="1">
      <t>ナ</t>
    </rPh>
    <phoneticPr fontId="119"/>
  </si>
  <si>
    <t>⑯</t>
  </si>
  <si>
    <t>★宇美町</t>
    <rPh sb="1" eb="4">
      <t>ウミマチ</t>
    </rPh>
    <phoneticPr fontId="122"/>
  </si>
  <si>
    <t>宇-1</t>
    <rPh sb="0" eb="1">
      <t>ウ</t>
    </rPh>
    <phoneticPr fontId="119"/>
  </si>
  <si>
    <t>5.　部数・町丁名などの記載内容は表示期間内であっても、住宅事情等により変更されることがあります</t>
    <phoneticPr fontId="69"/>
  </si>
  <si>
    <t>リビング京都西南</t>
    <phoneticPr fontId="72"/>
  </si>
  <si>
    <t>阪急嵐山</t>
    <rPh sb="0" eb="2">
      <t>ハンキュウ</t>
    </rPh>
    <rPh sb="2" eb="4">
      <t>アラシヤマ</t>
    </rPh>
    <phoneticPr fontId="78"/>
  </si>
  <si>
    <t>松尾</t>
    <rPh sb="0" eb="2">
      <t>マツオ</t>
    </rPh>
    <phoneticPr fontId="78"/>
  </si>
  <si>
    <t>上桂五条北</t>
    <rPh sb="0" eb="1">
      <t>カミ</t>
    </rPh>
    <rPh sb="1" eb="2">
      <t>カツラ</t>
    </rPh>
    <rPh sb="2" eb="4">
      <t>ゴジョウ</t>
    </rPh>
    <rPh sb="4" eb="5">
      <t>キタ</t>
    </rPh>
    <phoneticPr fontId="78"/>
  </si>
  <si>
    <t>千代原口・山田</t>
    <rPh sb="0" eb="2">
      <t>チヨ</t>
    </rPh>
    <rPh sb="2" eb="4">
      <t>ハラグチ</t>
    </rPh>
    <rPh sb="5" eb="7">
      <t>ヤマダ</t>
    </rPh>
    <phoneticPr fontId="78"/>
  </si>
  <si>
    <t>上桂五条南</t>
    <rPh sb="0" eb="1">
      <t>カミ</t>
    </rPh>
    <rPh sb="1" eb="2">
      <t>カツラ</t>
    </rPh>
    <rPh sb="2" eb="4">
      <t>ゴジョウ</t>
    </rPh>
    <rPh sb="4" eb="5">
      <t>ミナミ</t>
    </rPh>
    <phoneticPr fontId="78"/>
  </si>
  <si>
    <t>京都市西京区</t>
    <rPh sb="3" eb="5">
      <t>サイキョウ</t>
    </rPh>
    <rPh sb="5" eb="6">
      <t>ク</t>
    </rPh>
    <phoneticPr fontId="117"/>
  </si>
  <si>
    <t>桂離宮南</t>
    <rPh sb="0" eb="1">
      <t>カツラ</t>
    </rPh>
    <rPh sb="1" eb="3">
      <t>リキュウ</t>
    </rPh>
    <rPh sb="3" eb="4">
      <t>ミナミ</t>
    </rPh>
    <phoneticPr fontId="78"/>
  </si>
  <si>
    <t>下津林</t>
    <rPh sb="0" eb="2">
      <t>シモツ</t>
    </rPh>
    <rPh sb="2" eb="3">
      <t>バヤシ</t>
    </rPh>
    <phoneticPr fontId="78"/>
  </si>
  <si>
    <t>樫原</t>
    <rPh sb="0" eb="2">
      <t>カシハラ</t>
    </rPh>
    <phoneticPr fontId="78"/>
  </si>
  <si>
    <t>阪急桂西口</t>
    <rPh sb="0" eb="2">
      <t>ハンキュウ</t>
    </rPh>
    <rPh sb="2" eb="3">
      <t>カツラ</t>
    </rPh>
    <rPh sb="3" eb="5">
      <t>ニシグチ</t>
    </rPh>
    <phoneticPr fontId="78"/>
  </si>
  <si>
    <t>川島</t>
    <rPh sb="0" eb="2">
      <t>カワシマ</t>
    </rPh>
    <phoneticPr fontId="78"/>
  </si>
  <si>
    <t>桂坂</t>
    <rPh sb="0" eb="1">
      <t>カツラ</t>
    </rPh>
    <rPh sb="1" eb="2">
      <t>サカ</t>
    </rPh>
    <phoneticPr fontId="78"/>
  </si>
  <si>
    <t>洛西ニュータウン北</t>
    <rPh sb="0" eb="2">
      <t>ラクサイ</t>
    </rPh>
    <rPh sb="8" eb="9">
      <t>キタ</t>
    </rPh>
    <phoneticPr fontId="78"/>
  </si>
  <si>
    <t>洛西ニュータウン西</t>
    <rPh sb="0" eb="2">
      <t>ラクサイ</t>
    </rPh>
    <rPh sb="8" eb="9">
      <t>ニシ</t>
    </rPh>
    <phoneticPr fontId="78"/>
  </si>
  <si>
    <t>洛西ニュータウン東</t>
    <rPh sb="0" eb="1">
      <t>ラク</t>
    </rPh>
    <rPh sb="1" eb="2">
      <t>ニシ</t>
    </rPh>
    <rPh sb="8" eb="9">
      <t>ヒガシ</t>
    </rPh>
    <phoneticPr fontId="78"/>
  </si>
  <si>
    <t>京都市南区</t>
    <rPh sb="3" eb="4">
      <t>ミナミ</t>
    </rPh>
    <rPh sb="4" eb="5">
      <t>ク</t>
    </rPh>
    <phoneticPr fontId="117"/>
  </si>
  <si>
    <t>上久世</t>
    <rPh sb="0" eb="1">
      <t>カミ</t>
    </rPh>
    <rPh sb="1" eb="3">
      <t>クセ</t>
    </rPh>
    <phoneticPr fontId="78"/>
  </si>
  <si>
    <t>中久世</t>
    <rPh sb="0" eb="1">
      <t>ナカ</t>
    </rPh>
    <rPh sb="1" eb="3">
      <t>クセ</t>
    </rPh>
    <phoneticPr fontId="78"/>
  </si>
  <si>
    <t>久世</t>
    <rPh sb="0" eb="2">
      <t>クセ</t>
    </rPh>
    <phoneticPr fontId="78"/>
  </si>
  <si>
    <t>京都市伏見区</t>
    <rPh sb="3" eb="6">
      <t>フシミク</t>
    </rPh>
    <phoneticPr fontId="117"/>
  </si>
  <si>
    <t>久我北</t>
    <rPh sb="0" eb="2">
      <t>クガ</t>
    </rPh>
    <rPh sb="2" eb="3">
      <t>キタ</t>
    </rPh>
    <phoneticPr fontId="78"/>
  </si>
  <si>
    <t>久我南</t>
    <rPh sb="0" eb="2">
      <t>クガ</t>
    </rPh>
    <rPh sb="2" eb="3">
      <t>ミナミ</t>
    </rPh>
    <phoneticPr fontId="78"/>
  </si>
  <si>
    <t>羽束師</t>
    <rPh sb="0" eb="1">
      <t>ハ</t>
    </rPh>
    <rPh sb="1" eb="2">
      <t>ツカ</t>
    </rPh>
    <rPh sb="2" eb="3">
      <t>シ</t>
    </rPh>
    <phoneticPr fontId="78"/>
  </si>
  <si>
    <t>物集女</t>
    <rPh sb="0" eb="1">
      <t>モノ</t>
    </rPh>
    <rPh sb="1" eb="2">
      <t>シュウ</t>
    </rPh>
    <rPh sb="2" eb="3">
      <t>メ</t>
    </rPh>
    <phoneticPr fontId="78"/>
  </si>
  <si>
    <t>向日市</t>
    <rPh sb="0" eb="2">
      <t>ムコウ</t>
    </rPh>
    <rPh sb="2" eb="3">
      <t>シ</t>
    </rPh>
    <phoneticPr fontId="117"/>
  </si>
  <si>
    <t>阪急東向日北</t>
    <rPh sb="0" eb="2">
      <t>ハンキュウ</t>
    </rPh>
    <rPh sb="2" eb="5">
      <t>ヒガシムコウ</t>
    </rPh>
    <rPh sb="5" eb="6">
      <t>キタ</t>
    </rPh>
    <phoneticPr fontId="78"/>
  </si>
  <si>
    <t>向日市役所東</t>
    <rPh sb="0" eb="3">
      <t>ムコウシ</t>
    </rPh>
    <rPh sb="3" eb="5">
      <t>ヤクショ</t>
    </rPh>
    <rPh sb="5" eb="6">
      <t>ヒガシ</t>
    </rPh>
    <phoneticPr fontId="78"/>
  </si>
  <si>
    <t>西鶏冠井</t>
    <rPh sb="0" eb="1">
      <t>ニシ</t>
    </rPh>
    <rPh sb="1" eb="2">
      <t>トリ</t>
    </rPh>
    <rPh sb="2" eb="3">
      <t>カンムリ</t>
    </rPh>
    <rPh sb="3" eb="4">
      <t>イ</t>
    </rPh>
    <phoneticPr fontId="78"/>
  </si>
  <si>
    <t>東鶏冠井</t>
    <rPh sb="0" eb="1">
      <t>ヒガシ</t>
    </rPh>
    <rPh sb="1" eb="2">
      <t>トリ</t>
    </rPh>
    <rPh sb="2" eb="3">
      <t>カン</t>
    </rPh>
    <rPh sb="3" eb="4">
      <t>イ</t>
    </rPh>
    <phoneticPr fontId="78"/>
  </si>
  <si>
    <t>上植野町</t>
    <rPh sb="0" eb="4">
      <t>カミウエノチョウ</t>
    </rPh>
    <phoneticPr fontId="78"/>
  </si>
  <si>
    <t>今里</t>
    <rPh sb="0" eb="2">
      <t>イマサト</t>
    </rPh>
    <phoneticPr fontId="78"/>
  </si>
  <si>
    <t>滝ノ町</t>
    <rPh sb="0" eb="1">
      <t>タキ</t>
    </rPh>
    <rPh sb="2" eb="3">
      <t>マチ</t>
    </rPh>
    <phoneticPr fontId="78"/>
  </si>
  <si>
    <t>長岡京市</t>
    <rPh sb="0" eb="4">
      <t>ナガオカキョウシ</t>
    </rPh>
    <phoneticPr fontId="117"/>
  </si>
  <si>
    <t>長岡天神西北</t>
    <rPh sb="0" eb="2">
      <t>ナガオカ</t>
    </rPh>
    <rPh sb="2" eb="4">
      <t>テンジン</t>
    </rPh>
    <rPh sb="4" eb="6">
      <t>セイホク</t>
    </rPh>
    <phoneticPr fontId="78"/>
  </si>
  <si>
    <t>一文橋</t>
    <rPh sb="0" eb="2">
      <t>イチブン</t>
    </rPh>
    <rPh sb="2" eb="3">
      <t>バシ</t>
    </rPh>
    <phoneticPr fontId="78"/>
  </si>
  <si>
    <t>阪急長岡天神東</t>
    <rPh sb="0" eb="2">
      <t>ハンキュウ</t>
    </rPh>
    <rPh sb="2" eb="4">
      <t>ナガオカ</t>
    </rPh>
    <rPh sb="4" eb="6">
      <t>テンジン</t>
    </rPh>
    <rPh sb="6" eb="7">
      <t>ヒガシ</t>
    </rPh>
    <phoneticPr fontId="78"/>
  </si>
  <si>
    <t>海印寺</t>
    <rPh sb="0" eb="1">
      <t>ウミ</t>
    </rPh>
    <rPh sb="1" eb="2">
      <t>イン</t>
    </rPh>
    <rPh sb="2" eb="3">
      <t>ジ</t>
    </rPh>
    <phoneticPr fontId="78"/>
  </si>
  <si>
    <t>梅ヶ丘・泉ヶ丘</t>
    <rPh sb="0" eb="3">
      <t>ウメガオカ</t>
    </rPh>
    <rPh sb="4" eb="7">
      <t>イズミガオカ</t>
    </rPh>
    <phoneticPr fontId="78"/>
  </si>
  <si>
    <t>友岡</t>
    <rPh sb="0" eb="2">
      <t>トモオカ</t>
    </rPh>
    <phoneticPr fontId="78"/>
  </si>
  <si>
    <t>ＪＲ長岡京</t>
    <rPh sb="2" eb="5">
      <t>ナガオカキョウ</t>
    </rPh>
    <phoneticPr fontId="78"/>
  </si>
  <si>
    <t>勝竜寺</t>
    <rPh sb="0" eb="1">
      <t>カ</t>
    </rPh>
    <rPh sb="1" eb="2">
      <t>リュウ</t>
    </rPh>
    <rPh sb="2" eb="3">
      <t>ジ</t>
    </rPh>
    <phoneticPr fontId="78"/>
  </si>
  <si>
    <t>大山崎町</t>
    <rPh sb="0" eb="2">
      <t>オオヤマ</t>
    </rPh>
    <rPh sb="2" eb="3">
      <t>サキ</t>
    </rPh>
    <rPh sb="3" eb="4">
      <t>チョウ</t>
    </rPh>
    <phoneticPr fontId="117"/>
  </si>
  <si>
    <t>円明寺</t>
    <rPh sb="0" eb="1">
      <t>エン</t>
    </rPh>
    <rPh sb="1" eb="2">
      <t>メイ</t>
    </rPh>
    <rPh sb="2" eb="3">
      <t>ジ</t>
    </rPh>
    <phoneticPr fontId="78"/>
  </si>
  <si>
    <t>ＪＲ太秦北</t>
    <rPh sb="2" eb="4">
      <t>ウズマサ</t>
    </rPh>
    <rPh sb="4" eb="5">
      <t>キタ</t>
    </rPh>
    <phoneticPr fontId="78"/>
  </si>
  <si>
    <t>竜安寺</t>
    <rPh sb="0" eb="1">
      <t>リュウ</t>
    </rPh>
    <rPh sb="1" eb="2">
      <t>アン</t>
    </rPh>
    <rPh sb="2" eb="3">
      <t>ジ</t>
    </rPh>
    <phoneticPr fontId="78"/>
  </si>
  <si>
    <t>花園</t>
    <rPh sb="0" eb="2">
      <t>ハナゾノ</t>
    </rPh>
    <phoneticPr fontId="78"/>
  </si>
  <si>
    <t>京都市右京区</t>
    <rPh sb="3" eb="5">
      <t>ウキョウ</t>
    </rPh>
    <rPh sb="5" eb="6">
      <t>ク</t>
    </rPh>
    <phoneticPr fontId="117"/>
  </si>
  <si>
    <t>嵐電有栖川</t>
    <rPh sb="0" eb="1">
      <t>ラン</t>
    </rPh>
    <rPh sb="1" eb="2">
      <t>デン</t>
    </rPh>
    <rPh sb="2" eb="5">
      <t>アリスガワ</t>
    </rPh>
    <phoneticPr fontId="78"/>
  </si>
  <si>
    <t>西太秦</t>
    <rPh sb="0" eb="1">
      <t>ニシ</t>
    </rPh>
    <rPh sb="1" eb="3">
      <t>ウズマサ</t>
    </rPh>
    <phoneticPr fontId="78"/>
  </si>
  <si>
    <t>東太秦</t>
    <rPh sb="0" eb="1">
      <t>ヒガシ</t>
    </rPh>
    <rPh sb="1" eb="3">
      <t>ウズマサ</t>
    </rPh>
    <phoneticPr fontId="78"/>
  </si>
  <si>
    <t>山ノ内</t>
    <rPh sb="0" eb="1">
      <t>ヤマ</t>
    </rPh>
    <rPh sb="2" eb="3">
      <t>ウチ</t>
    </rPh>
    <phoneticPr fontId="78"/>
  </si>
  <si>
    <t>梅ノ宮大社</t>
    <rPh sb="0" eb="1">
      <t>ウメ</t>
    </rPh>
    <rPh sb="2" eb="3">
      <t>ミヤ</t>
    </rPh>
    <rPh sb="3" eb="5">
      <t>タイシャ</t>
    </rPh>
    <phoneticPr fontId="78"/>
  </si>
  <si>
    <t>梅津段町</t>
    <rPh sb="0" eb="1">
      <t>ウメ</t>
    </rPh>
    <rPh sb="1" eb="2">
      <t>ヅ</t>
    </rPh>
    <rPh sb="2" eb="3">
      <t>ダン</t>
    </rPh>
    <rPh sb="3" eb="4">
      <t>マチ</t>
    </rPh>
    <phoneticPr fontId="78"/>
  </si>
  <si>
    <t>四条葛野</t>
    <rPh sb="0" eb="2">
      <t>シジョウ</t>
    </rPh>
    <rPh sb="2" eb="3">
      <t>クズ</t>
    </rPh>
    <rPh sb="3" eb="4">
      <t>ノ</t>
    </rPh>
    <phoneticPr fontId="78"/>
  </si>
  <si>
    <t>阪急西京極北</t>
    <rPh sb="0" eb="2">
      <t>ハンキュウ</t>
    </rPh>
    <rPh sb="2" eb="5">
      <t>ニシキョウゴク</t>
    </rPh>
    <rPh sb="5" eb="6">
      <t>キタ</t>
    </rPh>
    <phoneticPr fontId="78"/>
  </si>
  <si>
    <t>西京極運動公園南</t>
    <rPh sb="0" eb="3">
      <t>ニシキョウゴク</t>
    </rPh>
    <rPh sb="3" eb="7">
      <t>ウンドウコウエン</t>
    </rPh>
    <rPh sb="7" eb="8">
      <t>ミナミ</t>
    </rPh>
    <phoneticPr fontId="78"/>
  </si>
  <si>
    <t>阪急西京極南</t>
    <rPh sb="0" eb="2">
      <t>ハンキュウ</t>
    </rPh>
    <rPh sb="2" eb="5">
      <t>ニシキョウゴク</t>
    </rPh>
    <rPh sb="5" eb="6">
      <t>ミナミ</t>
    </rPh>
    <phoneticPr fontId="78"/>
  </si>
  <si>
    <r>
      <rPr>
        <sz val="14"/>
        <rFont val="Meiryo UI"/>
        <family val="3"/>
        <charset val="128"/>
      </rPr>
      <t xml:space="preserve">【ご納品先】 </t>
    </r>
    <r>
      <rPr>
        <b/>
        <sz val="14"/>
        <rFont val="Meiryo UI"/>
        <family val="3"/>
        <charset val="128"/>
      </rPr>
      <t>株式会社ヒガシ21
住所：京都府京都市南区上鳥羽川端町288番地 ／ TEL：075-661-1208　／　担当者：江本</t>
    </r>
    <rPh sb="7" eb="11">
      <t>カブシキガイシャ</t>
    </rPh>
    <rPh sb="17" eb="19">
      <t>ジュウショ</t>
    </rPh>
    <rPh sb="37" eb="39">
      <t>バンチ</t>
    </rPh>
    <phoneticPr fontId="69"/>
  </si>
  <si>
    <t>京都市北区</t>
    <rPh sb="3" eb="5">
      <t>キタク</t>
    </rPh>
    <phoneticPr fontId="117"/>
  </si>
  <si>
    <t>西賀茂</t>
    <rPh sb="0" eb="1">
      <t>ニシ</t>
    </rPh>
    <rPh sb="1" eb="3">
      <t>カモ</t>
    </rPh>
    <phoneticPr fontId="78"/>
  </si>
  <si>
    <t>鷹峯</t>
    <rPh sb="0" eb="2">
      <t>タカガミネ</t>
    </rPh>
    <phoneticPr fontId="78"/>
  </si>
  <si>
    <t>大徳寺</t>
    <rPh sb="0" eb="3">
      <t>ダイトクジ</t>
    </rPh>
    <phoneticPr fontId="78"/>
  </si>
  <si>
    <t>金閣寺</t>
    <rPh sb="0" eb="3">
      <t>キンカクジ</t>
    </rPh>
    <phoneticPr fontId="78"/>
  </si>
  <si>
    <t>等持院</t>
    <rPh sb="0" eb="3">
      <t>トウジイン</t>
    </rPh>
    <phoneticPr fontId="78"/>
  </si>
  <si>
    <t>大将軍</t>
    <rPh sb="0" eb="1">
      <t>ダイ</t>
    </rPh>
    <rPh sb="1" eb="3">
      <t>ショウグン</t>
    </rPh>
    <phoneticPr fontId="78"/>
  </si>
  <si>
    <t>北山</t>
    <rPh sb="0" eb="2">
      <t>キタヤマ</t>
    </rPh>
    <phoneticPr fontId="78"/>
  </si>
  <si>
    <t>紫野</t>
    <rPh sb="0" eb="1">
      <t>ムラサキ</t>
    </rPh>
    <rPh sb="1" eb="2">
      <t>ノ</t>
    </rPh>
    <phoneticPr fontId="78"/>
  </si>
  <si>
    <t>船岡</t>
    <rPh sb="0" eb="1">
      <t>フネ</t>
    </rPh>
    <rPh sb="1" eb="2">
      <t>オカ</t>
    </rPh>
    <phoneticPr fontId="78"/>
  </si>
  <si>
    <t>出雲路</t>
    <rPh sb="0" eb="2">
      <t>イズモ</t>
    </rPh>
    <rPh sb="2" eb="3">
      <t>ジ</t>
    </rPh>
    <phoneticPr fontId="78"/>
  </si>
  <si>
    <t>上賀茂西</t>
    <rPh sb="0" eb="1">
      <t>カミ</t>
    </rPh>
    <rPh sb="1" eb="3">
      <t>カモ</t>
    </rPh>
    <rPh sb="3" eb="4">
      <t>ニシ</t>
    </rPh>
    <phoneticPr fontId="78"/>
  </si>
  <si>
    <t>上賀茂東</t>
    <rPh sb="0" eb="1">
      <t>カミ</t>
    </rPh>
    <rPh sb="1" eb="3">
      <t>カモ</t>
    </rPh>
    <rPh sb="3" eb="4">
      <t>ヒガシ</t>
    </rPh>
    <phoneticPr fontId="78"/>
  </si>
  <si>
    <t>京都市左京区</t>
    <rPh sb="3" eb="6">
      <t>サキョウク</t>
    </rPh>
    <phoneticPr fontId="117"/>
  </si>
  <si>
    <t>岩倉西</t>
    <rPh sb="0" eb="2">
      <t>イワクラ</t>
    </rPh>
    <rPh sb="2" eb="3">
      <t>ニシ</t>
    </rPh>
    <phoneticPr fontId="78"/>
  </si>
  <si>
    <t>岩倉長谷</t>
    <rPh sb="0" eb="2">
      <t>イワクラ</t>
    </rPh>
    <rPh sb="2" eb="3">
      <t>ナガ</t>
    </rPh>
    <rPh sb="3" eb="4">
      <t>タニ</t>
    </rPh>
    <phoneticPr fontId="78"/>
  </si>
  <si>
    <t>上高野</t>
    <rPh sb="0" eb="1">
      <t>カミ</t>
    </rPh>
    <rPh sb="1" eb="3">
      <t>タカノ</t>
    </rPh>
    <phoneticPr fontId="78"/>
  </si>
  <si>
    <t>松ヶ崎北</t>
    <rPh sb="0" eb="3">
      <t>マツガサキ</t>
    </rPh>
    <rPh sb="3" eb="4">
      <t>キタ</t>
    </rPh>
    <phoneticPr fontId="78"/>
  </si>
  <si>
    <t>下鴨南</t>
    <rPh sb="0" eb="1">
      <t>シモ</t>
    </rPh>
    <rPh sb="1" eb="2">
      <t>ガモ</t>
    </rPh>
    <rPh sb="2" eb="3">
      <t>ミナミ</t>
    </rPh>
    <phoneticPr fontId="78"/>
  </si>
  <si>
    <t>修学院</t>
    <rPh sb="0" eb="3">
      <t>シュウガクイン</t>
    </rPh>
    <phoneticPr fontId="78"/>
  </si>
  <si>
    <t>一乗寺</t>
    <rPh sb="0" eb="2">
      <t>イチジョウ</t>
    </rPh>
    <rPh sb="2" eb="3">
      <t>ジ</t>
    </rPh>
    <phoneticPr fontId="78"/>
  </si>
  <si>
    <t>百万遍</t>
    <rPh sb="0" eb="3">
      <t>ヒャクマンベン</t>
    </rPh>
    <phoneticPr fontId="78"/>
  </si>
  <si>
    <t>高野南</t>
    <rPh sb="0" eb="2">
      <t>タカノ</t>
    </rPh>
    <rPh sb="2" eb="3">
      <t>ミナミ</t>
    </rPh>
    <phoneticPr fontId="78"/>
  </si>
  <si>
    <t>北白川</t>
    <rPh sb="0" eb="1">
      <t>キタ</t>
    </rPh>
    <rPh sb="1" eb="3">
      <t>シラカワ</t>
    </rPh>
    <phoneticPr fontId="78"/>
  </si>
  <si>
    <t>川端東一条</t>
    <rPh sb="0" eb="5">
      <t>カワバタヒガシイチジョウ</t>
    </rPh>
    <phoneticPr fontId="78"/>
  </si>
  <si>
    <t>京都市上京区</t>
    <rPh sb="3" eb="5">
      <t>カミギョウ</t>
    </rPh>
    <rPh sb="5" eb="6">
      <t>ク</t>
    </rPh>
    <phoneticPr fontId="117"/>
  </si>
  <si>
    <t>北野天満宮</t>
    <rPh sb="0" eb="2">
      <t>キタノ</t>
    </rPh>
    <rPh sb="2" eb="5">
      <t>テンマングウ</t>
    </rPh>
    <phoneticPr fontId="78"/>
  </si>
  <si>
    <t>仁和</t>
    <rPh sb="0" eb="2">
      <t>ニンナ</t>
    </rPh>
    <phoneticPr fontId="78"/>
  </si>
  <si>
    <t>寺之内</t>
    <rPh sb="0" eb="1">
      <t>テラ</t>
    </rPh>
    <rPh sb="1" eb="2">
      <t>ノ</t>
    </rPh>
    <rPh sb="2" eb="3">
      <t>ウチ</t>
    </rPh>
    <phoneticPr fontId="78"/>
  </si>
  <si>
    <t>智恵光院</t>
    <rPh sb="0" eb="2">
      <t>チエ</t>
    </rPh>
    <rPh sb="2" eb="3">
      <t>ヒカリ</t>
    </rPh>
    <rPh sb="3" eb="4">
      <t>イン</t>
    </rPh>
    <phoneticPr fontId="78"/>
  </si>
  <si>
    <t>千本中立売</t>
    <rPh sb="0" eb="3">
      <t>センボンチュウ</t>
    </rPh>
    <rPh sb="3" eb="4">
      <t>ダ</t>
    </rPh>
    <rPh sb="4" eb="5">
      <t>バイ</t>
    </rPh>
    <phoneticPr fontId="78"/>
  </si>
  <si>
    <t>出水</t>
    <rPh sb="0" eb="2">
      <t>デミズ</t>
    </rPh>
    <phoneticPr fontId="78"/>
  </si>
  <si>
    <t>相国寺西</t>
    <rPh sb="0" eb="1">
      <t>ソウ</t>
    </rPh>
    <rPh sb="1" eb="2">
      <t>コク</t>
    </rPh>
    <rPh sb="2" eb="3">
      <t>ジ</t>
    </rPh>
    <rPh sb="3" eb="4">
      <t>ニシ</t>
    </rPh>
    <phoneticPr fontId="78"/>
  </si>
  <si>
    <t>京都府庁</t>
    <rPh sb="0" eb="4">
      <t>キョウトフチョウ</t>
    </rPh>
    <phoneticPr fontId="78"/>
  </si>
  <si>
    <t>二条城北</t>
    <rPh sb="0" eb="3">
      <t>ニジョウジョウ</t>
    </rPh>
    <rPh sb="3" eb="4">
      <t>キタ</t>
    </rPh>
    <phoneticPr fontId="78"/>
  </si>
  <si>
    <t>京都市中京区</t>
    <rPh sb="3" eb="5">
      <t>チュウキョウ</t>
    </rPh>
    <rPh sb="5" eb="6">
      <t>ク</t>
    </rPh>
    <phoneticPr fontId="117"/>
  </si>
  <si>
    <t>西ノ京</t>
    <rPh sb="0" eb="1">
      <t>ニシ</t>
    </rPh>
    <rPh sb="2" eb="3">
      <t>キョウ</t>
    </rPh>
    <phoneticPr fontId="78"/>
  </si>
  <si>
    <t>朱雀</t>
    <rPh sb="0" eb="1">
      <t>シュ</t>
    </rPh>
    <rPh sb="1" eb="2">
      <t>ジャク</t>
    </rPh>
    <phoneticPr fontId="78"/>
  </si>
  <si>
    <t>ＪＲ二条駅</t>
    <rPh sb="2" eb="4">
      <t>ニジョウ</t>
    </rPh>
    <rPh sb="4" eb="5">
      <t>エキ</t>
    </rPh>
    <phoneticPr fontId="78"/>
  </si>
  <si>
    <t>壬生北</t>
    <rPh sb="0" eb="2">
      <t>ミブ</t>
    </rPh>
    <rPh sb="2" eb="3">
      <t>キタ</t>
    </rPh>
    <phoneticPr fontId="78"/>
  </si>
  <si>
    <t>壬生南</t>
    <rPh sb="0" eb="2">
      <t>ミブ</t>
    </rPh>
    <rPh sb="2" eb="3">
      <t>ミナミ</t>
    </rPh>
    <phoneticPr fontId="78"/>
  </si>
  <si>
    <t>二条城</t>
    <rPh sb="0" eb="3">
      <t>ニジョウジョウ</t>
    </rPh>
    <phoneticPr fontId="78"/>
  </si>
  <si>
    <t>四条大宮北</t>
    <rPh sb="0" eb="2">
      <t>シジョウ</t>
    </rPh>
    <rPh sb="2" eb="4">
      <t>オオミヤ</t>
    </rPh>
    <rPh sb="4" eb="5">
      <t>キタ</t>
    </rPh>
    <phoneticPr fontId="78"/>
  </si>
  <si>
    <t>壬生寺</t>
    <rPh sb="0" eb="2">
      <t>ミブ</t>
    </rPh>
    <rPh sb="2" eb="3">
      <t>テラ</t>
    </rPh>
    <phoneticPr fontId="78"/>
  </si>
  <si>
    <t>烏丸御池北西</t>
    <rPh sb="0" eb="2">
      <t>カラスマ</t>
    </rPh>
    <rPh sb="2" eb="4">
      <t>オイケ</t>
    </rPh>
    <rPh sb="4" eb="5">
      <t>キタ</t>
    </rPh>
    <rPh sb="5" eb="6">
      <t>ニシ</t>
    </rPh>
    <phoneticPr fontId="78"/>
  </si>
  <si>
    <t>四条烏丸北西</t>
    <rPh sb="0" eb="2">
      <t>シジョウ</t>
    </rPh>
    <rPh sb="2" eb="4">
      <t>カラスマ</t>
    </rPh>
    <rPh sb="4" eb="6">
      <t>キタニシ</t>
    </rPh>
    <phoneticPr fontId="78"/>
  </si>
  <si>
    <t>烏丸御池北東</t>
    <rPh sb="0" eb="2">
      <t>カラスマ</t>
    </rPh>
    <rPh sb="2" eb="4">
      <t>オイケ</t>
    </rPh>
    <rPh sb="4" eb="5">
      <t>キタ</t>
    </rPh>
    <rPh sb="5" eb="6">
      <t>ヒガシ</t>
    </rPh>
    <phoneticPr fontId="78"/>
  </si>
  <si>
    <t>四条烏丸北東</t>
    <rPh sb="0" eb="2">
      <t>シジョウ</t>
    </rPh>
    <rPh sb="2" eb="4">
      <t>カラスマ</t>
    </rPh>
    <rPh sb="4" eb="6">
      <t>キタヒガシ</t>
    </rPh>
    <phoneticPr fontId="78"/>
  </si>
  <si>
    <t>西七条</t>
    <rPh sb="0" eb="1">
      <t>ニシ</t>
    </rPh>
    <rPh sb="1" eb="2">
      <t>ナナ</t>
    </rPh>
    <rPh sb="2" eb="3">
      <t>ジョウ</t>
    </rPh>
    <phoneticPr fontId="78"/>
  </si>
  <si>
    <t>京都市下京区</t>
    <rPh sb="3" eb="6">
      <t>シモギョウク</t>
    </rPh>
    <phoneticPr fontId="117"/>
  </si>
  <si>
    <t>七条御所ノ内</t>
    <rPh sb="0" eb="4">
      <t>シチジョウゴショ</t>
    </rPh>
    <rPh sb="5" eb="6">
      <t>ウチ</t>
    </rPh>
    <phoneticPr fontId="78"/>
  </si>
  <si>
    <t>梅小路</t>
    <rPh sb="0" eb="3">
      <t>ウメコウジ</t>
    </rPh>
    <phoneticPr fontId="78"/>
  </si>
  <si>
    <t>西本願寺</t>
    <rPh sb="0" eb="1">
      <t>ニシ</t>
    </rPh>
    <rPh sb="1" eb="4">
      <t>ホンガンジ</t>
    </rPh>
    <phoneticPr fontId="78"/>
  </si>
  <si>
    <t>四条堀川南</t>
    <rPh sb="0" eb="2">
      <t>ヨンジョウ</t>
    </rPh>
    <rPh sb="2" eb="4">
      <t>ホリカワ</t>
    </rPh>
    <rPh sb="4" eb="5">
      <t>ミナミ</t>
    </rPh>
    <phoneticPr fontId="78"/>
  </si>
  <si>
    <t>四条烏丸南東</t>
    <rPh sb="0" eb="2">
      <t>シジョウ</t>
    </rPh>
    <rPh sb="2" eb="4">
      <t>カラスマ</t>
    </rPh>
    <rPh sb="4" eb="5">
      <t>ミナミ</t>
    </rPh>
    <rPh sb="5" eb="6">
      <t>ヒガシ</t>
    </rPh>
    <phoneticPr fontId="78"/>
  </si>
  <si>
    <t>泉涌寺</t>
    <rPh sb="0" eb="1">
      <t>イズミ</t>
    </rPh>
    <rPh sb="2" eb="3">
      <t>ジ</t>
    </rPh>
    <phoneticPr fontId="78"/>
  </si>
  <si>
    <t>京都市南区</t>
    <rPh sb="3" eb="5">
      <t>ミナミク</t>
    </rPh>
    <phoneticPr fontId="117"/>
  </si>
  <si>
    <t>葛野大路八条南</t>
    <rPh sb="0" eb="2">
      <t>カドノ</t>
    </rPh>
    <rPh sb="2" eb="4">
      <t>オオジ</t>
    </rPh>
    <rPh sb="4" eb="6">
      <t>ハチジョウ</t>
    </rPh>
    <rPh sb="6" eb="7">
      <t>ミナミ</t>
    </rPh>
    <phoneticPr fontId="78"/>
  </si>
  <si>
    <t>葛野大路九条</t>
    <rPh sb="0" eb="2">
      <t>カドノ</t>
    </rPh>
    <rPh sb="2" eb="4">
      <t>オオジ</t>
    </rPh>
    <rPh sb="4" eb="6">
      <t>クジョウ</t>
    </rPh>
    <phoneticPr fontId="78"/>
  </si>
  <si>
    <t>吉祥院石原</t>
    <rPh sb="0" eb="5">
      <t>キッショウインイシハラ</t>
    </rPh>
    <phoneticPr fontId="78"/>
  </si>
  <si>
    <t>唐橋</t>
    <rPh sb="0" eb="1">
      <t>カラツ</t>
    </rPh>
    <rPh sb="1" eb="2">
      <t>ハシ</t>
    </rPh>
    <phoneticPr fontId="78"/>
  </si>
  <si>
    <t>国道十条北西</t>
    <rPh sb="0" eb="2">
      <t>コクドウ</t>
    </rPh>
    <rPh sb="2" eb="4">
      <t>ジュウジョウ</t>
    </rPh>
    <rPh sb="4" eb="5">
      <t>キタ</t>
    </rPh>
    <rPh sb="5" eb="6">
      <t>ニシ</t>
    </rPh>
    <phoneticPr fontId="78"/>
  </si>
  <si>
    <t>東寺</t>
    <rPh sb="0" eb="2">
      <t>トウジ</t>
    </rPh>
    <phoneticPr fontId="78"/>
  </si>
  <si>
    <t>西九条</t>
    <rPh sb="0" eb="3">
      <t>ニシクジョウ</t>
    </rPh>
    <phoneticPr fontId="78"/>
  </si>
  <si>
    <t>京都駅南</t>
    <rPh sb="0" eb="2">
      <t>キョウト</t>
    </rPh>
    <rPh sb="2" eb="4">
      <t>エキナン</t>
    </rPh>
    <phoneticPr fontId="78"/>
  </si>
  <si>
    <t>東九条南</t>
    <rPh sb="0" eb="1">
      <t>ヒガシ</t>
    </rPh>
    <rPh sb="1" eb="3">
      <t>クジョウ</t>
    </rPh>
    <rPh sb="3" eb="4">
      <t>ミナミ</t>
    </rPh>
    <phoneticPr fontId="78"/>
  </si>
  <si>
    <t>京都市山科区</t>
    <rPh sb="3" eb="6">
      <t>ヤマシナク</t>
    </rPh>
    <phoneticPr fontId="117"/>
  </si>
  <si>
    <t>ＪＲ山科西</t>
    <rPh sb="2" eb="4">
      <t>ヤマシナ</t>
    </rPh>
    <rPh sb="4" eb="5">
      <t>ニシ</t>
    </rPh>
    <phoneticPr fontId="78"/>
  </si>
  <si>
    <t>小山</t>
    <rPh sb="0" eb="2">
      <t>コヤマ</t>
    </rPh>
    <phoneticPr fontId="78"/>
  </si>
  <si>
    <t>北花山</t>
    <rPh sb="0" eb="1">
      <t>キタ</t>
    </rPh>
    <rPh sb="1" eb="3">
      <t>ハナヤマ</t>
    </rPh>
    <phoneticPr fontId="78"/>
  </si>
  <si>
    <t>西野</t>
    <rPh sb="0" eb="2">
      <t>ニシノ</t>
    </rPh>
    <phoneticPr fontId="78"/>
  </si>
  <si>
    <t>音羽</t>
    <rPh sb="0" eb="2">
      <t>オトワ</t>
    </rPh>
    <phoneticPr fontId="78"/>
  </si>
  <si>
    <t>川田・西野山</t>
    <rPh sb="0" eb="2">
      <t>カワタ</t>
    </rPh>
    <rPh sb="3" eb="5">
      <t>ニシノ</t>
    </rPh>
    <rPh sb="5" eb="6">
      <t>ヤマ</t>
    </rPh>
    <phoneticPr fontId="78"/>
  </si>
  <si>
    <t>西野南</t>
    <rPh sb="0" eb="2">
      <t>ニシノ</t>
    </rPh>
    <rPh sb="2" eb="3">
      <t>ミナミ</t>
    </rPh>
    <phoneticPr fontId="78"/>
  </si>
  <si>
    <t>椥辻</t>
    <rPh sb="1" eb="2">
      <t>ツジ</t>
    </rPh>
    <phoneticPr fontId="78"/>
  </si>
  <si>
    <t>東野</t>
    <rPh sb="0" eb="2">
      <t>ヒガシノ</t>
    </rPh>
    <phoneticPr fontId="78"/>
  </si>
  <si>
    <t>大宅</t>
    <rPh sb="0" eb="2">
      <t>ダイタク</t>
    </rPh>
    <phoneticPr fontId="78"/>
  </si>
  <si>
    <t>栗栖野</t>
    <rPh sb="0" eb="2">
      <t>クリス</t>
    </rPh>
    <rPh sb="2" eb="3">
      <t>ノ</t>
    </rPh>
    <phoneticPr fontId="78"/>
  </si>
  <si>
    <t>勧修寺</t>
    <rPh sb="0" eb="1">
      <t>カン</t>
    </rPh>
    <rPh sb="1" eb="2">
      <t>シュウ</t>
    </rPh>
    <rPh sb="2" eb="3">
      <t>ジ</t>
    </rPh>
    <phoneticPr fontId="78"/>
  </si>
  <si>
    <t>小野</t>
    <rPh sb="0" eb="2">
      <t>オノ</t>
    </rPh>
    <phoneticPr fontId="78"/>
  </si>
  <si>
    <r>
      <rPr>
        <sz val="14"/>
        <rFont val="Meiryo UI"/>
        <family val="3"/>
        <charset val="128"/>
      </rPr>
      <t>【ご納品先】　</t>
    </r>
    <r>
      <rPr>
        <b/>
        <sz val="14"/>
        <rFont val="Meiryo UI"/>
        <family val="3"/>
        <charset val="128"/>
      </rPr>
      <t>株式会社ヒガシ21
住所：京都府京都市南区上鳥羽川端町288番地 ／ TEL：075-661-1208 ／ 担当者：江本</t>
    </r>
    <rPh sb="7" eb="11">
      <t>カブシキガイシャ</t>
    </rPh>
    <rPh sb="17" eb="19">
      <t>ジュウショ</t>
    </rPh>
    <rPh sb="37" eb="39">
      <t>バンチ</t>
    </rPh>
    <phoneticPr fontId="69"/>
  </si>
  <si>
    <t>醍醐池田町</t>
    <rPh sb="0" eb="2">
      <t>ダイゴ</t>
    </rPh>
    <rPh sb="2" eb="5">
      <t>イケダチョウ</t>
    </rPh>
    <phoneticPr fontId="78"/>
  </si>
  <si>
    <t>小栗栖</t>
    <rPh sb="0" eb="1">
      <t>オ</t>
    </rPh>
    <rPh sb="1" eb="2">
      <t>クリ</t>
    </rPh>
    <rPh sb="2" eb="3">
      <t>ス</t>
    </rPh>
    <phoneticPr fontId="78"/>
  </si>
  <si>
    <t>石田</t>
    <rPh sb="0" eb="2">
      <t>イシダ</t>
    </rPh>
    <phoneticPr fontId="78"/>
  </si>
  <si>
    <t>醍醐・日野</t>
    <rPh sb="0" eb="2">
      <t>ダイゴ</t>
    </rPh>
    <rPh sb="3" eb="4">
      <t>ヒ</t>
    </rPh>
    <rPh sb="4" eb="5">
      <t>ノ</t>
    </rPh>
    <phoneticPr fontId="78"/>
  </si>
  <si>
    <t>京阪伏見稲荷</t>
    <rPh sb="0" eb="2">
      <t>ケイハン</t>
    </rPh>
    <rPh sb="2" eb="6">
      <t>フシミイナリ</t>
    </rPh>
    <phoneticPr fontId="78"/>
  </si>
  <si>
    <t>深草西浦</t>
    <rPh sb="0" eb="2">
      <t>フカクサ</t>
    </rPh>
    <rPh sb="2" eb="4">
      <t>ニシノウラ</t>
    </rPh>
    <phoneticPr fontId="78"/>
  </si>
  <si>
    <t>竹田</t>
    <rPh sb="0" eb="2">
      <t>タケダ</t>
    </rPh>
    <phoneticPr fontId="78"/>
  </si>
  <si>
    <t>京都市伏見区</t>
    <rPh sb="0" eb="2">
      <t>キョウト</t>
    </rPh>
    <rPh sb="2" eb="3">
      <t>シ</t>
    </rPh>
    <rPh sb="3" eb="5">
      <t>フシミ</t>
    </rPh>
    <rPh sb="5" eb="6">
      <t>ク</t>
    </rPh>
    <phoneticPr fontId="117"/>
  </si>
  <si>
    <t>近鉄伏見北</t>
    <rPh sb="0" eb="2">
      <t>キンテツ</t>
    </rPh>
    <rPh sb="2" eb="4">
      <t>フシミ</t>
    </rPh>
    <rPh sb="4" eb="5">
      <t>キタ</t>
    </rPh>
    <phoneticPr fontId="78"/>
  </si>
  <si>
    <t>藤ノ森</t>
    <rPh sb="0" eb="1">
      <t>フジ</t>
    </rPh>
    <rPh sb="2" eb="3">
      <t>モリ</t>
    </rPh>
    <phoneticPr fontId="78"/>
  </si>
  <si>
    <t>大亀谷</t>
    <rPh sb="0" eb="1">
      <t>オオ</t>
    </rPh>
    <rPh sb="1" eb="3">
      <t>カメタニ</t>
    </rPh>
    <phoneticPr fontId="78"/>
  </si>
  <si>
    <t>西丹波橋</t>
    <rPh sb="0" eb="1">
      <t>ニシ</t>
    </rPh>
    <rPh sb="1" eb="4">
      <t>タンババシ</t>
    </rPh>
    <phoneticPr fontId="78"/>
  </si>
  <si>
    <t>中書島</t>
    <rPh sb="0" eb="3">
      <t>チュウショジマ</t>
    </rPh>
    <phoneticPr fontId="78"/>
  </si>
  <si>
    <t>大手筋</t>
    <rPh sb="0" eb="3">
      <t>オオテスジ</t>
    </rPh>
    <phoneticPr fontId="78"/>
  </si>
  <si>
    <t>ＪＲ桃山</t>
    <rPh sb="2" eb="4">
      <t>モモヤマ</t>
    </rPh>
    <phoneticPr fontId="78"/>
  </si>
  <si>
    <t>桃山町</t>
    <rPh sb="0" eb="2">
      <t>モモヤマ</t>
    </rPh>
    <rPh sb="2" eb="3">
      <t>マチ</t>
    </rPh>
    <phoneticPr fontId="78"/>
  </si>
  <si>
    <t>桃山南口南</t>
    <rPh sb="0" eb="2">
      <t>モモヤマ</t>
    </rPh>
    <rPh sb="2" eb="4">
      <t>ミナミグチ</t>
    </rPh>
    <rPh sb="4" eb="5">
      <t>ミナミ</t>
    </rPh>
    <phoneticPr fontId="78"/>
  </si>
  <si>
    <t>向島西</t>
    <rPh sb="0" eb="2">
      <t>ムカイジマ</t>
    </rPh>
    <rPh sb="2" eb="3">
      <t>ニシ</t>
    </rPh>
    <phoneticPr fontId="78"/>
  </si>
  <si>
    <t>向島東</t>
    <rPh sb="0" eb="2">
      <t>ムカイジマ</t>
    </rPh>
    <rPh sb="2" eb="3">
      <t>ヒガシ</t>
    </rPh>
    <phoneticPr fontId="78"/>
  </si>
  <si>
    <t>向島ニュータウン</t>
    <rPh sb="0" eb="2">
      <t>ムカイジマ</t>
    </rPh>
    <phoneticPr fontId="78"/>
  </si>
  <si>
    <t>納所</t>
    <rPh sb="0" eb="2">
      <t>ナッショ</t>
    </rPh>
    <phoneticPr fontId="78"/>
  </si>
  <si>
    <t>淀</t>
    <rPh sb="0" eb="1">
      <t>ヨド</t>
    </rPh>
    <phoneticPr fontId="78"/>
  </si>
  <si>
    <t>六地蔵</t>
    <rPh sb="0" eb="3">
      <t>ロクジゾウ</t>
    </rPh>
    <phoneticPr fontId="78"/>
  </si>
  <si>
    <t>御蔵山</t>
    <rPh sb="0" eb="1">
      <t>オン</t>
    </rPh>
    <rPh sb="1" eb="2">
      <t>クラ</t>
    </rPh>
    <rPh sb="2" eb="3">
      <t>ヤマ</t>
    </rPh>
    <phoneticPr fontId="78"/>
  </si>
  <si>
    <t>京阪木幡</t>
    <rPh sb="0" eb="2">
      <t>ケイハン</t>
    </rPh>
    <rPh sb="2" eb="4">
      <t>キバタ</t>
    </rPh>
    <phoneticPr fontId="78"/>
  </si>
  <si>
    <t>ＪＲ木幡</t>
    <rPh sb="2" eb="4">
      <t>キハタ</t>
    </rPh>
    <phoneticPr fontId="78"/>
  </si>
  <si>
    <t>黄檗</t>
    <rPh sb="0" eb="2">
      <t>オウバク</t>
    </rPh>
    <phoneticPr fontId="78"/>
  </si>
  <si>
    <t>三室戸西</t>
    <rPh sb="0" eb="3">
      <t>ミヘヤド</t>
    </rPh>
    <rPh sb="3" eb="4">
      <t>ニシ</t>
    </rPh>
    <phoneticPr fontId="78"/>
  </si>
  <si>
    <t>三室戸東</t>
    <rPh sb="0" eb="3">
      <t>ミヘヤド</t>
    </rPh>
    <rPh sb="3" eb="4">
      <t>ヒガシ</t>
    </rPh>
    <phoneticPr fontId="78"/>
  </si>
  <si>
    <t>宇治市</t>
    <rPh sb="0" eb="3">
      <t>ウジシ</t>
    </rPh>
    <phoneticPr fontId="117"/>
  </si>
  <si>
    <t>宇治橋東</t>
    <rPh sb="0" eb="2">
      <t>ウジ</t>
    </rPh>
    <rPh sb="2" eb="3">
      <t>ハシ</t>
    </rPh>
    <rPh sb="3" eb="4">
      <t>ヒガシ</t>
    </rPh>
    <phoneticPr fontId="78"/>
  </si>
  <si>
    <t>槇島・落合</t>
    <rPh sb="0" eb="2">
      <t>マキシマ</t>
    </rPh>
    <rPh sb="3" eb="5">
      <t>オチアイ</t>
    </rPh>
    <phoneticPr fontId="78"/>
  </si>
  <si>
    <t>北小倉</t>
    <rPh sb="0" eb="1">
      <t>キタ</t>
    </rPh>
    <rPh sb="1" eb="3">
      <t>オグラ</t>
    </rPh>
    <phoneticPr fontId="78"/>
  </si>
  <si>
    <t>南小倉</t>
    <rPh sb="0" eb="1">
      <t>ミナミ</t>
    </rPh>
    <rPh sb="1" eb="3">
      <t>オグラ</t>
    </rPh>
    <phoneticPr fontId="78"/>
  </si>
  <si>
    <t>近鉄小倉東</t>
    <rPh sb="0" eb="4">
      <t>キンテツオグラ</t>
    </rPh>
    <rPh sb="4" eb="5">
      <t>ヒガシ</t>
    </rPh>
    <phoneticPr fontId="78"/>
  </si>
  <si>
    <t>名木</t>
    <rPh sb="0" eb="2">
      <t>ナギ</t>
    </rPh>
    <phoneticPr fontId="78"/>
  </si>
  <si>
    <t>伊勢田</t>
    <rPh sb="0" eb="3">
      <t>イセダ</t>
    </rPh>
    <phoneticPr fontId="78"/>
  </si>
  <si>
    <t>大久保</t>
    <rPh sb="0" eb="3">
      <t>オオクボ</t>
    </rPh>
    <phoneticPr fontId="78"/>
  </si>
  <si>
    <t>南陵町</t>
    <rPh sb="0" eb="1">
      <t>ミナミ</t>
    </rPh>
    <rPh sb="1" eb="2">
      <t>リョウ</t>
    </rPh>
    <rPh sb="2" eb="3">
      <t>マチ</t>
    </rPh>
    <phoneticPr fontId="78"/>
  </si>
  <si>
    <t>ＪＲ宇治北</t>
    <rPh sb="2" eb="4">
      <t>ウジ</t>
    </rPh>
    <rPh sb="4" eb="5">
      <t>キタ</t>
    </rPh>
    <phoneticPr fontId="78"/>
  </si>
  <si>
    <t>ＪＲ宇治南</t>
    <rPh sb="2" eb="4">
      <t>ウジ</t>
    </rPh>
    <rPh sb="4" eb="5">
      <t>ミナミ</t>
    </rPh>
    <phoneticPr fontId="78"/>
  </si>
  <si>
    <t>琵琶台・折居台</t>
    <rPh sb="0" eb="2">
      <t>ビワ</t>
    </rPh>
    <rPh sb="2" eb="3">
      <t>ダイ</t>
    </rPh>
    <rPh sb="4" eb="6">
      <t>オリイ</t>
    </rPh>
    <rPh sb="6" eb="7">
      <t>ダイ</t>
    </rPh>
    <phoneticPr fontId="78"/>
  </si>
  <si>
    <t>宇治開町</t>
    <rPh sb="0" eb="2">
      <t>ウジ</t>
    </rPh>
    <rPh sb="2" eb="4">
      <t>ヒラキチョウ</t>
    </rPh>
    <phoneticPr fontId="78"/>
  </si>
  <si>
    <t>広野町</t>
    <rPh sb="0" eb="3">
      <t>コウノチョウ</t>
    </rPh>
    <phoneticPr fontId="78"/>
  </si>
  <si>
    <t>近鉄久津川</t>
    <rPh sb="0" eb="2">
      <t>キンテツ</t>
    </rPh>
    <rPh sb="2" eb="5">
      <t>クツガワ</t>
    </rPh>
    <phoneticPr fontId="78"/>
  </si>
  <si>
    <t>城陽市</t>
    <rPh sb="0" eb="3">
      <t>ジョウヨウシ</t>
    </rPh>
    <phoneticPr fontId="117"/>
  </si>
  <si>
    <t>久世</t>
    <rPh sb="0" eb="2">
      <t>クゼ</t>
    </rPh>
    <phoneticPr fontId="78"/>
  </si>
  <si>
    <t>寺田・今堀</t>
    <rPh sb="0" eb="2">
      <t>テラダ</t>
    </rPh>
    <rPh sb="3" eb="5">
      <t>イマホリ</t>
    </rPh>
    <phoneticPr fontId="78"/>
  </si>
  <si>
    <t>近鉄寺田東</t>
    <rPh sb="0" eb="2">
      <t>キンテツ</t>
    </rPh>
    <rPh sb="2" eb="4">
      <t>テラダ</t>
    </rPh>
    <rPh sb="4" eb="5">
      <t>ヒガシ</t>
    </rPh>
    <phoneticPr fontId="78"/>
  </si>
  <si>
    <t>ＪＲ城陽</t>
    <rPh sb="2" eb="4">
      <t>ジョウヨウ</t>
    </rPh>
    <phoneticPr fontId="78"/>
  </si>
  <si>
    <t>久御山町</t>
    <rPh sb="0" eb="3">
      <t>クミヤマ</t>
    </rPh>
    <rPh sb="3" eb="4">
      <t>チョウ</t>
    </rPh>
    <phoneticPr fontId="117"/>
  </si>
  <si>
    <t>東久御山</t>
    <rPh sb="0" eb="1">
      <t>ヒガシ</t>
    </rPh>
    <rPh sb="1" eb="4">
      <t>クミヤマ</t>
    </rPh>
    <phoneticPr fontId="78"/>
  </si>
  <si>
    <r>
      <rPr>
        <sz val="14"/>
        <rFont val="Meiryo UI"/>
        <family val="3"/>
        <charset val="128"/>
      </rPr>
      <t>【ご納品先】　</t>
    </r>
    <r>
      <rPr>
        <b/>
        <sz val="14"/>
        <rFont val="Meiryo UI"/>
        <family val="3"/>
        <charset val="128"/>
      </rPr>
      <t>株式会社ヒガシ21
住所：京都府京都市南区上鳥羽川端町288番地 ／ TEL：075-661-1208　／　担当者：江本</t>
    </r>
    <rPh sb="7" eb="11">
      <t>カブシキガイシャ</t>
    </rPh>
    <rPh sb="17" eb="19">
      <t>ジュウショ</t>
    </rPh>
    <rPh sb="37" eb="39">
      <t>バンチ</t>
    </rPh>
    <phoneticPr fontId="69"/>
  </si>
  <si>
    <t>旭が丘１・2、仲田３、上高丸１</t>
    <rPh sb="11" eb="12">
      <t>カミ</t>
    </rPh>
    <rPh sb="12" eb="14">
      <t>タカマル</t>
    </rPh>
    <phoneticPr fontId="79"/>
  </si>
  <si>
    <t xml:space="preserve">神和台１～３、小束山１～７、小束山本町１～３、小束山手１・３ </t>
    <rPh sb="17" eb="19">
      <t>ホンマチ</t>
    </rPh>
    <rPh sb="26" eb="27">
      <t>テ</t>
    </rPh>
    <phoneticPr fontId="79"/>
  </si>
  <si>
    <t>本城学研台(八幡西区)､塩屋1～4､ひびきの､ひびきの南1･2､小敷ひびきの1～3</t>
    <rPh sb="0" eb="2">
      <t>ホンジョウ</t>
    </rPh>
    <rPh sb="2" eb="4">
      <t>ガッケン</t>
    </rPh>
    <rPh sb="4" eb="5">
      <t>ダイ</t>
    </rPh>
    <rPh sb="27" eb="28">
      <t>ミナミ</t>
    </rPh>
    <rPh sb="32" eb="34">
      <t>コシキ</t>
    </rPh>
    <phoneticPr fontId="120"/>
  </si>
  <si>
    <t>東塚口町１、南塚口町１～３、上坂部１～３</t>
    <rPh sb="0" eb="1">
      <t>ヒガシ</t>
    </rPh>
    <rPh sb="1" eb="3">
      <t>ツカグチ</t>
    </rPh>
    <rPh sb="3" eb="4">
      <t>マチ</t>
    </rPh>
    <rPh sb="6" eb="7">
      <t>ミナミ</t>
    </rPh>
    <rPh sb="7" eb="9">
      <t>ツカグチ</t>
    </rPh>
    <rPh sb="9" eb="10">
      <t>マチ</t>
    </rPh>
    <rPh sb="14" eb="15">
      <t>ウエ</t>
    </rPh>
    <rPh sb="15" eb="17">
      <t>サカベ</t>
    </rPh>
    <phoneticPr fontId="79"/>
  </si>
  <si>
    <t>御願塚１・２・４～８、稲野町１～８、南町１・２・４、若菱町１～３、平松６・７、柏木町１～３、
伊丹８、南本町６・７、南鈴原１～４</t>
    <rPh sb="47" eb="49">
      <t>イタミ</t>
    </rPh>
    <phoneticPr fontId="79"/>
  </si>
  <si>
    <r>
      <rPr>
        <sz val="14"/>
        <rFont val="Meiryo UI"/>
        <family val="3"/>
        <charset val="128"/>
      </rPr>
      <t>【ご納品先】　</t>
    </r>
    <r>
      <rPr>
        <b/>
        <sz val="14"/>
        <rFont val="Meiryo UI"/>
        <family val="3"/>
        <charset val="128"/>
      </rPr>
      <t>有限会社小浜運送サービス
住所：大阪府門真市ひえ島町３１-２７ 「リビング折込」係 ／ TEL：072-884-8686 ／ 担当者：山下</t>
    </r>
    <rPh sb="7" eb="9">
      <t>ユウゲン</t>
    </rPh>
    <rPh sb="11" eb="13">
      <t>コハマ</t>
    </rPh>
    <rPh sb="13" eb="15">
      <t>ウンソウ</t>
    </rPh>
    <rPh sb="32" eb="33">
      <t>チョウ</t>
    </rPh>
    <phoneticPr fontId="69"/>
  </si>
  <si>
    <r>
      <rPr>
        <sz val="14"/>
        <rFont val="Meiryo UI"/>
        <family val="3"/>
        <charset val="128"/>
      </rPr>
      <t>【ご納品先】　</t>
    </r>
    <r>
      <rPr>
        <b/>
        <sz val="14"/>
        <rFont val="Meiryo UI"/>
        <family val="3"/>
        <charset val="128"/>
      </rPr>
      <t>有限会社小浜運送サービス
住所：大阪府門真市ひえ島町31-27 「リビング新聞折込」係 ／ TEL：072-884-8686 ／ 担当者：山下</t>
    </r>
    <rPh sb="7" eb="11">
      <t>ユウゲンガイシャ</t>
    </rPh>
    <rPh sb="11" eb="13">
      <t>コハマ</t>
    </rPh>
    <rPh sb="13" eb="15">
      <t>ウンソウ</t>
    </rPh>
    <rPh sb="32" eb="33">
      <t>チョウ</t>
    </rPh>
    <rPh sb="44" eb="46">
      <t>シンブン</t>
    </rPh>
    <phoneticPr fontId="69"/>
  </si>
  <si>
    <r>
      <t>住吉東町１～５、住吉宮町２～４</t>
    </r>
    <r>
      <rPr>
        <sz val="11"/>
        <color theme="8" tint="-0.249977111117893"/>
        <rFont val="Meiryo UI"/>
        <family val="3"/>
        <charset val="128"/>
      </rPr>
      <t>・</t>
    </r>
    <r>
      <rPr>
        <sz val="11"/>
        <color theme="1"/>
        <rFont val="Meiryo UI"/>
        <family val="3"/>
        <charset val="128"/>
      </rPr>
      <t>６</t>
    </r>
    <r>
      <rPr>
        <sz val="11"/>
        <color theme="8" tint="-0.249977111117893"/>
        <rFont val="Meiryo UI"/>
        <family val="3"/>
        <charset val="128"/>
      </rPr>
      <t>・</t>
    </r>
    <r>
      <rPr>
        <sz val="11"/>
        <rFont val="Meiryo UI"/>
        <family val="3"/>
        <charset val="128"/>
      </rPr>
      <t>７</t>
    </r>
    <phoneticPr fontId="79"/>
  </si>
  <si>
    <t>桜木町１～３、千守町１・２、関守町１～３、須磨寺町２</t>
    <rPh sb="0" eb="1">
      <t>サクラ</t>
    </rPh>
    <rPh sb="1" eb="2">
      <t>キ</t>
    </rPh>
    <rPh sb="2" eb="3">
      <t>チョウ</t>
    </rPh>
    <rPh sb="6" eb="7">
      <t>セン</t>
    </rPh>
    <rPh sb="7" eb="8">
      <t>マモル</t>
    </rPh>
    <rPh sb="8" eb="9">
      <t>チョウ</t>
    </rPh>
    <rPh sb="13" eb="14">
      <t>セキ</t>
    </rPh>
    <rPh sb="14" eb="15">
      <t>マモル</t>
    </rPh>
    <rPh sb="15" eb="16">
      <t>チョウ</t>
    </rPh>
    <rPh sb="20" eb="22">
      <t>スマ</t>
    </rPh>
    <rPh sb="22" eb="23">
      <t>テラ</t>
    </rPh>
    <rPh sb="23" eb="24">
      <t>マチ</t>
    </rPh>
    <phoneticPr fontId="79"/>
  </si>
  <si>
    <t>中道１～６、坂上１～５、川原１～４、大町１～４、清水通、瑞穂通、瑞ケ丘、御霊町、日向１・２</t>
    <phoneticPr fontId="98"/>
  </si>
  <si>
    <t>魚崎北町１～４、魚崎中町１～４ 、魚崎南町６</t>
    <rPh sb="17" eb="21">
      <t>ウオザキミナミマチ</t>
    </rPh>
    <phoneticPr fontId="98"/>
  </si>
  <si>
    <t>配布方法　：　　通常　　　・　　　戸建　　　・　　　集合</t>
    <rPh sb="0" eb="2">
      <t>ハイフ</t>
    </rPh>
    <rPh sb="2" eb="4">
      <t>ホウホウ</t>
    </rPh>
    <rPh sb="8" eb="10">
      <t>ツウジョウ</t>
    </rPh>
    <rPh sb="17" eb="19">
      <t>コダテ</t>
    </rPh>
    <rPh sb="26" eb="28">
      <t>シュウゴウ</t>
    </rPh>
    <phoneticPr fontId="72"/>
  </si>
  <si>
    <t>★糸-3</t>
    <rPh sb="1" eb="2">
      <t>イト</t>
    </rPh>
    <phoneticPr fontId="119"/>
  </si>
  <si>
    <t>★東-9</t>
    <rPh sb="1" eb="2">
      <t>ヒガシ</t>
    </rPh>
    <phoneticPr fontId="119"/>
  </si>
  <si>
    <t>若久1･3･4･6、若久団地</t>
    <rPh sb="10" eb="14">
      <t>ワカヒサダンチ</t>
    </rPh>
    <phoneticPr fontId="98"/>
  </si>
  <si>
    <t>中1～3､川久保1～3､大池1､乙金1､大城1～4､乙金台1</t>
    <rPh sb="26" eb="27">
      <t>オト</t>
    </rPh>
    <rPh sb="27" eb="28">
      <t>カネ</t>
    </rPh>
    <rPh sb="28" eb="29">
      <t>ダイ</t>
    </rPh>
    <phoneticPr fontId="98"/>
  </si>
  <si>
    <t>※ 選別配布はエントリー制となりますので、事前に必ずお問い合わせ下さい</t>
  </si>
  <si>
    <t>広崎、古閑、惣領、馬水、安永、宮園、木山、辻の城、福富　　★東区桜木6丁目の一部　　　　　　　　　　　　　　　　　　　　　　　　　　　　　　　　　　　　　　　　　　　　　　　　　　　　　　　　　　　　　　　　　　　　　　　　　　　　　</t>
    <rPh sb="0" eb="2">
      <t>ヒロサキ</t>
    </rPh>
    <rPh sb="3" eb="5">
      <t>コガ</t>
    </rPh>
    <rPh sb="6" eb="8">
      <t>ソウリョウ</t>
    </rPh>
    <rPh sb="9" eb="11">
      <t>マミズ</t>
    </rPh>
    <rPh sb="12" eb="14">
      <t>ヤスナガ</t>
    </rPh>
    <rPh sb="15" eb="17">
      <t>ミヤゾノ</t>
    </rPh>
    <rPh sb="18" eb="20">
      <t>キヤマ</t>
    </rPh>
    <rPh sb="21" eb="22">
      <t>ツジ</t>
    </rPh>
    <rPh sb="23" eb="24">
      <t>シロ</t>
    </rPh>
    <rPh sb="25" eb="27">
      <t>フクトミ</t>
    </rPh>
    <phoneticPr fontId="69"/>
  </si>
  <si>
    <t>※4</t>
  </si>
  <si>
    <t>納品は、エリア名・発行日号・チラシの銘柄(広告主)・納品部数を必ず明記し、エリア毎に納品下さい。</t>
    <rPh sb="0" eb="2">
      <t>ノウヒン</t>
    </rPh>
    <rPh sb="7" eb="8">
      <t>メイ</t>
    </rPh>
    <rPh sb="9" eb="11">
      <t>ハッコウ</t>
    </rPh>
    <rPh sb="11" eb="12">
      <t>ニチ</t>
    </rPh>
    <rPh sb="12" eb="13">
      <t>ゴウ</t>
    </rPh>
    <rPh sb="18" eb="20">
      <t>メイガラ</t>
    </rPh>
    <rPh sb="21" eb="24">
      <t>コウコクヌシ</t>
    </rPh>
    <rPh sb="26" eb="28">
      <t>ノウヒン</t>
    </rPh>
    <rPh sb="28" eb="30">
      <t>ブスウ</t>
    </rPh>
    <rPh sb="31" eb="32">
      <t>カナラ</t>
    </rPh>
    <rPh sb="33" eb="35">
      <t>メイキ</t>
    </rPh>
    <rPh sb="40" eb="41">
      <t>ゴト</t>
    </rPh>
    <rPh sb="42" eb="44">
      <t>ノウヒン</t>
    </rPh>
    <rPh sb="44" eb="45">
      <t>クダ</t>
    </rPh>
    <phoneticPr fontId="69"/>
  </si>
  <si>
    <t>大明ヶ丘1～3、大石様川西部、柿之迫・中別府、吉野小周辺、吉野中周辺、吉野1～4、川上町、下田町</t>
    <phoneticPr fontId="69"/>
  </si>
  <si>
    <t>名古屋市南区</t>
    <rPh sb="0" eb="4">
      <t>ナゴヤシ</t>
    </rPh>
    <rPh sb="4" eb="6">
      <t>ミナミク</t>
    </rPh>
    <phoneticPr fontId="98"/>
  </si>
  <si>
    <t>名古屋市港区</t>
    <rPh sb="0" eb="4">
      <t>ナゴヤシ</t>
    </rPh>
    <rPh sb="4" eb="6">
      <t>ミナトク</t>
    </rPh>
    <phoneticPr fontId="79"/>
  </si>
  <si>
    <t>江曽島5、今宮1～4、緑1～5、西川田町（西川田駅入口北側・ｳｯﾄﾞﾕｰﾀｳﾝみやのもり）、西川田1～3・5、東浦町、西川田本町1～4</t>
  </si>
  <si>
    <t>西台１～５、梅ノ木１～７、行基町１・２、鈴原町１～４、昆陽東１</t>
    <rPh sb="13" eb="16">
      <t>ギョウキチョウ</t>
    </rPh>
    <rPh sb="27" eb="28">
      <t>コンチュウ</t>
    </rPh>
    <rPh sb="28" eb="29">
      <t>ヨウ</t>
    </rPh>
    <rPh sb="29" eb="30">
      <t>ヒガシ</t>
    </rPh>
    <phoneticPr fontId="79"/>
  </si>
  <si>
    <t>※1北薩地区は第3週のみ発行。</t>
  </si>
  <si>
    <t>泉中央1～4、高玉町、友愛町、市名坂字、七北田字</t>
    <rPh sb="20" eb="24">
      <t>ナナキタアザ</t>
    </rPh>
    <phoneticPr fontId="98"/>
  </si>
  <si>
    <t>南光台1・2、南光台南1～3、南光台東1～3</t>
    <phoneticPr fontId="98"/>
  </si>
  <si>
    <t>東勝山1・3、藤松、北根1・2・4、双葉ｹ丘2</t>
    <rPh sb="0" eb="1">
      <t>ヒガシ</t>
    </rPh>
    <rPh sb="1" eb="3">
      <t>カツヤマ</t>
    </rPh>
    <rPh sb="18" eb="20">
      <t>フタバ</t>
    </rPh>
    <rPh sb="21" eb="22">
      <t>オカ</t>
    </rPh>
    <phoneticPr fontId="138"/>
  </si>
  <si>
    <t>堤町1・2、葉山町、荒巻神明町、あけぼの町</t>
    <rPh sb="20" eb="21">
      <t>マチ</t>
    </rPh>
    <phoneticPr fontId="138"/>
  </si>
  <si>
    <t>中山吉成1～3、吉成1～3、南吉成1～6、中山台1～4、吉成台1、中山台西</t>
    <rPh sb="33" eb="34">
      <t>ヤマ</t>
    </rPh>
    <rPh sb="34" eb="35">
      <t>ダイ</t>
    </rPh>
    <rPh sb="35" eb="36">
      <t>ニシ</t>
    </rPh>
    <phoneticPr fontId="139"/>
  </si>
  <si>
    <r>
      <t>国見ヶ丘1～4</t>
    </r>
    <r>
      <rPr>
        <b/>
        <sz val="11"/>
        <rFont val="Meiryo UI"/>
        <family val="3"/>
        <charset val="128"/>
      </rPr>
      <t>、</t>
    </r>
    <r>
      <rPr>
        <sz val="11"/>
        <rFont val="Meiryo UI"/>
        <family val="3"/>
        <charset val="128"/>
      </rPr>
      <t>貝ヶ森1～4、国見6</t>
    </r>
    <rPh sb="15" eb="17">
      <t>クニミ</t>
    </rPh>
    <phoneticPr fontId="138"/>
  </si>
  <si>
    <t>新坂町、木町、柏木1～3、通町1・2、青葉町</t>
    <rPh sb="19" eb="22">
      <t>アオバマチ</t>
    </rPh>
    <phoneticPr fontId="98"/>
  </si>
  <si>
    <t>木町通1・2、支倉町、広瀬町、春日町、桜ヶ岡公園、立町、大町2、二日町、片平1、川内亀岡町、川内元支倉、荒巻字青葉</t>
    <rPh sb="32" eb="35">
      <t>フツカマチ</t>
    </rPh>
    <rPh sb="42" eb="44">
      <t>カメオカ</t>
    </rPh>
    <rPh sb="44" eb="45">
      <t>マチ</t>
    </rPh>
    <rPh sb="46" eb="48">
      <t>カワウチ</t>
    </rPh>
    <rPh sb="48" eb="49">
      <t>モト</t>
    </rPh>
    <rPh sb="49" eb="51">
      <t>ハセクラ</t>
    </rPh>
    <rPh sb="55" eb="57">
      <t>アオバ</t>
    </rPh>
    <phoneticPr fontId="101"/>
  </si>
  <si>
    <t>鶴ヶ谷6～7、鶴ヶ谷東1～4、燕沢東1～3、岩切字、岩切分台1・3</t>
    <rPh sb="22" eb="24">
      <t>イワキリ</t>
    </rPh>
    <rPh sb="24" eb="25">
      <t>アザ</t>
    </rPh>
    <rPh sb="26" eb="28">
      <t>イワキリ</t>
    </rPh>
    <rPh sb="28" eb="29">
      <t>ブン</t>
    </rPh>
    <rPh sb="29" eb="30">
      <t>ダイ</t>
    </rPh>
    <phoneticPr fontId="138"/>
  </si>
  <si>
    <t>荒井1～5、伊在1～3、蒲町東、荒井南、なないろの里1～3　　　　　　　　　　　</t>
    <rPh sb="0" eb="2">
      <t>アライ</t>
    </rPh>
    <rPh sb="6" eb="7">
      <t>イ</t>
    </rPh>
    <rPh sb="7" eb="8">
      <t>ザイ</t>
    </rPh>
    <rPh sb="12" eb="13">
      <t>カバ</t>
    </rPh>
    <rPh sb="13" eb="14">
      <t>マチ</t>
    </rPh>
    <rPh sb="14" eb="15">
      <t>ヒガシ</t>
    </rPh>
    <rPh sb="16" eb="18">
      <t>アライ</t>
    </rPh>
    <rPh sb="18" eb="19">
      <t>ミナミ</t>
    </rPh>
    <rPh sb="25" eb="26">
      <t>サト</t>
    </rPh>
    <phoneticPr fontId="101"/>
  </si>
  <si>
    <t>舟丁、土樋、弓ノ町、石垣町、穀町、畳屋丁、南染師町、八軒小路、河原町1・2、　　　　　　　　　　　　　　　　　　　　　　　　　　　　　
堰場、南材木町、南石切町、石名坂、新弓ノ町、南小泉八軒小路、荒町、土樋1</t>
    <rPh sb="31" eb="34">
      <t>カワラマチ</t>
    </rPh>
    <phoneticPr fontId="101"/>
  </si>
  <si>
    <t>八木山香澄町、八木山松波町、桜木町、青山1</t>
    <phoneticPr fontId="98"/>
  </si>
  <si>
    <t>相国寺・荒神口</t>
    <rPh sb="0" eb="1">
      <t>ソウ</t>
    </rPh>
    <rPh sb="1" eb="2">
      <t>コク</t>
    </rPh>
    <rPh sb="2" eb="3">
      <t>ジ</t>
    </rPh>
    <phoneticPr fontId="78"/>
  </si>
  <si>
    <t>東本願寺・五条河原町南</t>
    <rPh sb="0" eb="1">
      <t>ヒガシ</t>
    </rPh>
    <rPh sb="1" eb="4">
      <t>ホンガンジ</t>
    </rPh>
    <phoneticPr fontId="78"/>
  </si>
  <si>
    <t>日ノ岡・御陵</t>
    <rPh sb="4" eb="6">
      <t>ミササギ</t>
    </rPh>
    <phoneticPr fontId="78"/>
  </si>
  <si>
    <t>四ノ宮・安朱</t>
    <rPh sb="0" eb="1">
      <t>シ</t>
    </rPh>
    <rPh sb="2" eb="3">
      <t>ミヤ</t>
    </rPh>
    <phoneticPr fontId="78"/>
  </si>
  <si>
    <t>向日市役所西・右京の里(西京区)</t>
    <rPh sb="0" eb="3">
      <t>ムコウシ</t>
    </rPh>
    <rPh sb="3" eb="5">
      <t>ヤクショ</t>
    </rPh>
    <rPh sb="5" eb="6">
      <t>ニシ</t>
    </rPh>
    <rPh sb="12" eb="15">
      <t>ニシキョウク</t>
    </rPh>
    <phoneticPr fontId="78"/>
  </si>
  <si>
    <t>常盤・鳴滝･宇多野</t>
    <rPh sb="0" eb="2">
      <t>トキワ</t>
    </rPh>
    <phoneticPr fontId="78"/>
  </si>
  <si>
    <t>北西院・南西院</t>
    <rPh sb="0" eb="1">
      <t>キタ</t>
    </rPh>
    <rPh sb="1" eb="3">
      <t>サイイン</t>
    </rPh>
    <rPh sb="4" eb="5">
      <t>ミナミ</t>
    </rPh>
    <rPh sb="5" eb="7">
      <t>サイイン</t>
    </rPh>
    <phoneticPr fontId="78"/>
  </si>
  <si>
    <t>※ 選別配布はエントリー制となりますので、事前に必ずお問い合わせ下さい</t>
    <phoneticPr fontId="69"/>
  </si>
  <si>
    <t>学が丘１～４・6・７、本多聞５</t>
    <rPh sb="11" eb="14">
      <t>ホンタモン</t>
    </rPh>
    <phoneticPr fontId="83"/>
  </si>
  <si>
    <t>警固1～3､桜坂1～3､赤坂3</t>
  </si>
  <si>
    <t>薬院2･4</t>
  </si>
  <si>
    <t>鳥飼1～3､草香江1･2､六本松1･2</t>
  </si>
  <si>
    <t>六本松3･4､谷1･2､梅光園1､梅光園団地</t>
  </si>
  <si>
    <t>小笹4､笹丘1･2</t>
  </si>
  <si>
    <t>西新1･4～7</t>
  </si>
  <si>
    <t>城西1･2、曙1･2､祖原</t>
  </si>
  <si>
    <t>室見1･4･5</t>
  </si>
  <si>
    <t>原団地､原1～3､荒江2･3</t>
    <phoneticPr fontId="98"/>
  </si>
  <si>
    <t>飯倉3</t>
  </si>
  <si>
    <t>七隈1･2･4～7､飯倉1､干隈1･2、梅林3･5</t>
  </si>
  <si>
    <t>下山門1～4､大町団地</t>
  </si>
  <si>
    <t>西の丘2･3</t>
  </si>
  <si>
    <t>奈多団地､三苫1～7</t>
  </si>
  <si>
    <t>和白3･5､和白丘2･3</t>
  </si>
  <si>
    <t>青葉2・7､土井1～3</t>
  </si>
  <si>
    <t>舞松原1・4～6</t>
  </si>
  <si>
    <t>寺塚1･2</t>
    <phoneticPr fontId="98"/>
  </si>
  <si>
    <t>野間1～3､筑紫丘2</t>
  </si>
  <si>
    <t>長丘1～3･5､平和4</t>
  </si>
  <si>
    <t>柳河内2､長住2～7､西長住3</t>
  </si>
  <si>
    <t>花畑3</t>
  </si>
  <si>
    <t>屋形原3～5､野多目3</t>
    <phoneticPr fontId="98"/>
  </si>
  <si>
    <t>宝町1～4､光町1～3､千歳町1～3､小倉東1･2､若葉台西1～7､伯玄町2､大和町1～5、小倉1</t>
    <rPh sb="46" eb="48">
      <t>コクラ</t>
    </rPh>
    <phoneticPr fontId="98"/>
  </si>
  <si>
    <t>平田台1～5､惣利1～6､塚原台1～3､松ヶ丘1～6､星見ヶ丘1～3･5</t>
  </si>
  <si>
    <t>白木原1･2･4・5、中央1･2</t>
  </si>
  <si>
    <t>二日市北1･2･4･7</t>
  </si>
  <si>
    <t>片縄1～3､今光2～5､中原1､恵子1～6､片縄西3､片縄北2･5～8</t>
  </si>
  <si>
    <t>四王寺坂2･3</t>
  </si>
  <si>
    <t>稲美町</t>
    <phoneticPr fontId="69"/>
  </si>
  <si>
    <t>清水本町、清水東町、室園町、清水万石1～4、清水亀井町、清水岩倉1・2、兎谷1・2</t>
    <phoneticPr fontId="69"/>
  </si>
  <si>
    <t>春日</t>
    <phoneticPr fontId="69"/>
  </si>
  <si>
    <t>城山</t>
    <phoneticPr fontId="69"/>
  </si>
  <si>
    <t>野口1～4、薄場町、薄場1～3、島町1～3、鳶町1、刈草2・3、合志2・3、白藤1・3・4</t>
    <phoneticPr fontId="69"/>
  </si>
  <si>
    <t>砂原町、八分字町、孫代町、土河原町、浜口町</t>
    <phoneticPr fontId="69"/>
  </si>
  <si>
    <t>飽田東</t>
    <phoneticPr fontId="69"/>
  </si>
  <si>
    <t>大津町</t>
    <rPh sb="0" eb="3">
      <t>オオツマチ</t>
    </rPh>
    <phoneticPr fontId="69"/>
  </si>
  <si>
    <t>※5</t>
    <phoneticPr fontId="69"/>
  </si>
  <si>
    <t>彩都あさぎ２～６、彩都やまぶき１～３、彩都粟生南４</t>
    <rPh sb="0" eb="1">
      <t>イロドリ</t>
    </rPh>
    <rPh sb="1" eb="2">
      <t>ミヤコ</t>
    </rPh>
    <rPh sb="9" eb="10">
      <t>イロドリ</t>
    </rPh>
    <rPh sb="10" eb="11">
      <t>ミヤコ</t>
    </rPh>
    <rPh sb="19" eb="21">
      <t>イロドリミヤコ</t>
    </rPh>
    <rPh sb="21" eb="22">
      <t>アワ</t>
    </rPh>
    <rPh sb="22" eb="23">
      <t>ナマ</t>
    </rPh>
    <rPh sb="23" eb="24">
      <t>ミナミ</t>
    </rPh>
    <phoneticPr fontId="76"/>
  </si>
  <si>
    <t>リビング滋賀</t>
    <phoneticPr fontId="72"/>
  </si>
  <si>
    <t>びわ湖ローズタウン西</t>
    <rPh sb="2" eb="3">
      <t>コ</t>
    </rPh>
    <rPh sb="9" eb="10">
      <t>ニシ</t>
    </rPh>
    <phoneticPr fontId="101"/>
  </si>
  <si>
    <t>緑町、清和町、陽明町、清風町</t>
    <rPh sb="0" eb="2">
      <t>ミドリチョウ</t>
    </rPh>
    <rPh sb="3" eb="6">
      <t>セイワチョウ</t>
    </rPh>
    <rPh sb="7" eb="8">
      <t>ヨウ</t>
    </rPh>
    <rPh sb="8" eb="9">
      <t>メイ</t>
    </rPh>
    <rPh sb="9" eb="10">
      <t>チョウ</t>
    </rPh>
    <rPh sb="11" eb="12">
      <t>キヨ</t>
    </rPh>
    <rPh sb="12" eb="13">
      <t>カゼ</t>
    </rPh>
    <rPh sb="13" eb="14">
      <t>チョウ</t>
    </rPh>
    <phoneticPr fontId="101"/>
  </si>
  <si>
    <t>びわ湖ローズタウン東</t>
    <rPh sb="2" eb="3">
      <t>コ</t>
    </rPh>
    <rPh sb="9" eb="10">
      <t>ヒガシ</t>
    </rPh>
    <phoneticPr fontId="101"/>
  </si>
  <si>
    <t>花園町、向陽町、美空町、真野6、水明1・2、朝日1・2、湖青1・2</t>
    <rPh sb="0" eb="3">
      <t>ハナゾノチョウ</t>
    </rPh>
    <rPh sb="4" eb="5">
      <t>ム</t>
    </rPh>
    <rPh sb="5" eb="6">
      <t>ヨウ</t>
    </rPh>
    <rPh sb="6" eb="7">
      <t>チョウ</t>
    </rPh>
    <rPh sb="8" eb="10">
      <t>ミソラ</t>
    </rPh>
    <rPh sb="10" eb="11">
      <t>チョウ</t>
    </rPh>
    <rPh sb="12" eb="14">
      <t>マノ</t>
    </rPh>
    <rPh sb="16" eb="18">
      <t>スイメイ</t>
    </rPh>
    <rPh sb="22" eb="24">
      <t>アサヒ</t>
    </rPh>
    <rPh sb="28" eb="29">
      <t>コ</t>
    </rPh>
    <rPh sb="29" eb="30">
      <t>アオ</t>
    </rPh>
    <phoneticPr fontId="101"/>
  </si>
  <si>
    <t>堅田北</t>
    <rPh sb="0" eb="1">
      <t>カタ</t>
    </rPh>
    <rPh sb="1" eb="2">
      <t>タ</t>
    </rPh>
    <rPh sb="2" eb="3">
      <t>キタ</t>
    </rPh>
    <phoneticPr fontId="101"/>
  </si>
  <si>
    <t>真野1・2・4・5、今堅田1～3</t>
    <rPh sb="0" eb="2">
      <t>マノ</t>
    </rPh>
    <rPh sb="10" eb="13">
      <t>イマカタタ</t>
    </rPh>
    <phoneticPr fontId="101"/>
  </si>
  <si>
    <t>堅田南</t>
    <rPh sb="0" eb="1">
      <t>カタ</t>
    </rPh>
    <rPh sb="1" eb="2">
      <t>タ</t>
    </rPh>
    <rPh sb="2" eb="3">
      <t>ミナミ</t>
    </rPh>
    <phoneticPr fontId="101"/>
  </si>
  <si>
    <t>仰木の里</t>
    <rPh sb="0" eb="1">
      <t>アオ</t>
    </rPh>
    <rPh sb="1" eb="2">
      <t>キ</t>
    </rPh>
    <rPh sb="3" eb="4">
      <t>サト</t>
    </rPh>
    <phoneticPr fontId="101"/>
  </si>
  <si>
    <t>仰木の里1～7</t>
    <rPh sb="0" eb="1">
      <t>アオ</t>
    </rPh>
    <rPh sb="1" eb="2">
      <t>キ</t>
    </rPh>
    <rPh sb="3" eb="4">
      <t>サト</t>
    </rPh>
    <phoneticPr fontId="101"/>
  </si>
  <si>
    <t>仰木の里東</t>
    <rPh sb="0" eb="1">
      <t>アオ</t>
    </rPh>
    <rPh sb="1" eb="2">
      <t>キ</t>
    </rPh>
    <rPh sb="3" eb="4">
      <t>サト</t>
    </rPh>
    <rPh sb="4" eb="5">
      <t>ヒガシ</t>
    </rPh>
    <phoneticPr fontId="101"/>
  </si>
  <si>
    <t>仰木の里東1～3・5～7、雄琴北2</t>
    <rPh sb="0" eb="1">
      <t>アオ</t>
    </rPh>
    <rPh sb="1" eb="2">
      <t>キ</t>
    </rPh>
    <rPh sb="3" eb="4">
      <t>サト</t>
    </rPh>
    <rPh sb="4" eb="5">
      <t>ヒガシ</t>
    </rPh>
    <rPh sb="13" eb="15">
      <t>オゴト</t>
    </rPh>
    <rPh sb="15" eb="16">
      <t>キタ</t>
    </rPh>
    <phoneticPr fontId="101"/>
  </si>
  <si>
    <t>日吉台</t>
    <rPh sb="0" eb="3">
      <t>ヒヨシダイ</t>
    </rPh>
    <phoneticPr fontId="101"/>
  </si>
  <si>
    <t>坂本</t>
    <rPh sb="0" eb="2">
      <t>サカモト</t>
    </rPh>
    <phoneticPr fontId="101"/>
  </si>
  <si>
    <t>坂本★1・★2・3・★4、下阪本3～6</t>
    <rPh sb="13" eb="14">
      <t>シタ</t>
    </rPh>
    <rPh sb="14" eb="15">
      <t>サカ</t>
    </rPh>
    <rPh sb="15" eb="16">
      <t>モト</t>
    </rPh>
    <phoneticPr fontId="101"/>
  </si>
  <si>
    <t>唐崎</t>
    <rPh sb="0" eb="2">
      <t>カラサキ</t>
    </rPh>
    <phoneticPr fontId="101"/>
  </si>
  <si>
    <t>下阪本1・2、穴太1・2、弥生町、唐崎1～4</t>
    <rPh sb="0" eb="1">
      <t>シモ</t>
    </rPh>
    <rPh sb="1" eb="2">
      <t>サカ</t>
    </rPh>
    <rPh sb="2" eb="3">
      <t>ホン</t>
    </rPh>
    <rPh sb="7" eb="8">
      <t>アナ</t>
    </rPh>
    <rPh sb="8" eb="9">
      <t>フト</t>
    </rPh>
    <rPh sb="13" eb="16">
      <t>ヤヨイチョウ</t>
    </rPh>
    <rPh sb="17" eb="19">
      <t>カラサキ</t>
    </rPh>
    <phoneticPr fontId="101"/>
  </si>
  <si>
    <t>滋賀里4、際川★1・2～4、見世1・2、あかね町、蓮池町</t>
    <rPh sb="0" eb="2">
      <t>シガ</t>
    </rPh>
    <rPh sb="2" eb="3">
      <t>サト</t>
    </rPh>
    <rPh sb="5" eb="6">
      <t>キワ</t>
    </rPh>
    <rPh sb="6" eb="7">
      <t>カワ</t>
    </rPh>
    <rPh sb="14" eb="15">
      <t>ミ</t>
    </rPh>
    <rPh sb="15" eb="16">
      <t>セ</t>
    </rPh>
    <rPh sb="23" eb="24">
      <t>チョウ</t>
    </rPh>
    <rPh sb="25" eb="27">
      <t>ハスイケ</t>
    </rPh>
    <rPh sb="27" eb="28">
      <t>チョウ</t>
    </rPh>
    <phoneticPr fontId="101"/>
  </si>
  <si>
    <t>柳川</t>
    <rPh sb="0" eb="1">
      <t>ヤナギ</t>
    </rPh>
    <rPh sb="1" eb="2">
      <t>カワ</t>
    </rPh>
    <phoneticPr fontId="101"/>
  </si>
  <si>
    <t>南志賀1～4、勧学1・2、神宮町、鏡が浜、二本松、柳川1・2、★柳が崎</t>
    <rPh sb="0" eb="1">
      <t>ミナミ</t>
    </rPh>
    <rPh sb="1" eb="3">
      <t>シガ</t>
    </rPh>
    <rPh sb="7" eb="8">
      <t>スス</t>
    </rPh>
    <rPh sb="8" eb="9">
      <t>マナ</t>
    </rPh>
    <rPh sb="13" eb="14">
      <t>カミ</t>
    </rPh>
    <rPh sb="14" eb="15">
      <t>ミヤ</t>
    </rPh>
    <rPh sb="15" eb="16">
      <t>チョウ</t>
    </rPh>
    <rPh sb="17" eb="18">
      <t>カガミ</t>
    </rPh>
    <rPh sb="19" eb="20">
      <t>ハマ</t>
    </rPh>
    <rPh sb="21" eb="24">
      <t>ニホンマツ</t>
    </rPh>
    <rPh sb="25" eb="27">
      <t>ヤナガワ</t>
    </rPh>
    <rPh sb="32" eb="33">
      <t>ヤナギ</t>
    </rPh>
    <rPh sb="34" eb="35">
      <t>サキ</t>
    </rPh>
    <phoneticPr fontId="101"/>
  </si>
  <si>
    <t>皇子ヶ丘</t>
    <rPh sb="0" eb="2">
      <t>オウジ</t>
    </rPh>
    <rPh sb="3" eb="4">
      <t>オカ</t>
    </rPh>
    <phoneticPr fontId="101"/>
  </si>
  <si>
    <t>浜大津４</t>
    <rPh sb="0" eb="3">
      <t>ハマオオツ</t>
    </rPh>
    <phoneticPr fontId="101"/>
  </si>
  <si>
    <t>大津市</t>
    <rPh sb="0" eb="2">
      <t>オオツ</t>
    </rPh>
    <rPh sb="2" eb="3">
      <t>シ</t>
    </rPh>
    <phoneticPr fontId="101"/>
  </si>
  <si>
    <t>中央</t>
    <rPh sb="0" eb="2">
      <t>チュウオウ</t>
    </rPh>
    <phoneticPr fontId="101"/>
  </si>
  <si>
    <t>浜町、島の関、中央2・4</t>
    <rPh sb="0" eb="2">
      <t>ハマチョウ</t>
    </rPh>
    <rPh sb="3" eb="4">
      <t>シマ</t>
    </rPh>
    <rPh sb="5" eb="6">
      <t>セキ</t>
    </rPh>
    <rPh sb="7" eb="9">
      <t>チュウオウ</t>
    </rPh>
    <phoneticPr fontId="101"/>
  </si>
  <si>
    <t>ＪＲ大津駅前</t>
    <rPh sb="2" eb="4">
      <t>オオツ</t>
    </rPh>
    <rPh sb="4" eb="6">
      <t>エキマエ</t>
    </rPh>
    <phoneticPr fontId="101"/>
  </si>
  <si>
    <t>ＪＲ膳所駅前</t>
    <rPh sb="2" eb="4">
      <t>ゼゼ</t>
    </rPh>
    <rPh sb="4" eb="6">
      <t>エキマエ</t>
    </rPh>
    <phoneticPr fontId="101"/>
  </si>
  <si>
    <t>本宮</t>
    <rPh sb="0" eb="2">
      <t>モトミヤ</t>
    </rPh>
    <phoneticPr fontId="101"/>
  </si>
  <si>
    <t>本宮1・2、湖城が丘、鶴の里、竜が丘、池の里</t>
    <rPh sb="0" eb="2">
      <t>モトミヤ</t>
    </rPh>
    <rPh sb="6" eb="8">
      <t>コジョウ</t>
    </rPh>
    <rPh sb="9" eb="10">
      <t>オカ</t>
    </rPh>
    <rPh sb="11" eb="12">
      <t>ツル</t>
    </rPh>
    <rPh sb="13" eb="14">
      <t>サト</t>
    </rPh>
    <rPh sb="15" eb="16">
      <t>タツ</t>
    </rPh>
    <rPh sb="17" eb="18">
      <t>オカ</t>
    </rPh>
    <rPh sb="19" eb="20">
      <t>イケ</t>
    </rPh>
    <rPh sb="21" eb="22">
      <t>サト</t>
    </rPh>
    <phoneticPr fontId="101"/>
  </si>
  <si>
    <t>丸の内</t>
    <rPh sb="0" eb="1">
      <t>マル</t>
    </rPh>
    <rPh sb="2" eb="3">
      <t>ウチ</t>
    </rPh>
    <phoneticPr fontId="101"/>
  </si>
  <si>
    <t>本丸町、丸の内町、木下町、膳所2</t>
    <rPh sb="0" eb="3">
      <t>ホンマルチョウ</t>
    </rPh>
    <rPh sb="4" eb="5">
      <t>マル</t>
    </rPh>
    <rPh sb="6" eb="8">
      <t>ウチチョウ</t>
    </rPh>
    <rPh sb="9" eb="12">
      <t>コノシタチョウ</t>
    </rPh>
    <rPh sb="13" eb="15">
      <t>ゼゼ</t>
    </rPh>
    <phoneticPr fontId="101"/>
  </si>
  <si>
    <t>御殿浜</t>
    <rPh sb="0" eb="1">
      <t>オ</t>
    </rPh>
    <rPh sb="1" eb="2">
      <t>トノ</t>
    </rPh>
    <rPh sb="2" eb="3">
      <t>ハマ</t>
    </rPh>
    <phoneticPr fontId="101"/>
  </si>
  <si>
    <t>別保1、杉浦町、御殿浜、中庄1・2、★粟津町、晴嵐2、★松原町</t>
    <rPh sb="0" eb="2">
      <t>ベッポ</t>
    </rPh>
    <rPh sb="4" eb="7">
      <t>スギウラチョウ</t>
    </rPh>
    <rPh sb="8" eb="11">
      <t>ゴテンハマ</t>
    </rPh>
    <rPh sb="12" eb="14">
      <t>ナカショウ</t>
    </rPh>
    <rPh sb="19" eb="20">
      <t>アワ</t>
    </rPh>
    <rPh sb="20" eb="21">
      <t>ツ</t>
    </rPh>
    <rPh sb="21" eb="22">
      <t>チョウ</t>
    </rPh>
    <rPh sb="23" eb="24">
      <t>ハ</t>
    </rPh>
    <rPh sb="24" eb="25">
      <t>アラシ</t>
    </rPh>
    <rPh sb="28" eb="30">
      <t>マツバラ</t>
    </rPh>
    <rPh sb="30" eb="31">
      <t>マチ</t>
    </rPh>
    <phoneticPr fontId="101"/>
  </si>
  <si>
    <t>園山</t>
    <rPh sb="0" eb="2">
      <t>ソノヤマ</t>
    </rPh>
    <phoneticPr fontId="101"/>
  </si>
  <si>
    <t>瀬田唐橋</t>
    <rPh sb="0" eb="2">
      <t>セタ</t>
    </rPh>
    <rPh sb="2" eb="3">
      <t>カラ</t>
    </rPh>
    <rPh sb="3" eb="4">
      <t>ハシ</t>
    </rPh>
    <phoneticPr fontId="101"/>
  </si>
  <si>
    <t>石山寺</t>
    <rPh sb="0" eb="1">
      <t>イシ</t>
    </rPh>
    <rPh sb="1" eb="2">
      <t>ヤマ</t>
    </rPh>
    <rPh sb="2" eb="3">
      <t>テラ</t>
    </rPh>
    <phoneticPr fontId="101"/>
  </si>
  <si>
    <t>石山寺3・★５、大平★1・★2、平津1・2</t>
    <rPh sb="8" eb="10">
      <t>オオヒラ</t>
    </rPh>
    <rPh sb="16" eb="17">
      <t>ヒラ</t>
    </rPh>
    <rPh sb="17" eb="18">
      <t>ツ</t>
    </rPh>
    <phoneticPr fontId="101"/>
  </si>
  <si>
    <t>南郷</t>
    <rPh sb="0" eb="1">
      <t>ミナミ</t>
    </rPh>
    <rPh sb="1" eb="2">
      <t>ゴウ</t>
    </rPh>
    <phoneticPr fontId="101"/>
  </si>
  <si>
    <t>千町1・2・★3、赤尾町、南郷1～4・★5</t>
    <rPh sb="0" eb="2">
      <t>センチョウ</t>
    </rPh>
    <rPh sb="9" eb="12">
      <t>アカオチョウ</t>
    </rPh>
    <rPh sb="13" eb="15">
      <t>ナンゴウ</t>
    </rPh>
    <phoneticPr fontId="101"/>
  </si>
  <si>
    <t>大石</t>
    <rPh sb="0" eb="2">
      <t>オオイシ</t>
    </rPh>
    <phoneticPr fontId="101"/>
  </si>
  <si>
    <t>大石中4・5、大石東3～5</t>
    <rPh sb="0" eb="2">
      <t>オオイシ</t>
    </rPh>
    <rPh sb="2" eb="3">
      <t>ナカ</t>
    </rPh>
    <rPh sb="7" eb="9">
      <t>オオイシ</t>
    </rPh>
    <rPh sb="9" eb="10">
      <t>ヒガシ</t>
    </rPh>
    <phoneticPr fontId="101"/>
  </si>
  <si>
    <t>田上もみじヶ丘</t>
    <rPh sb="0" eb="2">
      <t>タガミ</t>
    </rPh>
    <rPh sb="6" eb="7">
      <t>オカ</t>
    </rPh>
    <phoneticPr fontId="101"/>
  </si>
  <si>
    <t>里6・7、関津6</t>
    <rPh sb="0" eb="1">
      <t>サト</t>
    </rPh>
    <rPh sb="5" eb="6">
      <t>セキ</t>
    </rPh>
    <rPh sb="6" eb="7">
      <t>ツ</t>
    </rPh>
    <phoneticPr fontId="101"/>
  </si>
  <si>
    <t>野郷原</t>
    <rPh sb="0" eb="1">
      <t>ノ</t>
    </rPh>
    <rPh sb="1" eb="2">
      <t>ゴウ</t>
    </rPh>
    <rPh sb="2" eb="3">
      <t>ハラ</t>
    </rPh>
    <phoneticPr fontId="101"/>
  </si>
  <si>
    <t>野郷原1・2、瀬田3～5、松陽1～4</t>
    <rPh sb="0" eb="1">
      <t>ノ</t>
    </rPh>
    <rPh sb="1" eb="2">
      <t>ゴウ</t>
    </rPh>
    <rPh sb="2" eb="3">
      <t>ハラ</t>
    </rPh>
    <rPh sb="7" eb="9">
      <t>セタ</t>
    </rPh>
    <rPh sb="13" eb="14">
      <t>マツ</t>
    </rPh>
    <rPh sb="14" eb="15">
      <t>ヨウ</t>
    </rPh>
    <phoneticPr fontId="101"/>
  </si>
  <si>
    <t>神領</t>
    <rPh sb="0" eb="1">
      <t>カミ</t>
    </rPh>
    <rPh sb="1" eb="2">
      <t>リョウ</t>
    </rPh>
    <phoneticPr fontId="101"/>
  </si>
  <si>
    <t>神領1～3、瀬田1・2</t>
    <rPh sb="0" eb="1">
      <t>カミ</t>
    </rPh>
    <rPh sb="1" eb="2">
      <t>リョウ</t>
    </rPh>
    <rPh sb="6" eb="8">
      <t>セタ</t>
    </rPh>
    <phoneticPr fontId="101"/>
  </si>
  <si>
    <t>大将軍</t>
    <rPh sb="0" eb="2">
      <t>ダイショウ</t>
    </rPh>
    <rPh sb="2" eb="3">
      <t>グン</t>
    </rPh>
    <phoneticPr fontId="101"/>
  </si>
  <si>
    <t>大萱1～3、大将軍1・★2・3</t>
    <rPh sb="0" eb="1">
      <t>オオ</t>
    </rPh>
    <rPh sb="1" eb="2">
      <t>カヤ</t>
    </rPh>
    <rPh sb="6" eb="9">
      <t>タイショウグン</t>
    </rPh>
    <phoneticPr fontId="101"/>
  </si>
  <si>
    <t>瀬田一里山</t>
    <rPh sb="0" eb="2">
      <t>セタ</t>
    </rPh>
    <rPh sb="2" eb="4">
      <t>イチリ</t>
    </rPh>
    <rPh sb="4" eb="5">
      <t>ヤマ</t>
    </rPh>
    <phoneticPr fontId="101"/>
  </si>
  <si>
    <t>一里山1～5・★6・７、月輪1～5、栗林町</t>
    <rPh sb="0" eb="2">
      <t>イチリ</t>
    </rPh>
    <rPh sb="2" eb="3">
      <t>ヤマ</t>
    </rPh>
    <rPh sb="12" eb="13">
      <t>ツキ</t>
    </rPh>
    <rPh sb="13" eb="14">
      <t>ワ</t>
    </rPh>
    <rPh sb="18" eb="19">
      <t>クリ</t>
    </rPh>
    <rPh sb="19" eb="20">
      <t>ハヤシ</t>
    </rPh>
    <rPh sb="20" eb="21">
      <t>マチ</t>
    </rPh>
    <phoneticPr fontId="101"/>
  </si>
  <si>
    <t>青山</t>
    <rPh sb="0" eb="2">
      <t>アオヤマ</t>
    </rPh>
    <phoneticPr fontId="101"/>
  </si>
  <si>
    <t>青山1～8、松が丘１～6</t>
    <rPh sb="0" eb="2">
      <t>アオヤマ</t>
    </rPh>
    <rPh sb="6" eb="7">
      <t>マツ</t>
    </rPh>
    <rPh sb="8" eb="9">
      <t>オカ</t>
    </rPh>
    <phoneticPr fontId="101"/>
  </si>
  <si>
    <t>大江</t>
    <rPh sb="0" eb="2">
      <t>オオエ</t>
    </rPh>
    <phoneticPr fontId="101"/>
  </si>
  <si>
    <t>大萱</t>
    <rPh sb="0" eb="2">
      <t>オオガヤ</t>
    </rPh>
    <phoneticPr fontId="101"/>
  </si>
  <si>
    <t>大萱4～7、萱野浦、★玉野浦、大江1</t>
    <rPh sb="0" eb="1">
      <t>オオ</t>
    </rPh>
    <rPh sb="1" eb="2">
      <t>カヤ</t>
    </rPh>
    <rPh sb="6" eb="7">
      <t>カヤ</t>
    </rPh>
    <rPh sb="7" eb="8">
      <t>ノ</t>
    </rPh>
    <rPh sb="8" eb="9">
      <t>ウラ</t>
    </rPh>
    <rPh sb="11" eb="12">
      <t>タマ</t>
    </rPh>
    <rPh sb="12" eb="13">
      <t>ノ</t>
    </rPh>
    <rPh sb="13" eb="14">
      <t>ウラ</t>
    </rPh>
    <rPh sb="15" eb="17">
      <t>オオエ</t>
    </rPh>
    <phoneticPr fontId="101"/>
  </si>
  <si>
    <t>グリーンヒル若草</t>
    <rPh sb="6" eb="8">
      <t>ワカクサ</t>
    </rPh>
    <phoneticPr fontId="101"/>
  </si>
  <si>
    <t>若草1～8</t>
    <rPh sb="0" eb="2">
      <t>ワカクサ</t>
    </rPh>
    <phoneticPr fontId="101"/>
  </si>
  <si>
    <t>野路東</t>
    <rPh sb="0" eb="1">
      <t>ノ</t>
    </rPh>
    <rPh sb="1" eb="2">
      <t>ミチ</t>
    </rPh>
    <rPh sb="2" eb="3">
      <t>ヒガシ</t>
    </rPh>
    <phoneticPr fontId="101"/>
  </si>
  <si>
    <t>桜ヶ丘1～5、笠山1～6、野路東4～6</t>
    <rPh sb="0" eb="3">
      <t>サクラガオカ</t>
    </rPh>
    <rPh sb="7" eb="9">
      <t>カサヤマ</t>
    </rPh>
    <rPh sb="13" eb="14">
      <t>ノ</t>
    </rPh>
    <rPh sb="14" eb="15">
      <t>ジ</t>
    </rPh>
    <rPh sb="15" eb="16">
      <t>ヒガシ</t>
    </rPh>
    <phoneticPr fontId="101"/>
  </si>
  <si>
    <t>ＪＲ南草津駅前</t>
    <rPh sb="2" eb="3">
      <t>ミナミ</t>
    </rPh>
    <rPh sb="3" eb="5">
      <t>クサツ</t>
    </rPh>
    <rPh sb="5" eb="7">
      <t>エキマエ</t>
    </rPh>
    <phoneticPr fontId="101"/>
  </si>
  <si>
    <t>南笠東1～4、野路1・2・4～9</t>
    <rPh sb="0" eb="1">
      <t>ミナミ</t>
    </rPh>
    <rPh sb="1" eb="2">
      <t>カサ</t>
    </rPh>
    <rPh sb="2" eb="3">
      <t>ヒガシ</t>
    </rPh>
    <rPh sb="7" eb="9">
      <t>ノジ</t>
    </rPh>
    <phoneticPr fontId="101"/>
  </si>
  <si>
    <t>南草津プリムタウン</t>
    <rPh sb="0" eb="3">
      <t>ミナミクサツ</t>
    </rPh>
    <phoneticPr fontId="98"/>
  </si>
  <si>
    <t>草津市</t>
    <rPh sb="0" eb="3">
      <t>クサツシ</t>
    </rPh>
    <phoneticPr fontId="101"/>
  </si>
  <si>
    <t>矢橋町</t>
    <rPh sb="0" eb="2">
      <t>ヤハシ</t>
    </rPh>
    <rPh sb="2" eb="3">
      <t>チョウ</t>
    </rPh>
    <phoneticPr fontId="101"/>
  </si>
  <si>
    <t>★南笠町、★新浜町、★矢橋町</t>
    <rPh sb="1" eb="2">
      <t>ミナミ</t>
    </rPh>
    <rPh sb="2" eb="3">
      <t>カサ</t>
    </rPh>
    <rPh sb="3" eb="4">
      <t>チョウ</t>
    </rPh>
    <rPh sb="6" eb="9">
      <t>シンハマチョウ</t>
    </rPh>
    <rPh sb="11" eb="13">
      <t>ヤハシ</t>
    </rPh>
    <rPh sb="13" eb="14">
      <t>マチ</t>
    </rPh>
    <phoneticPr fontId="101"/>
  </si>
  <si>
    <t>矢倉</t>
    <rPh sb="0" eb="2">
      <t>ヤクラ</t>
    </rPh>
    <phoneticPr fontId="101"/>
  </si>
  <si>
    <t>東矢倉1～4、東草津4、矢倉1・2、追分1～5・8、追分南1～3・6・7</t>
    <rPh sb="0" eb="1">
      <t>ヒガシ</t>
    </rPh>
    <rPh sb="1" eb="2">
      <t>ヤ</t>
    </rPh>
    <rPh sb="2" eb="3">
      <t>クラ</t>
    </rPh>
    <rPh sb="7" eb="8">
      <t>ヒガシ</t>
    </rPh>
    <rPh sb="8" eb="10">
      <t>クサツ</t>
    </rPh>
    <rPh sb="12" eb="14">
      <t>ヤクラ</t>
    </rPh>
    <rPh sb="18" eb="20">
      <t>オイワケ</t>
    </rPh>
    <rPh sb="26" eb="28">
      <t>オイワケ</t>
    </rPh>
    <rPh sb="28" eb="29">
      <t>ミナミ</t>
    </rPh>
    <phoneticPr fontId="101"/>
  </si>
  <si>
    <t>西矢倉</t>
    <rPh sb="0" eb="1">
      <t>ニシ</t>
    </rPh>
    <rPh sb="1" eb="2">
      <t>ヤ</t>
    </rPh>
    <rPh sb="2" eb="3">
      <t>クラ</t>
    </rPh>
    <phoneticPr fontId="101"/>
  </si>
  <si>
    <t>西矢倉2・3、野路町、橋岡町、南草津1～5</t>
    <rPh sb="0" eb="1">
      <t>ニシ</t>
    </rPh>
    <rPh sb="1" eb="2">
      <t>ヤ</t>
    </rPh>
    <rPh sb="2" eb="3">
      <t>クラ</t>
    </rPh>
    <rPh sb="7" eb="10">
      <t>ノジチョウ</t>
    </rPh>
    <rPh sb="11" eb="13">
      <t>ハシオカ</t>
    </rPh>
    <rPh sb="13" eb="14">
      <t>チョウ</t>
    </rPh>
    <rPh sb="15" eb="18">
      <t>ミナミクサツ</t>
    </rPh>
    <phoneticPr fontId="101"/>
  </si>
  <si>
    <t>木川町</t>
    <rPh sb="0" eb="2">
      <t>キカワ</t>
    </rPh>
    <rPh sb="2" eb="3">
      <t>チョウ</t>
    </rPh>
    <phoneticPr fontId="101"/>
  </si>
  <si>
    <t>★北山田町、山田町、★南山田町、★木川町、草津町、西草津1・2</t>
    <rPh sb="1" eb="2">
      <t>キタ</t>
    </rPh>
    <rPh sb="2" eb="4">
      <t>ヤマダ</t>
    </rPh>
    <rPh sb="4" eb="5">
      <t>チョウ</t>
    </rPh>
    <rPh sb="6" eb="9">
      <t>ヤマダチョウ</t>
    </rPh>
    <rPh sb="11" eb="12">
      <t>ミナミ</t>
    </rPh>
    <rPh sb="12" eb="15">
      <t>ヤマダチョウ</t>
    </rPh>
    <rPh sb="17" eb="19">
      <t>キカワ</t>
    </rPh>
    <rPh sb="19" eb="20">
      <t>チョウ</t>
    </rPh>
    <rPh sb="21" eb="23">
      <t>クサツ</t>
    </rPh>
    <rPh sb="23" eb="24">
      <t>チョウ</t>
    </rPh>
    <rPh sb="25" eb="26">
      <t>ニシ</t>
    </rPh>
    <rPh sb="26" eb="28">
      <t>クサツ</t>
    </rPh>
    <phoneticPr fontId="101"/>
  </si>
  <si>
    <t>ＪＲ草津駅東</t>
    <rPh sb="2" eb="4">
      <t>クサツ</t>
    </rPh>
    <rPh sb="4" eb="5">
      <t>エキ</t>
    </rPh>
    <rPh sb="5" eb="6">
      <t>ヒガシ</t>
    </rPh>
    <phoneticPr fontId="101"/>
  </si>
  <si>
    <t>草津1～4、東草津1～3、大路1～3、★青地町、若竹町、渋川1・2</t>
    <rPh sb="0" eb="2">
      <t>クサツ</t>
    </rPh>
    <rPh sb="6" eb="7">
      <t>ヒガシ</t>
    </rPh>
    <rPh sb="7" eb="9">
      <t>クサツ</t>
    </rPh>
    <rPh sb="13" eb="15">
      <t>オオジ</t>
    </rPh>
    <rPh sb="20" eb="21">
      <t>アオ</t>
    </rPh>
    <rPh sb="21" eb="22">
      <t>チ</t>
    </rPh>
    <rPh sb="22" eb="23">
      <t>チョウ</t>
    </rPh>
    <rPh sb="24" eb="27">
      <t>ワカタケチョウ</t>
    </rPh>
    <rPh sb="28" eb="30">
      <t>シブカワ</t>
    </rPh>
    <phoneticPr fontId="101"/>
  </si>
  <si>
    <t>ＪＲ草津駅西</t>
    <rPh sb="2" eb="4">
      <t>クサツ</t>
    </rPh>
    <rPh sb="4" eb="5">
      <t>エキ</t>
    </rPh>
    <rPh sb="5" eb="6">
      <t>ニシ</t>
    </rPh>
    <phoneticPr fontId="101"/>
  </si>
  <si>
    <t>野村1～3・5～7、西大路町、西渋川1</t>
    <rPh sb="0" eb="2">
      <t>ノムラ</t>
    </rPh>
    <rPh sb="10" eb="11">
      <t>ニシ</t>
    </rPh>
    <rPh sb="11" eb="13">
      <t>オオジ</t>
    </rPh>
    <rPh sb="13" eb="14">
      <t>チョウ</t>
    </rPh>
    <rPh sb="15" eb="16">
      <t>ニシ</t>
    </rPh>
    <rPh sb="16" eb="18">
      <t>シブカワ</t>
    </rPh>
    <phoneticPr fontId="101"/>
  </si>
  <si>
    <t>平井</t>
    <rPh sb="0" eb="2">
      <t>ヒライ</t>
    </rPh>
    <phoneticPr fontId="101"/>
  </si>
  <si>
    <t>西渋川2、野村8、平井1～6、川原1～4、平井町</t>
    <rPh sb="0" eb="1">
      <t>ニシ</t>
    </rPh>
    <rPh sb="1" eb="3">
      <t>シブカワ</t>
    </rPh>
    <rPh sb="5" eb="7">
      <t>ノムラ</t>
    </rPh>
    <rPh sb="9" eb="11">
      <t>ヒライ</t>
    </rPh>
    <rPh sb="15" eb="17">
      <t>カワハラ</t>
    </rPh>
    <rPh sb="21" eb="23">
      <t>ヒライ</t>
    </rPh>
    <rPh sb="23" eb="24">
      <t>マチ</t>
    </rPh>
    <phoneticPr fontId="101"/>
  </si>
  <si>
    <t>上笠</t>
    <rPh sb="0" eb="1">
      <t>ウエ</t>
    </rPh>
    <rPh sb="1" eb="2">
      <t>カサ</t>
    </rPh>
    <phoneticPr fontId="101"/>
  </si>
  <si>
    <t>上笠2～5、野村4</t>
    <rPh sb="0" eb="1">
      <t>カミ</t>
    </rPh>
    <rPh sb="1" eb="2">
      <t>カサ</t>
    </rPh>
    <rPh sb="6" eb="8">
      <t>ノムラ</t>
    </rPh>
    <phoneticPr fontId="101"/>
  </si>
  <si>
    <t>栗東市</t>
    <rPh sb="0" eb="1">
      <t>クリ</t>
    </rPh>
    <rPh sb="1" eb="2">
      <t>ヒガシ</t>
    </rPh>
    <rPh sb="2" eb="3">
      <t>シ</t>
    </rPh>
    <phoneticPr fontId="101"/>
  </si>
  <si>
    <t>栗東小柿</t>
    <rPh sb="0" eb="1">
      <t>クリ</t>
    </rPh>
    <rPh sb="1" eb="2">
      <t>ヒガシ</t>
    </rPh>
    <rPh sb="2" eb="3">
      <t>コ</t>
    </rPh>
    <rPh sb="3" eb="4">
      <t>カキ</t>
    </rPh>
    <phoneticPr fontId="101"/>
  </si>
  <si>
    <t>小柿1～10、★下鈎、★目川、★岡、中沢1～3</t>
    <rPh sb="0" eb="1">
      <t>コ</t>
    </rPh>
    <rPh sb="1" eb="2">
      <t>カキ</t>
    </rPh>
    <rPh sb="8" eb="9">
      <t>シタ</t>
    </rPh>
    <rPh sb="9" eb="10">
      <t>カギ</t>
    </rPh>
    <rPh sb="12" eb="13">
      <t>メ</t>
    </rPh>
    <rPh sb="13" eb="14">
      <t>カワ</t>
    </rPh>
    <rPh sb="16" eb="17">
      <t>オカ</t>
    </rPh>
    <rPh sb="18" eb="20">
      <t>ナカザワ</t>
    </rPh>
    <phoneticPr fontId="101"/>
  </si>
  <si>
    <t>ＪＲ栗東駅前</t>
    <rPh sb="2" eb="3">
      <t>クリ</t>
    </rPh>
    <rPh sb="3" eb="4">
      <t>ヒガシ</t>
    </rPh>
    <rPh sb="4" eb="6">
      <t>エキマエ</t>
    </rPh>
    <phoneticPr fontId="101"/>
  </si>
  <si>
    <t>小平井1～4、霊仙寺1～4・★5・6、★笠川、★北中小路、綣2・★3・4～10、★十里、★野尻</t>
    <rPh sb="20" eb="21">
      <t>カサ</t>
    </rPh>
    <rPh sb="21" eb="22">
      <t>カワ</t>
    </rPh>
    <rPh sb="41" eb="42">
      <t>１０</t>
    </rPh>
    <rPh sb="42" eb="43">
      <t>リ</t>
    </rPh>
    <rPh sb="45" eb="47">
      <t>ノジリ</t>
    </rPh>
    <phoneticPr fontId="101"/>
  </si>
  <si>
    <t>栗東手原</t>
    <rPh sb="0" eb="1">
      <t>クリ</t>
    </rPh>
    <rPh sb="1" eb="2">
      <t>ヒガシ</t>
    </rPh>
    <rPh sb="2" eb="4">
      <t>テハラ</t>
    </rPh>
    <phoneticPr fontId="101"/>
  </si>
  <si>
    <t>★川辺、安養寺1～6・8、手原★2・3～5</t>
    <rPh sb="1" eb="3">
      <t>カワベ</t>
    </rPh>
    <rPh sb="4" eb="5">
      <t>アン</t>
    </rPh>
    <rPh sb="5" eb="6">
      <t>ヤシナ</t>
    </rPh>
    <rPh sb="6" eb="7">
      <t>テラ</t>
    </rPh>
    <rPh sb="13" eb="15">
      <t>テハラ</t>
    </rPh>
    <phoneticPr fontId="101"/>
  </si>
  <si>
    <t>ＪＲ守山駅西</t>
    <rPh sb="2" eb="5">
      <t>モリヤマエキ</t>
    </rPh>
    <rPh sb="5" eb="6">
      <t>ニシ</t>
    </rPh>
    <phoneticPr fontId="101"/>
  </si>
  <si>
    <t>★梅田町、★金森町、今宿2～4、守山1・３～5、勝部1・2</t>
    <rPh sb="1" eb="4">
      <t>ウメダチョウ</t>
    </rPh>
    <rPh sb="6" eb="9">
      <t>カナモリチョウ</t>
    </rPh>
    <rPh sb="10" eb="12">
      <t>イマジュク</t>
    </rPh>
    <rPh sb="16" eb="18">
      <t>モリヤマ</t>
    </rPh>
    <rPh sb="24" eb="26">
      <t>カツベ</t>
    </rPh>
    <phoneticPr fontId="101"/>
  </si>
  <si>
    <t>守山市</t>
    <rPh sb="0" eb="3">
      <t>モリヤマシ</t>
    </rPh>
    <phoneticPr fontId="101"/>
  </si>
  <si>
    <t>ＪＲ守山駅東</t>
    <rPh sb="2" eb="4">
      <t>モリヤマ</t>
    </rPh>
    <rPh sb="4" eb="5">
      <t>エキ</t>
    </rPh>
    <rPh sb="5" eb="6">
      <t>ヒガシ</t>
    </rPh>
    <phoneticPr fontId="101"/>
  </si>
  <si>
    <t>岡町、浮気町、立入町、吉身町、吉身1～7、勝部★5・6、★勝部町</t>
    <rPh sb="0" eb="1">
      <t>オカ</t>
    </rPh>
    <rPh sb="1" eb="2">
      <t>チョウ</t>
    </rPh>
    <rPh sb="3" eb="4">
      <t>ウ</t>
    </rPh>
    <rPh sb="4" eb="5">
      <t>キ</t>
    </rPh>
    <rPh sb="5" eb="6">
      <t>チョウ</t>
    </rPh>
    <rPh sb="7" eb="9">
      <t>タチイリ</t>
    </rPh>
    <rPh sb="9" eb="10">
      <t>チョウ</t>
    </rPh>
    <rPh sb="11" eb="12">
      <t>ヨシ</t>
    </rPh>
    <rPh sb="12" eb="13">
      <t>ミ</t>
    </rPh>
    <rPh sb="13" eb="14">
      <t>チョウ</t>
    </rPh>
    <rPh sb="15" eb="16">
      <t>ヨシ</t>
    </rPh>
    <rPh sb="16" eb="17">
      <t>ミ</t>
    </rPh>
    <rPh sb="21" eb="23">
      <t>カツベ</t>
    </rPh>
    <rPh sb="29" eb="31">
      <t>カツベ</t>
    </rPh>
    <rPh sb="31" eb="32">
      <t>マチ</t>
    </rPh>
    <phoneticPr fontId="101"/>
  </si>
  <si>
    <t>河西</t>
    <rPh sb="0" eb="2">
      <t>カワニシ</t>
    </rPh>
    <phoneticPr fontId="101"/>
  </si>
  <si>
    <t>★小島町、★播磨田町、下之郷1・★2・3、守山6、★荒見町、★今市町</t>
    <rPh sb="1" eb="4">
      <t>コジマチョウ</t>
    </rPh>
    <rPh sb="6" eb="8">
      <t>ハリマ</t>
    </rPh>
    <rPh sb="8" eb="9">
      <t>タ</t>
    </rPh>
    <rPh sb="9" eb="10">
      <t>チョウ</t>
    </rPh>
    <rPh sb="11" eb="12">
      <t>シタ</t>
    </rPh>
    <rPh sb="12" eb="13">
      <t>ノ</t>
    </rPh>
    <rPh sb="13" eb="14">
      <t>ゴウ</t>
    </rPh>
    <rPh sb="21" eb="23">
      <t>モリヤマ</t>
    </rPh>
    <rPh sb="26" eb="27">
      <t>アラ</t>
    </rPh>
    <rPh sb="27" eb="28">
      <t>ミ</t>
    </rPh>
    <rPh sb="28" eb="29">
      <t>チョウ</t>
    </rPh>
    <rPh sb="31" eb="33">
      <t>イマイチ</t>
    </rPh>
    <rPh sb="33" eb="34">
      <t>マチ</t>
    </rPh>
    <phoneticPr fontId="101"/>
  </si>
  <si>
    <t>石田</t>
    <rPh sb="0" eb="2">
      <t>イシダ</t>
    </rPh>
    <phoneticPr fontId="101"/>
  </si>
  <si>
    <t>★石田町、★三宅町、★播磨田町</t>
    <rPh sb="1" eb="4">
      <t>イシダチョウ</t>
    </rPh>
    <rPh sb="6" eb="9">
      <t>ミヤケチョウ</t>
    </rPh>
    <rPh sb="11" eb="13">
      <t>ハリマ</t>
    </rPh>
    <rPh sb="13" eb="14">
      <t>タ</t>
    </rPh>
    <rPh sb="14" eb="15">
      <t>チョウ</t>
    </rPh>
    <phoneticPr fontId="101"/>
  </si>
  <si>
    <t>伊勢町</t>
    <rPh sb="0" eb="3">
      <t>イセチョウ</t>
    </rPh>
    <phoneticPr fontId="101"/>
  </si>
  <si>
    <t>★伊勢町、二町町、★古高町、焔魔堂町、勝部3</t>
    <rPh sb="1" eb="4">
      <t>イセチョウ</t>
    </rPh>
    <rPh sb="5" eb="8">
      <t>フタマチチョウ</t>
    </rPh>
    <rPh sb="10" eb="13">
      <t>フルタカチョウ</t>
    </rPh>
    <rPh sb="14" eb="18">
      <t>エンマドウチョウ</t>
    </rPh>
    <rPh sb="19" eb="21">
      <t>カツベ</t>
    </rPh>
    <phoneticPr fontId="101"/>
  </si>
  <si>
    <t>水保</t>
    <rPh sb="0" eb="1">
      <t>ミズ</t>
    </rPh>
    <rPh sb="1" eb="2">
      <t>ホ</t>
    </rPh>
    <phoneticPr fontId="101"/>
  </si>
  <si>
    <t>★木浜町、★水保町</t>
    <rPh sb="1" eb="2">
      <t>キ</t>
    </rPh>
    <rPh sb="2" eb="3">
      <t>ハマ</t>
    </rPh>
    <rPh sb="3" eb="4">
      <t>チョウ</t>
    </rPh>
    <rPh sb="6" eb="7">
      <t>ミズ</t>
    </rPh>
    <rPh sb="7" eb="8">
      <t>ホ</t>
    </rPh>
    <rPh sb="8" eb="9">
      <t>チョウ</t>
    </rPh>
    <phoneticPr fontId="101"/>
  </si>
  <si>
    <t>野洲市</t>
    <rPh sb="0" eb="1">
      <t>ノ</t>
    </rPh>
    <rPh sb="1" eb="2">
      <t>ス</t>
    </rPh>
    <rPh sb="2" eb="3">
      <t>シ</t>
    </rPh>
    <phoneticPr fontId="101"/>
  </si>
  <si>
    <t>野洲行畑</t>
    <rPh sb="0" eb="1">
      <t>ノ</t>
    </rPh>
    <rPh sb="1" eb="2">
      <t>ス</t>
    </rPh>
    <rPh sb="2" eb="3">
      <t>イ</t>
    </rPh>
    <rPh sb="3" eb="4">
      <t>ハタケ</t>
    </rPh>
    <phoneticPr fontId="101"/>
  </si>
  <si>
    <t>★行畑、★三上、行畑1・2、★野洲、大畑</t>
    <rPh sb="1" eb="2">
      <t>イ</t>
    </rPh>
    <rPh sb="2" eb="3">
      <t>ハタケ</t>
    </rPh>
    <rPh sb="5" eb="7">
      <t>ミカミ</t>
    </rPh>
    <rPh sb="8" eb="9">
      <t>イ</t>
    </rPh>
    <rPh sb="9" eb="10">
      <t>ハタケ</t>
    </rPh>
    <rPh sb="15" eb="16">
      <t>ノ</t>
    </rPh>
    <rPh sb="16" eb="17">
      <t>ス</t>
    </rPh>
    <rPh sb="18" eb="19">
      <t>オオ</t>
    </rPh>
    <rPh sb="19" eb="20">
      <t>ハタケ</t>
    </rPh>
    <phoneticPr fontId="101"/>
  </si>
  <si>
    <t>野洲久野部</t>
    <rPh sb="0" eb="1">
      <t>ノ</t>
    </rPh>
    <rPh sb="1" eb="2">
      <t>ス</t>
    </rPh>
    <rPh sb="2" eb="3">
      <t>ヒサ</t>
    </rPh>
    <rPh sb="3" eb="4">
      <t>ノ</t>
    </rPh>
    <rPh sb="4" eb="5">
      <t>ブ</t>
    </rPh>
    <phoneticPr fontId="101"/>
  </si>
  <si>
    <t>★富波乙、★小篠原、久野部、北野1、栄</t>
    <rPh sb="1" eb="2">
      <t>トミ</t>
    </rPh>
    <rPh sb="2" eb="3">
      <t>ナミ</t>
    </rPh>
    <rPh sb="3" eb="4">
      <t>オツ</t>
    </rPh>
    <rPh sb="6" eb="7">
      <t>コ</t>
    </rPh>
    <rPh sb="7" eb="9">
      <t>シノハラ</t>
    </rPh>
    <rPh sb="10" eb="12">
      <t>ヒサノ</t>
    </rPh>
    <rPh sb="12" eb="13">
      <t>ベ</t>
    </rPh>
    <rPh sb="14" eb="16">
      <t>キタノ</t>
    </rPh>
    <rPh sb="18" eb="19">
      <t>サカエ</t>
    </rPh>
    <phoneticPr fontId="101"/>
  </si>
  <si>
    <r>
      <rPr>
        <sz val="14"/>
        <rFont val="Meiryo UI"/>
        <family val="3"/>
        <charset val="128"/>
      </rPr>
      <t xml:space="preserve">【ご納品先】 </t>
    </r>
    <r>
      <rPr>
        <b/>
        <sz val="14"/>
        <rFont val="Meiryo UI"/>
        <family val="3"/>
        <charset val="128"/>
      </rPr>
      <t>清水運送株式会社
滋賀県大津市皇子が丘1-8-1 ／ TEL：077-524-3805 ／ 担当者：清水</t>
    </r>
    <rPh sb="11" eb="15">
      <t>カブシキガイシャ</t>
    </rPh>
    <phoneticPr fontId="69"/>
  </si>
  <si>
    <t>神戸市長田区</t>
    <phoneticPr fontId="98"/>
  </si>
  <si>
    <t>神戸市須磨区</t>
    <phoneticPr fontId="98"/>
  </si>
  <si>
    <t>福田２～５、向陽１～３</t>
    <phoneticPr fontId="98"/>
  </si>
  <si>
    <t>神戸市垂水区</t>
    <phoneticPr fontId="98"/>
  </si>
  <si>
    <t>南多聞台１・２・３・４・７・８、狩口台１・２・４・５、西舞子9</t>
    <phoneticPr fontId="98"/>
  </si>
  <si>
    <t>神戸市西区</t>
    <phoneticPr fontId="98"/>
  </si>
  <si>
    <r>
      <rPr>
        <sz val="14"/>
        <rFont val="Meiryo UI"/>
        <family val="3"/>
        <charset val="128"/>
      </rPr>
      <t>【ご納品先】</t>
    </r>
    <r>
      <rPr>
        <b/>
        <sz val="14"/>
        <rFont val="Meiryo UI"/>
        <family val="3"/>
        <charset val="128"/>
      </rPr>
      <t>株式会社読宣運輸　神戸営業所 リビング係
住所：兵庫県神戸市東灘区向洋町東3-9 ／ TEL：078-857-0717 ／ 担当者：中西</t>
    </r>
    <rPh sb="6" eb="10">
      <t>カブシキガイシャ</t>
    </rPh>
    <rPh sb="10" eb="12">
      <t>ヨミセン</t>
    </rPh>
    <rPh sb="12" eb="14">
      <t>ウンユ</t>
    </rPh>
    <rPh sb="25" eb="26">
      <t>ガカリ</t>
    </rPh>
    <rPh sb="72" eb="74">
      <t>ナカニシ</t>
    </rPh>
    <phoneticPr fontId="69"/>
  </si>
  <si>
    <t>神戸市灘区</t>
    <phoneticPr fontId="98"/>
  </si>
  <si>
    <t>神戸市中央区</t>
    <phoneticPr fontId="98"/>
  </si>
  <si>
    <t>ひよどり台１～５、ひよどり台南町３</t>
    <rPh sb="13" eb="14">
      <t>ダイ</t>
    </rPh>
    <rPh sb="14" eb="16">
      <t>ミナミマチ</t>
    </rPh>
    <phoneticPr fontId="79"/>
  </si>
  <si>
    <t>永犬丸2､鷹見台1～3､永犬丸南町1～5､永犬丸西町1～4､泉ヶ浦1～3</t>
  </si>
  <si>
    <t>硯町1～3、西新町1～3、田町1･2、新明町、船上町、南王子</t>
    <rPh sb="0" eb="1">
      <t>スズリ</t>
    </rPh>
    <rPh sb="1" eb="2">
      <t>チョウ</t>
    </rPh>
    <rPh sb="6" eb="7">
      <t>ニシ</t>
    </rPh>
    <rPh sb="7" eb="9">
      <t>シンマチ</t>
    </rPh>
    <rPh sb="13" eb="15">
      <t>タマチ</t>
    </rPh>
    <rPh sb="19" eb="20">
      <t>シン</t>
    </rPh>
    <rPh sb="20" eb="21">
      <t>メイ</t>
    </rPh>
    <rPh sb="21" eb="22">
      <t>チョウ</t>
    </rPh>
    <rPh sb="23" eb="24">
      <t>フネ</t>
    </rPh>
    <rPh sb="24" eb="25">
      <t>ウエ</t>
    </rPh>
    <rPh sb="25" eb="26">
      <t>チョウ</t>
    </rPh>
    <rPh sb="27" eb="28">
      <t>ミナミ</t>
    </rPh>
    <rPh sb="28" eb="30">
      <t>オウジ</t>
    </rPh>
    <phoneticPr fontId="140"/>
  </si>
  <si>
    <t>池上町、上高橋1、上代１・3・8・9</t>
    <rPh sb="0" eb="1">
      <t>イケ</t>
    </rPh>
    <rPh sb="1" eb="2">
      <t>ウエ</t>
    </rPh>
    <rPh sb="2" eb="3">
      <t>マチ</t>
    </rPh>
    <phoneticPr fontId="69"/>
  </si>
  <si>
    <t>南草津プリムタウン1～4丁目</t>
    <rPh sb="0" eb="3">
      <t>ミナミクサツ</t>
    </rPh>
    <rPh sb="12" eb="14">
      <t>チョウメ</t>
    </rPh>
    <phoneticPr fontId="98"/>
  </si>
  <si>
    <t>今泉1､赤坂1・2</t>
    <phoneticPr fontId="98"/>
  </si>
  <si>
    <t>方木田（北白家・上原)、八木田(神明・中島)、吉倉(名倉・前田)、上鳥渡（蛭川)、下鳥渡（扇田)、仁井田（下川原、竹ノ花）</t>
    <phoneticPr fontId="98"/>
  </si>
  <si>
    <t>神陵台1～９、多聞台３</t>
    <rPh sb="7" eb="10">
      <t>タモンダイ</t>
    </rPh>
    <phoneticPr fontId="98"/>
  </si>
  <si>
    <t>リビング豊中・吹田・箕面</t>
    <rPh sb="4" eb="6">
      <t>トヨナカ</t>
    </rPh>
    <rPh sb="7" eb="9">
      <t>スイタ</t>
    </rPh>
    <rPh sb="10" eb="12">
      <t>ミノオ</t>
    </rPh>
    <phoneticPr fontId="72"/>
  </si>
  <si>
    <t>リビング高槻・茨木</t>
    <rPh sb="4" eb="6">
      <t>タカツキ</t>
    </rPh>
    <rPh sb="7" eb="9">
      <t>イバラキ</t>
    </rPh>
    <phoneticPr fontId="75"/>
  </si>
  <si>
    <r>
      <t>御影</t>
    </r>
    <r>
      <rPr>
        <sz val="11"/>
        <color theme="1"/>
        <rFont val="Meiryo UI"/>
        <family val="3"/>
        <charset val="128"/>
      </rPr>
      <t>★１</t>
    </r>
    <r>
      <rPr>
        <sz val="11"/>
        <rFont val="Meiryo UI"/>
        <family val="3"/>
        <charset val="128"/>
      </rPr>
      <t>・３、御影山手２～５</t>
    </r>
    <phoneticPr fontId="98"/>
  </si>
  <si>
    <r>
      <t>住吉本町１～３、御影郡家１・２、御影</t>
    </r>
    <r>
      <rPr>
        <sz val="11"/>
        <color theme="1"/>
        <rFont val="Meiryo UI"/>
        <family val="3"/>
        <charset val="128"/>
      </rPr>
      <t>★１</t>
    </r>
    <r>
      <rPr>
        <sz val="11"/>
        <rFont val="Meiryo UI"/>
        <family val="3"/>
        <charset val="128"/>
      </rPr>
      <t>・２</t>
    </r>
    <rPh sb="8" eb="10">
      <t>ミカゲ</t>
    </rPh>
    <rPh sb="10" eb="11">
      <t>グン</t>
    </rPh>
    <rPh sb="11" eb="12">
      <t>ケ</t>
    </rPh>
    <rPh sb="16" eb="18">
      <t>ミカゲ</t>
    </rPh>
    <phoneticPr fontId="79"/>
  </si>
  <si>
    <r>
      <t>西岡本１・２・</t>
    </r>
    <r>
      <rPr>
        <sz val="11"/>
        <color theme="1"/>
        <rFont val="Meiryo UI"/>
        <family val="3"/>
        <charset val="128"/>
      </rPr>
      <t>★３</t>
    </r>
    <r>
      <rPr>
        <sz val="11"/>
        <rFont val="Meiryo UI"/>
        <family val="3"/>
        <charset val="128"/>
      </rPr>
      <t>・４～６、住吉山手１～４、御影山手１</t>
    </r>
    <rPh sb="14" eb="16">
      <t>スミヨシ</t>
    </rPh>
    <rPh sb="16" eb="18">
      <t>ヤマテ</t>
    </rPh>
    <rPh sb="22" eb="24">
      <t>ミカゲ</t>
    </rPh>
    <rPh sb="24" eb="26">
      <t>ヤマテ</t>
    </rPh>
    <phoneticPr fontId="79"/>
  </si>
  <si>
    <t>南花屋敷１～４、美園町、中央町、寺畑１・２</t>
  </si>
  <si>
    <t>名古屋市天白区</t>
    <phoneticPr fontId="98"/>
  </si>
  <si>
    <t>名古屋市守山区</t>
    <phoneticPr fontId="98"/>
  </si>
  <si>
    <t>野田町（八郎内・寺ノ内・谷地）、森合（屋敷下・柳内・森下・北向）、八島田(中千損田・勝口、本庄町・台畑・下千損田・大堰場・中島)、笹木野(寺畑・日井古屋・立田)</t>
    <rPh sb="4" eb="6">
      <t>ハチロウ</t>
    </rPh>
    <rPh sb="6" eb="7">
      <t>ウチ</t>
    </rPh>
    <rPh sb="23" eb="25">
      <t>ヤナギウチ</t>
    </rPh>
    <rPh sb="26" eb="28">
      <t>モリシタ</t>
    </rPh>
    <rPh sb="33" eb="35">
      <t>ヤシマ</t>
    </rPh>
    <rPh sb="35" eb="36">
      <t>タ</t>
    </rPh>
    <rPh sb="37" eb="38">
      <t>ナカ</t>
    </rPh>
    <rPh sb="38" eb="39">
      <t>セン</t>
    </rPh>
    <rPh sb="39" eb="40">
      <t>ソン</t>
    </rPh>
    <rPh sb="40" eb="41">
      <t>タ</t>
    </rPh>
    <rPh sb="42" eb="43">
      <t>カ</t>
    </rPh>
    <rPh sb="43" eb="44">
      <t>クチ</t>
    </rPh>
    <rPh sb="52" eb="54">
      <t>シモセン</t>
    </rPh>
    <rPh sb="54" eb="55">
      <t>ソン</t>
    </rPh>
    <rPh sb="55" eb="56">
      <t>ダ</t>
    </rPh>
    <rPh sb="57" eb="58">
      <t>オオ</t>
    </rPh>
    <rPh sb="58" eb="59">
      <t>セキ</t>
    </rPh>
    <rPh sb="59" eb="60">
      <t>バ</t>
    </rPh>
    <rPh sb="61" eb="63">
      <t>ナカジマ</t>
    </rPh>
    <phoneticPr fontId="79"/>
  </si>
  <si>
    <t>蓬莱町、伏拝、田沢、黒岩</t>
    <rPh sb="4" eb="5">
      <t>フク</t>
    </rPh>
    <rPh sb="5" eb="6">
      <t>オガ</t>
    </rPh>
    <rPh sb="7" eb="9">
      <t>タザワ</t>
    </rPh>
    <rPh sb="10" eb="11">
      <t>クロ</t>
    </rPh>
    <rPh sb="11" eb="12">
      <t>イワ</t>
    </rPh>
    <phoneticPr fontId="79"/>
  </si>
  <si>
    <r>
      <t xml:space="preserve">　　　北薩 </t>
    </r>
    <r>
      <rPr>
        <b/>
        <sz val="11"/>
        <rFont val="ＭＳ Ｐゴシック"/>
        <family val="3"/>
        <charset val="128"/>
      </rPr>
      <t>※1</t>
    </r>
    <phoneticPr fontId="69"/>
  </si>
  <si>
    <t>泉町、末広町、竹原町1、竹原2～4、春日町、雄郡1・2、藤原町、藤原1・2、北藤原町、小栗1～5、室町、室町1・2、土橋町、●空港通1、真砂町、永代町</t>
    <phoneticPr fontId="69"/>
  </si>
  <si>
    <t>日之出町、祇園町、枝松1～4、小坂1～3、中村1～5、立花1～6、拓川町、●天山1〜3</t>
    <rPh sb="38" eb="40">
      <t>テンザン</t>
    </rPh>
    <phoneticPr fontId="93"/>
  </si>
  <si>
    <t>54243姫山</t>
    <rPh sb="5" eb="6">
      <t>ヒメ</t>
    </rPh>
    <rPh sb="6" eb="7">
      <t>ヤマ</t>
    </rPh>
    <phoneticPr fontId="69"/>
  </si>
  <si>
    <t>三杉町、会津町、内浜町、古三津1･2･4～6、高山町、祓川1・2、辰己町、春美町、中須賀1～3</t>
    <phoneticPr fontId="69"/>
  </si>
  <si>
    <t>高木町、●安城寺町、●鴨川1～3、東長戸1～4、●問屋町</t>
    <phoneticPr fontId="69"/>
  </si>
  <si>
    <t>54244みどり</t>
    <phoneticPr fontId="69"/>
  </si>
  <si>
    <t>久万ノ台、●西長戸町、ひばりヶ丘、みどりヶ丘、古三津3</t>
    <rPh sb="21" eb="22">
      <t>オカ</t>
    </rPh>
    <rPh sb="23" eb="26">
      <t>フルミツ</t>
    </rPh>
    <phoneticPr fontId="69"/>
  </si>
  <si>
    <t>●北久米町、●南久米町、鷹子町、●来住町、●平井町</t>
    <phoneticPr fontId="69"/>
  </si>
  <si>
    <t>54245福音</t>
    <rPh sb="5" eb="7">
      <t>フクイン</t>
    </rPh>
    <phoneticPr fontId="69"/>
  </si>
  <si>
    <t>54246窪田</t>
    <rPh sb="5" eb="7">
      <t>クボタ</t>
    </rPh>
    <phoneticPr fontId="69"/>
  </si>
  <si>
    <t>●来住町、●水泥町、●平井町、久米窪田町、南土居町</t>
    <rPh sb="1" eb="4">
      <t>キシマチ</t>
    </rPh>
    <rPh sb="6" eb="9">
      <t>ミドロマチ</t>
    </rPh>
    <rPh sb="11" eb="14">
      <t>ヒライマチ</t>
    </rPh>
    <rPh sb="15" eb="20">
      <t>クメクボタマチ</t>
    </rPh>
    <rPh sb="21" eb="25">
      <t>ミナミドイマチ</t>
    </rPh>
    <phoneticPr fontId="69"/>
  </si>
  <si>
    <t>●生石町、●針田町、●土居田町、●空港通1丁目、●南斉院町</t>
    <phoneticPr fontId="69"/>
  </si>
  <si>
    <t>54247双葉</t>
    <rPh sb="5" eb="7">
      <t>フタバ</t>
    </rPh>
    <phoneticPr fontId="69"/>
  </si>
  <si>
    <t>和泉北1～4、小栗6・7、●土居田町</t>
    <rPh sb="0" eb="3">
      <t>イズミキタ</t>
    </rPh>
    <rPh sb="7" eb="9">
      <t>オグリ</t>
    </rPh>
    <rPh sb="14" eb="18">
      <t>ドイダマチ</t>
    </rPh>
    <phoneticPr fontId="69"/>
  </si>
  <si>
    <t>東温市(田窪、見奈良、志津川、野田1～3、横河原)</t>
    <rPh sb="21" eb="24">
      <t>ヨコガワラ</t>
    </rPh>
    <phoneticPr fontId="93"/>
  </si>
  <si>
    <t>伊予郡砥部町(原町、高尾田、上原町)</t>
    <phoneticPr fontId="93"/>
  </si>
  <si>
    <t>伊予郡松前町(昌農内、西古泉、恵久美、筒井 )</t>
    <phoneticPr fontId="79"/>
  </si>
  <si>
    <t>伊予市(湊町、灘町)、下吾川</t>
    <rPh sb="11" eb="14">
      <t>シモアガワ</t>
    </rPh>
    <phoneticPr fontId="79"/>
  </si>
  <si>
    <t>松山市(北条、北条辻、土手内、小川)</t>
    <rPh sb="4" eb="6">
      <t>ホウジョウ</t>
    </rPh>
    <rPh sb="7" eb="9">
      <t>ホウジョウ</t>
    </rPh>
    <rPh sb="9" eb="10">
      <t>ツジ</t>
    </rPh>
    <rPh sb="11" eb="14">
      <t>ドテウチ</t>
    </rPh>
    <rPh sb="15" eb="17">
      <t>オガワ</t>
    </rPh>
    <phoneticPr fontId="93"/>
  </si>
  <si>
    <t>●山越1～6、●姫原1～3、清水町1～4、鉄砲町、山越町、高砂町1～4、御幸1・2、中央1・2、●本町6、本町7、平和通2～4、●萱町6、●問屋町、●平和通5、緑町1・2、●木屋町1・2、木屋町3・4</t>
    <rPh sb="29" eb="32">
      <t>タカサゴマチ</t>
    </rPh>
    <phoneticPr fontId="93"/>
  </si>
  <si>
    <t>●山越1～6、●姫原1～3、●問屋町</t>
    <phoneticPr fontId="69"/>
  </si>
  <si>
    <t>●天山1・2、小坂4・5、枝松5・6、松末2、●北久米、●福音寺町</t>
    <rPh sb="1" eb="3">
      <t>アマヤマ</t>
    </rPh>
    <rPh sb="7" eb="9">
      <t>コサカ</t>
    </rPh>
    <rPh sb="13" eb="15">
      <t>エダマツ</t>
    </rPh>
    <rPh sb="19" eb="21">
      <t>マツスエ</t>
    </rPh>
    <rPh sb="24" eb="27">
      <t>キタクメ</t>
    </rPh>
    <rPh sb="29" eb="33">
      <t>フクオンジマチ</t>
    </rPh>
    <phoneticPr fontId="69"/>
  </si>
  <si>
    <t>●古川北1、●天山3、朝生田町1〜７</t>
    <rPh sb="11" eb="12">
      <t>アサ</t>
    </rPh>
    <rPh sb="12" eb="13">
      <t>セイ</t>
    </rPh>
    <rPh sb="13" eb="14">
      <t>タ</t>
    </rPh>
    <rPh sb="14" eb="15">
      <t>マチ</t>
    </rPh>
    <phoneticPr fontId="93"/>
  </si>
  <si>
    <t>青山台1・2～５・８、美山台１・2・3、松風台１、塩屋北町３・４</t>
    <rPh sb="20" eb="22">
      <t>ショウフウ</t>
    </rPh>
    <rPh sb="22" eb="23">
      <t>ダイ</t>
    </rPh>
    <rPh sb="26" eb="27">
      <t>ヤ</t>
    </rPh>
    <phoneticPr fontId="79"/>
  </si>
  <si>
    <t>リビング西宮・宝塚・芦屋</t>
    <rPh sb="4" eb="6">
      <t>ニシノミヤ</t>
    </rPh>
    <rPh sb="7" eb="9">
      <t>タカラヅカ</t>
    </rPh>
    <rPh sb="10" eb="12">
      <t>アシヤ</t>
    </rPh>
    <phoneticPr fontId="72"/>
  </si>
  <si>
    <t>久保町、東町１・２、今津大東町、今津巽町、石在町、用海町</t>
  </si>
  <si>
    <r>
      <rPr>
        <sz val="14"/>
        <rFont val="ＭＳ Ｐゴシック"/>
        <family val="3"/>
        <charset val="128"/>
      </rPr>
      <t>【ご納品先】　</t>
    </r>
    <r>
      <rPr>
        <b/>
        <sz val="14"/>
        <rFont val="ＭＳ Ｐゴシック"/>
        <family val="3"/>
        <charset val="128"/>
      </rPr>
      <t>姫路合同貨物自動車株式会社 リビング折込係
住所：兵庫県姫路市北原584-1 ／ TEL：079-247-2500 ／ 担当者：坂本</t>
    </r>
    <rPh sb="7" eb="9">
      <t>ヒメジ</t>
    </rPh>
    <rPh sb="9" eb="11">
      <t>ゴウドウ</t>
    </rPh>
    <rPh sb="11" eb="13">
      <t>カモツ</t>
    </rPh>
    <rPh sb="13" eb="16">
      <t>ジドウシャ</t>
    </rPh>
    <rPh sb="16" eb="20">
      <t>カブシキガイシャ</t>
    </rPh>
    <rPh sb="25" eb="27">
      <t>オリコミ</t>
    </rPh>
    <rPh sb="27" eb="28">
      <t>ガカリ</t>
    </rPh>
    <rPh sb="29" eb="31">
      <t>ジュウショ</t>
    </rPh>
    <rPh sb="71" eb="73">
      <t>サカモト</t>
    </rPh>
    <phoneticPr fontId="69"/>
  </si>
  <si>
    <t>★●平岡町土山</t>
    <phoneticPr fontId="69"/>
  </si>
  <si>
    <t>新神野1～8、★神野町西条、西条山手2、山手1～3</t>
    <rPh sb="0" eb="1">
      <t>シン</t>
    </rPh>
    <rPh sb="1" eb="2">
      <t>カミ</t>
    </rPh>
    <rPh sb="2" eb="3">
      <t>ノ</t>
    </rPh>
    <rPh sb="8" eb="9">
      <t>カミ</t>
    </rPh>
    <rPh sb="9" eb="10">
      <t>ノ</t>
    </rPh>
    <rPh sb="10" eb="11">
      <t>マチ</t>
    </rPh>
    <rPh sb="11" eb="13">
      <t>サイジョウ</t>
    </rPh>
    <rPh sb="14" eb="16">
      <t>サイジョウ</t>
    </rPh>
    <rPh sb="16" eb="18">
      <t>ヤマテ</t>
    </rPh>
    <rPh sb="20" eb="22">
      <t>ヤマテ</t>
    </rPh>
    <phoneticPr fontId="103"/>
  </si>
  <si>
    <t>※ 戸建、集合の選別配布部数は、配送の関係上リビング・クルー単位で端数を切り捨てて設定しておりますので、ご了解ください。</t>
    <phoneticPr fontId="69"/>
  </si>
  <si>
    <t>池田3、津浦町、山室1～6、高平1～3、大窪1、打越町</t>
    <phoneticPr fontId="69"/>
  </si>
  <si>
    <t>八景水谷1～4、清水新地1～4、清水亀井町 ★合志市須屋（一部）</t>
    <rPh sb="23" eb="26">
      <t>コウシシ</t>
    </rPh>
    <rPh sb="26" eb="28">
      <t>スヤ</t>
    </rPh>
    <rPh sb="29" eb="31">
      <t>イチブ</t>
    </rPh>
    <phoneticPr fontId="69"/>
  </si>
  <si>
    <t>楡木1～6、麻生田1～5、清水岩倉2・3、清水新地5～7、楠5、龍田4　★菊陽町津久礼・向陽台（一部）</t>
    <phoneticPr fontId="69"/>
  </si>
  <si>
    <t>楠1～8　★楡木4、菊陽町津久礼（一部）</t>
    <rPh sb="10" eb="13">
      <t>キクヨウマチ</t>
    </rPh>
    <rPh sb="13" eb="16">
      <t>ツクレ</t>
    </rPh>
    <rPh sb="17" eb="19">
      <t>イチブ</t>
    </rPh>
    <phoneticPr fontId="69"/>
  </si>
  <si>
    <t>龍田1・2・5・6・8・9、黒髪７、龍田陳内1～3、弓削１、龍田弓削2</t>
    <phoneticPr fontId="69"/>
  </si>
  <si>
    <r>
      <t xml:space="preserve">西梶尾町、鹿子木町、下硯川町、楠野町、硯川町　★北迫町（一部）　 </t>
    </r>
    <r>
      <rPr>
        <b/>
        <sz val="11"/>
        <color rgb="FFFF0000"/>
        <rFont val="ＭＳ Ｐゴシック"/>
        <family val="3"/>
        <charset val="128"/>
      </rPr>
      <t>注意：旧北9エリア</t>
    </r>
    <rPh sb="19" eb="22">
      <t>スズリカワマチ</t>
    </rPh>
    <rPh sb="28" eb="30">
      <t>イチブ</t>
    </rPh>
    <rPh sb="33" eb="35">
      <t>チュウイ</t>
    </rPh>
    <rPh sb="36" eb="37">
      <t>キュウ</t>
    </rPh>
    <rPh sb="37" eb="38">
      <t>キタ</t>
    </rPh>
    <phoneticPr fontId="69"/>
  </si>
  <si>
    <t>蓮台寺4・5、田崎1～3、八島1・2、八島町、野中1～3、新土河原1・2、田崎本町、春日2、上代3・5</t>
    <rPh sb="19" eb="22">
      <t>ヤシママチ</t>
    </rPh>
    <phoneticPr fontId="69"/>
  </si>
  <si>
    <t>京町本丁、上熊本1～3、池亀町、出町、稗田町 ●中央区京町２</t>
    <rPh sb="24" eb="27">
      <t>チュウオウク</t>
    </rPh>
    <phoneticPr fontId="69"/>
  </si>
  <si>
    <t xml:space="preserve">段山本町、島崎1、新町1～4、古城町、宮内 </t>
    <phoneticPr fontId="69"/>
  </si>
  <si>
    <t>琴平本町、琴平1・2、南熊本1～5、平成1～3、八王寺町、萩原町、本荘町、本荘2、九品寺6、迎町2、春竹町、本山町、世安町、世安1　★十禅寺4の一部　●南区平成2</t>
    <phoneticPr fontId="69"/>
  </si>
  <si>
    <t>世安町、世安2・3、本山町、本山1～4、迎町1、十禅寺1</t>
    <phoneticPr fontId="69"/>
  </si>
  <si>
    <t>保田窪1・2、帯山1・2、水前寺4　●東区保田窪2</t>
    <rPh sb="21" eb="24">
      <t>ホタクボ</t>
    </rPh>
    <phoneticPr fontId="69"/>
  </si>
  <si>
    <t>神水1、神水本町、水前寺5・6、水前寺公園、出水2　●東区神水本町</t>
    <rPh sb="29" eb="31">
      <t>クワミズ</t>
    </rPh>
    <rPh sb="31" eb="33">
      <t>ホンマチ</t>
    </rPh>
    <phoneticPr fontId="69"/>
  </si>
  <si>
    <t>子飼本町、薬園町、黒髪2、坪井4・6</t>
    <phoneticPr fontId="69"/>
  </si>
  <si>
    <t>上南部2・3、御領8、小山2・5・6</t>
    <phoneticPr fontId="69"/>
  </si>
  <si>
    <t>長嶺東1～5・7、長嶺南3・4・6～8、長嶺西3、御領4・5、八反田3、戸島西3</t>
    <rPh sb="36" eb="38">
      <t>トシマ</t>
    </rPh>
    <rPh sb="38" eb="39">
      <t>ニシ</t>
    </rPh>
    <phoneticPr fontId="69"/>
  </si>
  <si>
    <t>東京塚町、尾ノ上1～4、三郎1・2、神水2　●中央区帯山3、東京塚町</t>
    <rPh sb="26" eb="28">
      <t>オビヤマ</t>
    </rPh>
    <rPh sb="30" eb="31">
      <t>ヒガシ</t>
    </rPh>
    <rPh sb="31" eb="34">
      <t>キョウヅカマチ</t>
    </rPh>
    <phoneticPr fontId="69"/>
  </si>
  <si>
    <t>月出1～8、新外1・2、小峯2・4</t>
    <phoneticPr fontId="69"/>
  </si>
  <si>
    <t>新外3・4、山ノ内1～3、小峯1・3、佐土原1～3、花立5、東町2</t>
    <phoneticPr fontId="69"/>
  </si>
  <si>
    <r>
      <rPr>
        <sz val="11"/>
        <rFont val="ＭＳ Ｐゴシック"/>
        <family val="3"/>
        <charset val="128"/>
      </rPr>
      <t>東野1～4、沼山津1～</t>
    </r>
    <r>
      <rPr>
        <sz val="11"/>
        <rFont val="ＭＳ Ｐゴシック"/>
        <family val="3"/>
        <charset val="128"/>
        <scheme val="minor"/>
      </rPr>
      <t>3</t>
    </r>
    <r>
      <rPr>
        <sz val="11"/>
        <rFont val="ＭＳ Ｐゴシック"/>
        <family val="3"/>
        <charset val="128"/>
      </rPr>
      <t>、秋津1・2、秋津新町</t>
    </r>
    <phoneticPr fontId="98"/>
  </si>
  <si>
    <t>若葉1～6、広木町</t>
    <phoneticPr fontId="69"/>
  </si>
  <si>
    <t>湖東1・2、健軍1～5、錦ヶ丘、健軍本町　●中央区湖東1</t>
    <rPh sb="25" eb="27">
      <t>コトウ</t>
    </rPh>
    <phoneticPr fontId="69"/>
  </si>
  <si>
    <t>戸島本町、長嶺南5、戸島西1・2・4～6、戸島2・3・5、小山4・7</t>
    <rPh sb="29" eb="31">
      <t>オヤマ</t>
    </rPh>
    <phoneticPr fontId="69"/>
  </si>
  <si>
    <t>下江津2、江津1～4、 出水7・8、画図町大字下江津、画図町大字所島　●中央区江津2</t>
    <phoneticPr fontId="69"/>
  </si>
  <si>
    <t>出仲間1～9、田迎1～6、幸田1・2、馬渡1．2、田井島１、大字田井島</t>
    <rPh sb="30" eb="32">
      <t>オオアザ</t>
    </rPh>
    <phoneticPr fontId="69"/>
  </si>
  <si>
    <t>御幸笛田1～4・6～8、良町5、御幸西1～4</t>
    <phoneticPr fontId="69"/>
  </si>
  <si>
    <t>上ノ郷1・2、近見町、近見1・2、日吉1・2、平田1・2、刈草1、江越1・2、十禅寺2</t>
    <phoneticPr fontId="69"/>
  </si>
  <si>
    <t>花立1～3、武蔵ヶ丘北1・2、武蔵ヶ丘3、光の森1～7、新山1～３、杉並台１、津久礼、久保田、原水、下沖野・上沖野</t>
    <rPh sb="41" eb="42">
      <t>レイ</t>
    </rPh>
    <rPh sb="43" eb="46">
      <t>クボタ</t>
    </rPh>
    <rPh sb="47" eb="49">
      <t>ハラミズ</t>
    </rPh>
    <rPh sb="50" eb="51">
      <t>シモ</t>
    </rPh>
    <rPh sb="51" eb="53">
      <t>オキノ</t>
    </rPh>
    <rPh sb="54" eb="55">
      <t>カミ</t>
    </rPh>
    <rPh sb="55" eb="57">
      <t>オキノ</t>
    </rPh>
    <phoneticPr fontId="92"/>
  </si>
  <si>
    <t>室、字大津、字引水、美咲野1～4　★大字森（一部）</t>
    <rPh sb="0" eb="1">
      <t>ムロ</t>
    </rPh>
    <rPh sb="2" eb="3">
      <t>ジ</t>
    </rPh>
    <rPh sb="3" eb="5">
      <t>オオツ</t>
    </rPh>
    <rPh sb="6" eb="7">
      <t>ジ</t>
    </rPh>
    <rPh sb="7" eb="9">
      <t>ヒキミズ</t>
    </rPh>
    <rPh sb="10" eb="13">
      <t>ミサキノ</t>
    </rPh>
    <rPh sb="18" eb="20">
      <t>オオジ</t>
    </rPh>
    <rPh sb="20" eb="21">
      <t>モリ</t>
    </rPh>
    <rPh sb="22" eb="24">
      <t>イチブ</t>
    </rPh>
    <phoneticPr fontId="69"/>
  </si>
  <si>
    <t>豊岡、幾久富　●杉並台2</t>
    <phoneticPr fontId="69"/>
  </si>
  <si>
    <t>須屋（黒石団地・みずき台・榎本・新開）　★北区清水新地4（一部）</t>
    <rPh sb="3" eb="7">
      <t>クロイシダンチ</t>
    </rPh>
    <phoneticPr fontId="69"/>
  </si>
  <si>
    <t>※5　</t>
    <phoneticPr fontId="69"/>
  </si>
  <si>
    <t>⑥の大津町の小校区は「室・大津・美咲野」です。</t>
    <rPh sb="2" eb="4">
      <t>オオツ</t>
    </rPh>
    <rPh sb="11" eb="12">
      <t>ムロ</t>
    </rPh>
    <rPh sb="13" eb="15">
      <t>オオツ</t>
    </rPh>
    <rPh sb="16" eb="19">
      <t>ミサキノ</t>
    </rPh>
    <phoneticPr fontId="69"/>
  </si>
  <si>
    <t>⓵</t>
    <phoneticPr fontId="98"/>
  </si>
  <si>
    <t>仙台市泉区</t>
    <phoneticPr fontId="98"/>
  </si>
  <si>
    <t>寺岡1～4、紫山1～5</t>
    <phoneticPr fontId="98"/>
  </si>
  <si>
    <t>将監2～4・7・8・10～13、将監殿1・3～5、泉ヶ丘3～5</t>
    <phoneticPr fontId="98"/>
  </si>
  <si>
    <t>明石南2～6、向陽台3～5、山の寺1～3</t>
    <phoneticPr fontId="98"/>
  </si>
  <si>
    <t>南中山1～4・6、北中山1、西中山1～2</t>
    <rPh sb="14" eb="15">
      <t>ニシ</t>
    </rPh>
    <rPh sb="15" eb="17">
      <t>ナカヤマ</t>
    </rPh>
    <phoneticPr fontId="101"/>
  </si>
  <si>
    <t>館1～3・5・6、住吉台東1～5、住吉台西2～4</t>
    <phoneticPr fontId="98"/>
  </si>
  <si>
    <t>加茂2、長命ヶ丘2～6、上谷刈1～3</t>
    <phoneticPr fontId="98"/>
  </si>
  <si>
    <t>八乙女中央1～5、八乙女1～4、みずほ台、上谷刈字、上谷刈5</t>
    <rPh sb="21" eb="24">
      <t>カミヤガリ</t>
    </rPh>
    <rPh sb="24" eb="25">
      <t>アザ</t>
    </rPh>
    <rPh sb="26" eb="29">
      <t>カミヤガリ</t>
    </rPh>
    <phoneticPr fontId="101"/>
  </si>
  <si>
    <t>仙台市青葉区</t>
    <phoneticPr fontId="98"/>
  </si>
  <si>
    <t>山手町、水の森1・3、荒巻本沢2、あけぼの町、東勝山2</t>
    <rPh sb="21" eb="22">
      <t>マチ</t>
    </rPh>
    <rPh sb="23" eb="24">
      <t>ヒガシ</t>
    </rPh>
    <rPh sb="24" eb="26">
      <t>カツヤマ</t>
    </rPh>
    <phoneticPr fontId="139"/>
  </si>
  <si>
    <t>仙台市宮城野区</t>
    <phoneticPr fontId="98"/>
  </si>
  <si>
    <t xml:space="preserve">原町1・3・4、五輪1、宮城野2         </t>
    <rPh sb="12" eb="15">
      <t>ミヤギノ</t>
    </rPh>
    <phoneticPr fontId="101"/>
  </si>
  <si>
    <t>宮城野1～3、西宮城野、銀杏町、萩野町1～4、東宮城野、榴岡5</t>
    <phoneticPr fontId="98"/>
  </si>
  <si>
    <t>仙台市若林区</t>
    <phoneticPr fontId="98"/>
  </si>
  <si>
    <t>文化町、南小泉1～4、遠見塚1～2、古城1･2、若林1</t>
    <rPh sb="24" eb="26">
      <t>ワカバヤシ</t>
    </rPh>
    <phoneticPr fontId="98"/>
  </si>
  <si>
    <t>仙台市太白区</t>
    <phoneticPr fontId="98"/>
  </si>
  <si>
    <t>豊沢町、南畝町1、●南畝町2、北条、北条1、北条宮の町、北条永良町、北条梅原町、三佐衛門堀西の町、三佐衛門堀東の町、●東延末1、阿保</t>
  </si>
  <si>
    <r>
      <t>八家、的形町福泊、</t>
    </r>
    <r>
      <rPr>
        <b/>
        <sz val="10"/>
        <rFont val="ＭＳ Ｐゴシック"/>
        <family val="3"/>
        <charset val="128"/>
      </rPr>
      <t>★</t>
    </r>
    <r>
      <rPr>
        <sz val="10"/>
        <rFont val="ＭＳ Ｐゴシック"/>
        <family val="3"/>
        <charset val="128"/>
      </rPr>
      <t>的形町的形</t>
    </r>
    <phoneticPr fontId="69"/>
  </si>
  <si>
    <t>草津新町1･2、草津東1･2、井口明神1～3</t>
    <phoneticPr fontId="98"/>
  </si>
  <si>
    <t>広峰1・2、城北新町1・2</t>
    <phoneticPr fontId="69"/>
  </si>
  <si>
    <t>北八代1･2、八代宮前町、城北本町、八代東光寺町、八代本町1･2、西八代町、南新在家</t>
    <phoneticPr fontId="69"/>
  </si>
  <si>
    <t>辻井5・6、北今宿1、東今宿3～6、★名古山町</t>
    <phoneticPr fontId="103"/>
  </si>
  <si>
    <r>
      <t>東夢前台1・2、下手野</t>
    </r>
    <r>
      <rPr>
        <b/>
        <sz val="10"/>
        <rFont val="ＭＳ Ｐゴシック"/>
        <family val="3"/>
        <charset val="128"/>
      </rPr>
      <t>★</t>
    </r>
    <r>
      <rPr>
        <sz val="10"/>
        <rFont val="ＭＳ Ｐゴシック"/>
        <family val="3"/>
        <charset val="128"/>
      </rPr>
      <t>2・4～6</t>
    </r>
    <phoneticPr fontId="69"/>
  </si>
  <si>
    <t>西今宿★1・2～4・6・7、藤ヶ台、高岡新町</t>
    <phoneticPr fontId="69"/>
  </si>
  <si>
    <t>中地南町、町坪南町、飯田、飯田1～3、亀山1･2、飾磨区（構5、●恵美酒）、手柄</t>
    <rPh sb="38" eb="40">
      <t>テガラ</t>
    </rPh>
    <phoneticPr fontId="103"/>
  </si>
  <si>
    <t>飾磨区（英賀春日町1・2、英賀保駅前町、城南町1、鎌倉町、若宮町、★山崎、★山崎台、英賀宮台、矢倉町2、富士見ヶ丘町）</t>
    <phoneticPr fontId="69"/>
  </si>
  <si>
    <t>★●飾西、町田、●書写、書写台1～3、田井台</t>
    <phoneticPr fontId="103"/>
  </si>
  <si>
    <t>青山北1～3、青山1～5、青山南1、西夢前台1～3、★●飾西</t>
    <phoneticPr fontId="69"/>
  </si>
  <si>
    <t>●★白浜町、白浜町神田1・2、白浜町寺家1・2、白浜町宇佐崎北1～3、★北原、★東山、継</t>
    <phoneticPr fontId="69"/>
  </si>
  <si>
    <t>★●東神吉町西井ノ口、★●米田町船頭、★米田町平津</t>
    <rPh sb="5" eb="6">
      <t>マチ</t>
    </rPh>
    <phoneticPr fontId="103"/>
  </si>
  <si>
    <t>★●尾上町口里、★●尾上町池田、★●尾上町長田</t>
    <phoneticPr fontId="69"/>
  </si>
  <si>
    <t>★●平岡町新在家</t>
    <phoneticPr fontId="69"/>
  </si>
  <si>
    <t>●平岡町新在家</t>
    <phoneticPr fontId="69"/>
  </si>
  <si>
    <t>★●平岡町土山、★●平岡町山之上</t>
    <phoneticPr fontId="69"/>
  </si>
  <si>
    <t>★西神吉町岸、★西神吉町大国</t>
    <rPh sb="8" eb="9">
      <t>ニシ</t>
    </rPh>
    <rPh sb="9" eb="11">
      <t>カンキ</t>
    </rPh>
    <rPh sb="11" eb="12">
      <t>マチ</t>
    </rPh>
    <rPh sb="12" eb="14">
      <t>オオクニ</t>
    </rPh>
    <phoneticPr fontId="103"/>
  </si>
  <si>
    <t>朝霧町1～3、朝霧東町1～3、松が丘5</t>
    <rPh sb="7" eb="9">
      <t>アサギリ</t>
    </rPh>
    <rPh sb="9" eb="10">
      <t>ヒガシ</t>
    </rPh>
    <rPh sb="10" eb="11">
      <t>マチ</t>
    </rPh>
    <rPh sb="15" eb="16">
      <t>マツ</t>
    </rPh>
    <rPh sb="17" eb="18">
      <t>オカ</t>
    </rPh>
    <phoneticPr fontId="140"/>
  </si>
  <si>
    <t>永楽荘1・2、宮山町1・２・4、柴原町3～5、清風荘1・2、待兼山町</t>
    <rPh sb="2" eb="3">
      <t>ソウ</t>
    </rPh>
    <phoneticPr fontId="79"/>
  </si>
  <si>
    <t>新芦屋上、新芦屋下、千里丘上、清水、青葉丘南、青葉丘北、千里丘北</t>
    <rPh sb="23" eb="24">
      <t>アオ</t>
    </rPh>
    <rPh sb="24" eb="25">
      <t>ハ</t>
    </rPh>
    <rPh sb="25" eb="26">
      <t>オカ</t>
    </rPh>
    <rPh sb="26" eb="27">
      <t>キタ</t>
    </rPh>
    <rPh sb="28" eb="30">
      <t>センリ</t>
    </rPh>
    <rPh sb="30" eb="31">
      <t>オカ</t>
    </rPh>
    <rPh sb="31" eb="32">
      <t>キタ</t>
    </rPh>
    <phoneticPr fontId="79"/>
  </si>
  <si>
    <t>岸部北3・4、岸部中３～５、原町１～４、朝日が丘町</t>
    <rPh sb="7" eb="9">
      <t>キシベ</t>
    </rPh>
    <rPh sb="9" eb="10">
      <t>ナカ</t>
    </rPh>
    <rPh sb="20" eb="25">
      <t>アサヒガオカチョウ</t>
    </rPh>
    <phoneticPr fontId="79"/>
  </si>
  <si>
    <t>藤が丘町、片山町2～４</t>
    <phoneticPr fontId="79"/>
  </si>
  <si>
    <t>末広町、日の出町、昭和町、高城町、朝日町、岸部南１～３</t>
    <rPh sb="21" eb="23">
      <t>キシベ</t>
    </rPh>
    <rPh sb="23" eb="24">
      <t>ミナミ</t>
    </rPh>
    <phoneticPr fontId="79"/>
  </si>
  <si>
    <t>寿町１、清和園町、南清和園町</t>
    <phoneticPr fontId="79"/>
  </si>
  <si>
    <t>千里山西3～6、千里山竹園1・2、江坂町5</t>
    <phoneticPr fontId="98"/>
  </si>
  <si>
    <t>山田西1</t>
    <phoneticPr fontId="98"/>
  </si>
  <si>
    <t>竹谷町</t>
    <rPh sb="0" eb="2">
      <t>タケタニ</t>
    </rPh>
    <rPh sb="2" eb="3">
      <t>マチ</t>
    </rPh>
    <phoneticPr fontId="79"/>
  </si>
  <si>
    <t>新稲6・7、桜ケ丘1～3</t>
    <phoneticPr fontId="98"/>
  </si>
  <si>
    <t>桜1～3・5・6、桜井2・3</t>
    <phoneticPr fontId="98"/>
  </si>
  <si>
    <t>箕面1・2・4・6～8、温泉町</t>
    <rPh sb="9" eb="12">
      <t>オンセンチョウ</t>
    </rPh>
    <phoneticPr fontId="79"/>
  </si>
  <si>
    <t>西小路3～5、牧落1～5</t>
    <rPh sb="1" eb="2">
      <t>ショウ</t>
    </rPh>
    <phoneticPr fontId="79"/>
  </si>
  <si>
    <t>如意谷1・3・4、坊島1・4・5</t>
    <phoneticPr fontId="98"/>
  </si>
  <si>
    <t>萱野1～4、船場西2～3、船場東1・3</t>
    <rPh sb="13" eb="15">
      <t>センバ</t>
    </rPh>
    <rPh sb="15" eb="16">
      <t>ヒガシ</t>
    </rPh>
    <phoneticPr fontId="79"/>
  </si>
  <si>
    <t>粟生外院3・4、今宮2～4、西宿2・3、粟生新家2</t>
    <phoneticPr fontId="98"/>
  </si>
  <si>
    <t>粟生間谷西1～4・7、粟生間谷東5</t>
    <phoneticPr fontId="98"/>
  </si>
  <si>
    <t>小野原東1・2・5、小野原西1・4～6</t>
    <rPh sb="10" eb="12">
      <t>オノ</t>
    </rPh>
    <rPh sb="12" eb="13">
      <t>ハラ</t>
    </rPh>
    <rPh sb="13" eb="14">
      <t>ノハラ</t>
    </rPh>
    <phoneticPr fontId="79"/>
  </si>
  <si>
    <t>上野町、岩曽町、下川俣町、御幸ケ原町、海道町（一部）</t>
    <rPh sb="4" eb="5">
      <t>イワ</t>
    </rPh>
    <rPh sb="5" eb="6">
      <t>ソ</t>
    </rPh>
    <rPh sb="6" eb="7">
      <t>マチ</t>
    </rPh>
    <rPh sb="8" eb="9">
      <t>シモ</t>
    </rPh>
    <rPh sb="9" eb="11">
      <t>カワマタ</t>
    </rPh>
    <rPh sb="11" eb="12">
      <t>マチ</t>
    </rPh>
    <rPh sb="19" eb="22">
      <t>カイドウチョウ</t>
    </rPh>
    <rPh sb="23" eb="25">
      <t>イチブ</t>
    </rPh>
    <phoneticPr fontId="79"/>
  </si>
  <si>
    <t>今泉町、御幸町、御幸本町、竹林町、東町、岩曽町（一部）</t>
    <rPh sb="17" eb="19">
      <t>ヒガシチョウ</t>
    </rPh>
    <phoneticPr fontId="98"/>
  </si>
  <si>
    <t>今泉町、宿郷1～3・5、中今泉1～5、東宿郷1～6、元今泉1～8、宮みらい</t>
    <rPh sb="33" eb="34">
      <t>ミヤ</t>
    </rPh>
    <phoneticPr fontId="79"/>
  </si>
  <si>
    <t>峰町、峰1～4（一部はＦグループ）、陽東2～3、清原台1～5、ゆいの杜2・3・4・5・6・7</t>
    <rPh sb="34" eb="35">
      <t>モリ</t>
    </rPh>
    <phoneticPr fontId="79"/>
  </si>
  <si>
    <t>峰3・4（一部）、石井町（宇都宮環状線内側）、東峰町、陽東1・6～8、平松本町（一部）</t>
    <rPh sb="35" eb="39">
      <t>ヒラマツホンチョウ</t>
    </rPh>
    <rPh sb="40" eb="42">
      <t>イチブ</t>
    </rPh>
    <phoneticPr fontId="98"/>
  </si>
  <si>
    <t>東簗瀬1、平松町、平松1～3、簗瀬町、城東1～2、簗瀬3～4、下栗1、下栗町（一部）、平松本町、
峰町（一部）</t>
    <rPh sb="9" eb="11">
      <t>タイラマツ</t>
    </rPh>
    <rPh sb="35" eb="38">
      <t>シモグリチョウ</t>
    </rPh>
    <rPh sb="39" eb="41">
      <t>イチブ</t>
    </rPh>
    <phoneticPr fontId="98"/>
  </si>
  <si>
    <t>さるやま町、下栗町、瑞穂1～2、インターパーク1～3</t>
    <phoneticPr fontId="98"/>
  </si>
  <si>
    <t>上戸祭町（戸祭グリーンヒル1～3）、上戸祭1～4、中戸祭1（一部）、細谷町（一部）、細谷1、若草1～5、
野沢町</t>
    <phoneticPr fontId="98"/>
  </si>
  <si>
    <t>一ノ沢町（一部はＬグループ）、宝木町1～2（宝木町1の一部はＬグループ）、細谷町、駒生町(大谷街道北）、
宝木本町（晃宝小南側）、宝木新里ニュータウン、野沢町（一部）</t>
    <rPh sb="76" eb="79">
      <t>ノザワチョウ</t>
    </rPh>
    <rPh sb="80" eb="82">
      <t>イチブ</t>
    </rPh>
    <phoneticPr fontId="98"/>
  </si>
  <si>
    <t>北一の沢町、桜2・4、戸祭2・4、陽西町、一ノ沢町（一部）、宝木町1（一部）、中戸祭1（一部はＩグループ）、東宝木町</t>
    <phoneticPr fontId="98"/>
  </si>
  <si>
    <t>清住1～3、下戸祭1～2、昭和1～3、戸祭元町、松原1～3、星が丘１～２</t>
    <rPh sb="30" eb="31">
      <t>ホシ</t>
    </rPh>
    <rPh sb="32" eb="33">
      <t>オカ</t>
    </rPh>
    <phoneticPr fontId="83"/>
  </si>
  <si>
    <t>今泉町（ＪＲ東北新幹線西側）、今泉1～5、大曽1・2、錦1～3、塙田2～5、東塙田1～2、本町、宮町、仲町、千波町、栄町、大通り5丁目</t>
    <phoneticPr fontId="98"/>
  </si>
  <si>
    <t>駅前大通り2～3、南大通り1・3・4、簗瀬1～2、大通り2～3、一番町、二番町、三番町、中河原町、本丸町、
天神1～2、中央1～3・5、中央本町、河原町、御蔵町、下河原1、旭1～2、一条1～2、松が峰1～2、花房本町、
伝馬町、商店街（オリオン通り・ユニオン通り沿い）、簗瀬町（一部）</t>
    <rPh sb="110" eb="113">
      <t>デンマチョウ</t>
    </rPh>
    <rPh sb="114" eb="117">
      <t>ショウテンガイ</t>
    </rPh>
    <rPh sb="122" eb="123">
      <t>ドオ</t>
    </rPh>
    <rPh sb="129" eb="130">
      <t>ドオ</t>
    </rPh>
    <rPh sb="131" eb="132">
      <t>ソ</t>
    </rPh>
    <rPh sb="135" eb="138">
      <t>ヤナゼマチ</t>
    </rPh>
    <rPh sb="139" eb="141">
      <t>イチブ</t>
    </rPh>
    <phoneticPr fontId="98"/>
  </si>
  <si>
    <t>西1～3、一条3～4、大寛1～2、西原1～3、桜1・3・5、西大寛1～2、操町、住吉町</t>
    <phoneticPr fontId="98"/>
  </si>
  <si>
    <t>睦町、鶴田1～3、鶴田町（鹿沼街道南側）、砥上町（砥上団地）、上欠町（上欠団地）</t>
    <phoneticPr fontId="98"/>
  </si>
  <si>
    <t>新町1～2、花房1～3、不動前1～5、西原町（一部）、日の出1～2、宮原1・3～5、菊水町、吉野1～2、弥生1～2</t>
    <phoneticPr fontId="98"/>
  </si>
  <si>
    <t>陽南2～4、江曽島町、江曽島本町、江曽島1～4、春日町、大和1～3、双葉1～3、宮本町、大塚町、
八千代1～2、東原町</t>
    <rPh sb="56" eb="58">
      <t>ヒガシハラ</t>
    </rPh>
    <rPh sb="58" eb="59">
      <t>チョウ</t>
    </rPh>
    <phoneticPr fontId="98"/>
  </si>
  <si>
    <t>雀の宮1～4、宮の内1～4</t>
    <rPh sb="7" eb="8">
      <t>ミヤ</t>
    </rPh>
    <rPh sb="9" eb="10">
      <t>ウチ</t>
    </rPh>
    <phoneticPr fontId="98"/>
  </si>
  <si>
    <t>中岡本町(奈坪台団地・奈坪ニュータウン）、東岡本町、下岡本町（釜井台団地）</t>
    <phoneticPr fontId="98"/>
  </si>
  <si>
    <t>日吉台一番町～五番町・七番町</t>
    <rPh sb="7" eb="10">
      <t>ゴバンチョウ</t>
    </rPh>
    <rPh sb="11" eb="14">
      <t>シチバンチョウ</t>
    </rPh>
    <rPh sb="12" eb="14">
      <t>バンチョウ</t>
    </rPh>
    <phoneticPr fontId="79"/>
  </si>
  <si>
    <t>八幡町１～４、神前町１～４、神ノ木通１～４、千旦通１～４、将軍通2～４、上河原通１～４、篠原南町１～５、稗原町２～４､六甲町２～５、日尾町１～３</t>
    <rPh sb="29" eb="31">
      <t>ショウグン</t>
    </rPh>
    <rPh sb="31" eb="32">
      <t>ツウ</t>
    </rPh>
    <rPh sb="66" eb="67">
      <t>ヒ</t>
    </rPh>
    <rPh sb="67" eb="68">
      <t>オ</t>
    </rPh>
    <rPh sb="68" eb="69">
      <t>チョウ</t>
    </rPh>
    <phoneticPr fontId="79"/>
  </si>
  <si>
    <t>下河原通１～５、大石東町１～６、鹿ノ下通１～３、烏帽子町２・３、琵琶町１～３、友田町１～５、浜田町２・３、新在家北町２</t>
    <rPh sb="34" eb="37">
      <t>ビワチョウ</t>
    </rPh>
    <rPh sb="41" eb="44">
      <t>トモダチョウ</t>
    </rPh>
    <rPh sb="48" eb="51">
      <t>ハマダチョウ</t>
    </rPh>
    <rPh sb="55" eb="58">
      <t>シンザイケキタマチ</t>
    </rPh>
    <phoneticPr fontId="79"/>
  </si>
  <si>
    <r>
      <t>湊川町１～８、駅前通２、駅南通５、松本通6～8、上沢通６～８、下沢通</t>
    </r>
    <r>
      <rPr>
        <sz val="11"/>
        <color theme="1"/>
        <rFont val="Meiryo UI"/>
        <family val="3"/>
        <charset val="128"/>
      </rPr>
      <t>5</t>
    </r>
    <r>
      <rPr>
        <sz val="11"/>
        <rFont val="Meiryo UI"/>
        <family val="3"/>
        <charset val="128"/>
      </rPr>
      <t>～８</t>
    </r>
    <rPh sb="31" eb="33">
      <t>シモサワ</t>
    </rPh>
    <rPh sb="33" eb="34">
      <t>ドオ</t>
    </rPh>
    <phoneticPr fontId="79"/>
  </si>
  <si>
    <t>西落合５～７、中落合１～４</t>
    <phoneticPr fontId="98"/>
  </si>
  <si>
    <t>若草町１～３、横尾１～３・５～９、道正台１、清水台</t>
    <phoneticPr fontId="98"/>
  </si>
  <si>
    <t>菅の台１～5</t>
    <phoneticPr fontId="98"/>
  </si>
  <si>
    <t>大手町１～３、離宮前町１・２</t>
    <rPh sb="0" eb="3">
      <t>オオテチョウ</t>
    </rPh>
    <rPh sb="7" eb="9">
      <t>リキュウ</t>
    </rPh>
    <rPh sb="9" eb="11">
      <t>マエチョウ</t>
    </rPh>
    <phoneticPr fontId="79"/>
  </si>
  <si>
    <t>城ケ山５、泉が丘１～3、山手１～４、王居殿１～３、乙木１、東垂水町</t>
    <rPh sb="25" eb="26">
      <t>オツ</t>
    </rPh>
    <rPh sb="26" eb="27">
      <t>キ</t>
    </rPh>
    <rPh sb="29" eb="30">
      <t>ヒガシ</t>
    </rPh>
    <rPh sb="30" eb="32">
      <t>タルミ</t>
    </rPh>
    <rPh sb="32" eb="33">
      <t>チョウ</t>
    </rPh>
    <phoneticPr fontId="79"/>
  </si>
  <si>
    <t>上高丸３、潮見が丘１・２、千鳥が丘３</t>
    <rPh sb="5" eb="7">
      <t>シオミ</t>
    </rPh>
    <rPh sb="8" eb="9">
      <t>オカ</t>
    </rPh>
    <rPh sb="13" eb="15">
      <t>チドリ</t>
    </rPh>
    <rPh sb="16" eb="17">
      <t>オカ</t>
    </rPh>
    <phoneticPr fontId="79"/>
  </si>
  <si>
    <t>星陵台１～3・4・6、星が丘１・２</t>
    <rPh sb="11" eb="12">
      <t>ホシ</t>
    </rPh>
    <rPh sb="13" eb="14">
      <t>オカ</t>
    </rPh>
    <phoneticPr fontId="79"/>
  </si>
  <si>
    <t>仲田１・２、霞ケ丘１～3、歌敷山１～４</t>
    <phoneticPr fontId="79"/>
  </si>
  <si>
    <t>五色山４～6・8</t>
    <phoneticPr fontId="98"/>
  </si>
  <si>
    <t>清水が丘２・３</t>
    <phoneticPr fontId="98"/>
  </si>
  <si>
    <t>西舞子３～６・8</t>
    <phoneticPr fontId="98"/>
  </si>
  <si>
    <t>本多聞２・４～７、 舞多聞西１・２・４・５・７・８、舞多聞東１・２</t>
    <rPh sb="12" eb="15">
      <t>マイタモン</t>
    </rPh>
    <rPh sb="15" eb="16">
      <t>ニシ</t>
    </rPh>
    <rPh sb="28" eb="31">
      <t>マイタモン</t>
    </rPh>
    <rPh sb="31" eb="32">
      <t>ヒガシ</t>
    </rPh>
    <phoneticPr fontId="79"/>
  </si>
  <si>
    <t>井吹台東町１～６、井吹台西町１～６・８、井吹台北町１</t>
    <rPh sb="9" eb="10">
      <t>イ</t>
    </rPh>
    <rPh sb="10" eb="11">
      <t>フ</t>
    </rPh>
    <rPh sb="11" eb="12">
      <t>ダイ</t>
    </rPh>
    <rPh sb="12" eb="14">
      <t>ニシマチ</t>
    </rPh>
    <rPh sb="20" eb="22">
      <t>イブキ</t>
    </rPh>
    <rPh sb="22" eb="23">
      <t>ダイ</t>
    </rPh>
    <rPh sb="23" eb="25">
      <t>キタマチ</t>
    </rPh>
    <phoneticPr fontId="79"/>
  </si>
  <si>
    <t>中野１・２、王塚台１～７、枝吉１～４</t>
    <rPh sb="13" eb="15">
      <t>エダヨシ</t>
    </rPh>
    <phoneticPr fontId="79"/>
  </si>
  <si>
    <t>伊川谷町有瀬</t>
    <rPh sb="0" eb="3">
      <t>イカワダニ</t>
    </rPh>
    <rPh sb="3" eb="4">
      <t>マチ</t>
    </rPh>
    <rPh sb="4" eb="6">
      <t>アリセ</t>
    </rPh>
    <phoneticPr fontId="79"/>
  </si>
  <si>
    <t>大津和２、池上１・２・４・５、南別府１・３・４、北別府４・５、今寺</t>
    <rPh sb="31" eb="33">
      <t>イマデラ</t>
    </rPh>
    <phoneticPr fontId="79"/>
  </si>
  <si>
    <t>中山桜台５・６、中山五月台７</t>
    <phoneticPr fontId="79"/>
  </si>
  <si>
    <t>リビング尼崎・伊丹</t>
  </si>
  <si>
    <t>塚口本町１～７、塚口町１・２</t>
    <rPh sb="0" eb="2">
      <t>ツカグチ</t>
    </rPh>
    <rPh sb="2" eb="4">
      <t>ホンマチ</t>
    </rPh>
    <phoneticPr fontId="79"/>
  </si>
  <si>
    <r>
      <t>七松町１・２、</t>
    </r>
    <r>
      <rPr>
        <sz val="11"/>
        <color theme="1"/>
        <rFont val="Meiryo UI"/>
        <family val="3"/>
        <charset val="128"/>
      </rPr>
      <t>南七松町１・２</t>
    </r>
    <r>
      <rPr>
        <sz val="11"/>
        <rFont val="Meiryo UI"/>
        <family val="3"/>
        <charset val="128"/>
      </rPr>
      <t>、浜田町１～５、蓬川荘園</t>
    </r>
    <phoneticPr fontId="98"/>
  </si>
  <si>
    <t>中野東１～３、中野北３・４、中野西１～４、奥畑１～３、松ケ丘４</t>
    <rPh sb="21" eb="22">
      <t>オク</t>
    </rPh>
    <phoneticPr fontId="79"/>
  </si>
  <si>
    <t>川西市</t>
  </si>
  <si>
    <t>泉町1～4、穂波町</t>
    <rPh sb="6" eb="9">
      <t>ホナミチョウ</t>
    </rPh>
    <phoneticPr fontId="77"/>
  </si>
  <si>
    <r>
      <t>上大曽町、戸祭町、八幡台、中戸祭町、豊郷台2～3、富士見</t>
    </r>
    <r>
      <rPr>
        <sz val="10"/>
        <color rgb="FFFF0000"/>
        <rFont val="Meiryo UI"/>
        <family val="3"/>
        <charset val="128"/>
      </rPr>
      <t>が</t>
    </r>
    <r>
      <rPr>
        <sz val="10"/>
        <rFont val="Meiryo UI"/>
        <family val="3"/>
        <charset val="128"/>
      </rPr>
      <t>丘1～4、山本1～2、横山1～3（ﾆｭｰ富士見が丘団地）</t>
    </r>
    <phoneticPr fontId="98"/>
  </si>
  <si>
    <t>高宮1･3･5､市崎1･2</t>
  </si>
  <si>
    <r>
      <rPr>
        <sz val="11"/>
        <rFont val="Meiryo UI"/>
        <family val="3"/>
        <charset val="128"/>
      </rPr>
      <t>嵯峨</t>
    </r>
    <r>
      <rPr>
        <sz val="11"/>
        <color theme="1"/>
        <rFont val="Meiryo UI"/>
        <family val="3"/>
        <charset val="128"/>
      </rPr>
      <t>・釈迦堂・天龍寺</t>
    </r>
    <rPh sb="0" eb="2">
      <t>サガ</t>
    </rPh>
    <rPh sb="3" eb="6">
      <t>シャカドウ</t>
    </rPh>
    <rPh sb="7" eb="10">
      <t>テンリュウジ</t>
    </rPh>
    <phoneticPr fontId="78"/>
  </si>
  <si>
    <r>
      <rPr>
        <sz val="11"/>
        <color theme="1"/>
        <rFont val="Meiryo UI"/>
        <family val="3"/>
        <charset val="128"/>
      </rPr>
      <t>松ヶ崎南・</t>
    </r>
    <r>
      <rPr>
        <sz val="11"/>
        <rFont val="Meiryo UI"/>
        <family val="3"/>
        <charset val="128"/>
      </rPr>
      <t>下鴨北</t>
    </r>
    <rPh sb="0" eb="3">
      <t>マツガサキ</t>
    </rPh>
    <rPh sb="3" eb="4">
      <t>ミナミ</t>
    </rPh>
    <rPh sb="5" eb="6">
      <t>シモ</t>
    </rPh>
    <rPh sb="6" eb="7">
      <t>ガモ</t>
    </rPh>
    <rPh sb="7" eb="8">
      <t>キタ</t>
    </rPh>
    <phoneticPr fontId="78"/>
  </si>
  <si>
    <r>
      <t>聖護院</t>
    </r>
    <r>
      <rPr>
        <sz val="11"/>
        <color theme="1"/>
        <rFont val="Meiryo UI"/>
        <family val="3"/>
        <charset val="128"/>
      </rPr>
      <t>・川端二条</t>
    </r>
    <rPh sb="0" eb="3">
      <t>ショウゴイン</t>
    </rPh>
    <rPh sb="4" eb="6">
      <t>カワバタ</t>
    </rPh>
    <rPh sb="6" eb="8">
      <t>ニジョウ</t>
    </rPh>
    <phoneticPr fontId="78"/>
  </si>
  <si>
    <t>醍醐古道</t>
    <rPh sb="0" eb="2">
      <t>ダイゴ</t>
    </rPh>
    <rPh sb="2" eb="4">
      <t>コドウ</t>
    </rPh>
    <phoneticPr fontId="78"/>
  </si>
  <si>
    <t>醍醐中山町</t>
    <rPh sb="0" eb="2">
      <t>ダイゴ</t>
    </rPh>
    <rPh sb="2" eb="5">
      <t>ナカヤマチョウ</t>
    </rPh>
    <phoneticPr fontId="78"/>
  </si>
  <si>
    <t>醍醐合場町</t>
    <rPh sb="0" eb="2">
      <t>ダイゴ</t>
    </rPh>
    <rPh sb="2" eb="5">
      <t>アイバチョウ</t>
    </rPh>
    <phoneticPr fontId="78"/>
  </si>
  <si>
    <t>406</t>
  </si>
  <si>
    <t>JR城陽東</t>
    <rPh sb="2" eb="4">
      <t>ジョウヨウ</t>
    </rPh>
    <rPh sb="4" eb="5">
      <t>ヒガシ</t>
    </rPh>
    <phoneticPr fontId="78"/>
  </si>
  <si>
    <t>富野荘</t>
    <rPh sb="0" eb="3">
      <t>トノショウ</t>
    </rPh>
    <phoneticPr fontId="78"/>
  </si>
  <si>
    <t>富田町（北向・担ノ腰・天神林・音路・日吉ケ丘・細田・若宮前)、新屋敷1・2、町東1～3、不動前1、喜久田町(寺久保・赤沼向・入之内)、富久山町久保田（伊賀河原・石堂）、備前舘1・2、名郷田1・2、東原１～３、八山田西２～５</t>
    <rPh sb="4" eb="5">
      <t>キタ</t>
    </rPh>
    <rPh sb="5" eb="6">
      <t>ムカイ</t>
    </rPh>
    <rPh sb="7" eb="8">
      <t>タントウ</t>
    </rPh>
    <rPh sb="9" eb="10">
      <t>コシ</t>
    </rPh>
    <rPh sb="11" eb="13">
      <t>テンジン</t>
    </rPh>
    <rPh sb="13" eb="14">
      <t>ハヤシ</t>
    </rPh>
    <rPh sb="18" eb="20">
      <t>ヒヨシ</t>
    </rPh>
    <rPh sb="21" eb="22">
      <t>オカ</t>
    </rPh>
    <rPh sb="23" eb="25">
      <t>ホソダ</t>
    </rPh>
    <rPh sb="26" eb="28">
      <t>ワカミヤ</t>
    </rPh>
    <rPh sb="28" eb="29">
      <t>マエ</t>
    </rPh>
    <rPh sb="31" eb="34">
      <t>シンヤシキ</t>
    </rPh>
    <rPh sb="38" eb="39">
      <t>マチ</t>
    </rPh>
    <rPh sb="39" eb="40">
      <t>ヒガシ</t>
    </rPh>
    <rPh sb="98" eb="100">
      <t>ヒガシハラ</t>
    </rPh>
    <rPh sb="104" eb="108">
      <t>ヤツヤマダニシ</t>
    </rPh>
    <phoneticPr fontId="79"/>
  </si>
  <si>
    <t>野田１～４、宮野町、明野町</t>
  </si>
  <si>
    <t>本町、八幡町、野見町、城内町、出丸町、土橋町、城南町１、高西町、下田部町１、
城西町、中川町</t>
  </si>
  <si>
    <t>城南町２～４、西冠１・２、登町</t>
  </si>
  <si>
    <t>川西町３、津之江北町、東五百住町１・２、津之江町１・２</t>
  </si>
  <si>
    <t>桜ケ丘北町、桜ケ丘南町、西五百住町、富田町１・３～５・★６</t>
  </si>
  <si>
    <t>寿町１～３、栄町１～４、川添１・２</t>
  </si>
  <si>
    <t>牧田町</t>
  </si>
  <si>
    <t>安岡寺町１～５、松が丘１～４、東城山町、塚脇１</t>
  </si>
  <si>
    <t>宮之川原１～５、宮之川原元町、浦堂１・２、大蔵司２・３、南平台４・５、西之川原２</t>
  </si>
  <si>
    <t>郡家本町、郡家新町、清福寺町、川西町１・２、今城町、★南芥川町</t>
  </si>
  <si>
    <t>氷室町１～４、岡本町、土室町、上土室２・３、奈佐原１・２・４</t>
  </si>
  <si>
    <t>宮田町１～３、幸町、大畑町、富田丘町、赤大路町</t>
  </si>
  <si>
    <t>東宮町、上泉町、大住町、戸伏町、竹橋町、宮元町、片桐町、本町、永代町、別院町、
上中条１・２、駅前２・４、元町</t>
  </si>
  <si>
    <t>駅前１・３、西中条町、下中条町、東中条町、新中条町、小川町、大手町、新庄町</t>
  </si>
  <si>
    <t>末広町、中村町、双葉町、舟木町、中津町、寺田町、五十鈴町</t>
  </si>
  <si>
    <t>主原町、稲葉町、園田町、大池１・２、桑田町、大同町、星見町</t>
  </si>
  <si>
    <t>水尾２～４、玉水町、並木町、若園町</t>
  </si>
  <si>
    <t>上穂積１～４、見付山１・２、中穂積１～３、下穂積１～３、紫明園、穂積台</t>
  </si>
  <si>
    <t>堅田1、衣川★1・★2、本堅田3～6</t>
    <rPh sb="0" eb="1">
      <t>カタ</t>
    </rPh>
    <rPh sb="1" eb="2">
      <t>タ</t>
    </rPh>
    <rPh sb="4" eb="6">
      <t>キヌカワ</t>
    </rPh>
    <rPh sb="12" eb="15">
      <t>ホンカタタ</t>
    </rPh>
    <phoneticPr fontId="101"/>
  </si>
  <si>
    <t>比叡辻1・★2、日吉台1～4、坂本★7</t>
    <rPh sb="0" eb="3">
      <t>ヒエイツジ</t>
    </rPh>
    <rPh sb="8" eb="11">
      <t>ヒヨシダイ</t>
    </rPh>
    <rPh sb="15" eb="17">
      <t>サカモト</t>
    </rPh>
    <phoneticPr fontId="101"/>
  </si>
  <si>
    <t>際川</t>
  </si>
  <si>
    <t>皇子が丘1～3、錦織★1・2・3、桜野町1・2、★尾花川、御陵町、松山町、茶が崎</t>
    <rPh sb="0" eb="2">
      <t>オウジ</t>
    </rPh>
    <rPh sb="3" eb="4">
      <t>オカ</t>
    </rPh>
    <rPh sb="8" eb="10">
      <t>ニシキオリ</t>
    </rPh>
    <rPh sb="17" eb="19">
      <t>サクラノ</t>
    </rPh>
    <rPh sb="19" eb="20">
      <t>チョウ</t>
    </rPh>
    <rPh sb="25" eb="28">
      <t>オバナガワ</t>
    </rPh>
    <rPh sb="29" eb="32">
      <t>ゴリョウチョウ</t>
    </rPh>
    <rPh sb="33" eb="36">
      <t>マツヤマチョウ</t>
    </rPh>
    <rPh sb="37" eb="38">
      <t>チャ</t>
    </rPh>
    <rPh sb="39" eb="40">
      <t>サキ</t>
    </rPh>
    <phoneticPr fontId="101"/>
  </si>
  <si>
    <t>浜大津</t>
  </si>
  <si>
    <t>京町1～4、梅林1・2、春日町、朝日が丘1、末広町、★御幸町</t>
    <rPh sb="0" eb="1">
      <t>キョウ</t>
    </rPh>
    <rPh sb="1" eb="2">
      <t>マチ</t>
    </rPh>
    <rPh sb="6" eb="8">
      <t>バイリン</t>
    </rPh>
    <rPh sb="12" eb="14">
      <t>カスガ</t>
    </rPh>
    <rPh sb="14" eb="15">
      <t>チョウ</t>
    </rPh>
    <rPh sb="16" eb="18">
      <t>アサヒ</t>
    </rPh>
    <rPh sb="19" eb="20">
      <t>オカ</t>
    </rPh>
    <rPh sb="22" eb="25">
      <t>スエヒロチョウ</t>
    </rPh>
    <rPh sb="27" eb="28">
      <t>オ</t>
    </rPh>
    <rPh sb="28" eb="29">
      <t>サチ</t>
    </rPh>
    <rPh sb="29" eb="30">
      <t>チョウ</t>
    </rPh>
    <phoneticPr fontId="101"/>
  </si>
  <si>
    <t>松本1・2、におの浜1～4、★昭和町、馬場1～3、西の庄、石場、　打出浜</t>
    <rPh sb="0" eb="2">
      <t>マツモト</t>
    </rPh>
    <rPh sb="9" eb="10">
      <t>ハマ</t>
    </rPh>
    <rPh sb="15" eb="17">
      <t>ショウワ</t>
    </rPh>
    <rPh sb="17" eb="18">
      <t>チョウ</t>
    </rPh>
    <rPh sb="19" eb="21">
      <t>ババ</t>
    </rPh>
    <rPh sb="25" eb="26">
      <t>ニシ</t>
    </rPh>
    <rPh sb="27" eb="28">
      <t>ショウ</t>
    </rPh>
    <rPh sb="29" eb="31">
      <t>イシバ</t>
    </rPh>
    <rPh sb="33" eb="36">
      <t>ウチデハマ</t>
    </rPh>
    <phoneticPr fontId="101"/>
  </si>
  <si>
    <t>★秋葉台、★北大路3、美崎町、★若葉台、★富士見台、★園山2</t>
    <rPh sb="1" eb="3">
      <t>アキバ</t>
    </rPh>
    <rPh sb="3" eb="4">
      <t>ダイ</t>
    </rPh>
    <rPh sb="6" eb="7">
      <t>キタ</t>
    </rPh>
    <rPh sb="7" eb="9">
      <t>オオジ</t>
    </rPh>
    <rPh sb="11" eb="14">
      <t>ミサキチョウ</t>
    </rPh>
    <rPh sb="16" eb="19">
      <t>ワカバダイ</t>
    </rPh>
    <rPh sb="21" eb="25">
      <t>フジミダイ</t>
    </rPh>
    <rPh sb="27" eb="29">
      <t>ソノヤマ</t>
    </rPh>
    <phoneticPr fontId="101"/>
  </si>
  <si>
    <t>国分1・★2、北大路1・2、栄町、唐橋町</t>
    <rPh sb="0" eb="2">
      <t>コクブ</t>
    </rPh>
    <rPh sb="7" eb="8">
      <t>キタ</t>
    </rPh>
    <rPh sb="8" eb="10">
      <t>オオジ</t>
    </rPh>
    <rPh sb="14" eb="16">
      <t>サカエチョウ</t>
    </rPh>
    <rPh sb="17" eb="19">
      <t>カラハシ</t>
    </rPh>
    <rPh sb="19" eb="20">
      <t>チョウ</t>
    </rPh>
    <phoneticPr fontId="101"/>
  </si>
  <si>
    <t>大江2・★3・4～7</t>
    <rPh sb="0" eb="2">
      <t>オオエ</t>
    </rPh>
    <phoneticPr fontId="101"/>
  </si>
  <si>
    <t>香寺町（中寺、★恒屋、★溝口、★香呂、★中仁野、中屋）</t>
    <phoneticPr fontId="69"/>
  </si>
  <si>
    <t>泉（清水内・扇田・大仏）、南沢又（畑田・上原・桜内・南舘・河原前・松北町1～3）、森合（後口・的場）、北沢又(川原・清水・下稲荷川原・大和田南・大和田前・清水端・中琵琶渕)</t>
    <rPh sb="2" eb="4">
      <t>シミズ</t>
    </rPh>
    <rPh sb="4" eb="5">
      <t>ウチ</t>
    </rPh>
    <rPh sb="6" eb="7">
      <t>オオギ</t>
    </rPh>
    <rPh sb="7" eb="8">
      <t>タ</t>
    </rPh>
    <rPh sb="9" eb="11">
      <t>ダイブツ</t>
    </rPh>
    <rPh sb="17" eb="18">
      <t>ハタケ</t>
    </rPh>
    <rPh sb="18" eb="19">
      <t>タ</t>
    </rPh>
    <rPh sb="20" eb="22">
      <t>ウエハラ</t>
    </rPh>
    <rPh sb="23" eb="25">
      <t>サクラウチ</t>
    </rPh>
    <rPh sb="26" eb="27">
      <t>ミナミ</t>
    </rPh>
    <rPh sb="27" eb="28">
      <t>タテヤマ</t>
    </rPh>
    <rPh sb="29" eb="31">
      <t>カワハラ</t>
    </rPh>
    <rPh sb="31" eb="32">
      <t>マエ</t>
    </rPh>
    <rPh sb="33" eb="34">
      <t>マツ</t>
    </rPh>
    <rPh sb="34" eb="35">
      <t>キタ</t>
    </rPh>
    <rPh sb="35" eb="36">
      <t>チョウ</t>
    </rPh>
    <rPh sb="77" eb="80">
      <t>シミズバタ</t>
    </rPh>
    <rPh sb="81" eb="84">
      <t>ナカビワ</t>
    </rPh>
    <rPh sb="84" eb="85">
      <t>ブチ</t>
    </rPh>
    <phoneticPr fontId="79"/>
  </si>
  <si>
    <r>
      <rPr>
        <sz val="14"/>
        <rFont val="Meiryo UI"/>
        <family val="3"/>
        <charset val="128"/>
      </rPr>
      <t>【ご納品先】　</t>
    </r>
    <r>
      <rPr>
        <b/>
        <sz val="14"/>
        <rFont val="Meiryo UI"/>
        <family val="3"/>
        <charset val="128"/>
      </rPr>
      <t xml:space="preserve">株式会社東洋軽貨物運送
住所：福岡県北九州市小倉北区西港町123-9 ／ TEL：093-591-1223 ／ 担当者：小森 </t>
    </r>
    <rPh sb="7" eb="11">
      <t>カブシキガイシャ</t>
    </rPh>
    <rPh sb="11" eb="13">
      <t>トウヨウ</t>
    </rPh>
    <rPh sb="67" eb="69">
      <t>コモリ</t>
    </rPh>
    <phoneticPr fontId="79"/>
  </si>
  <si>
    <t>★西二見、福里、★清水</t>
    <phoneticPr fontId="69"/>
  </si>
  <si>
    <t>★東二見</t>
    <phoneticPr fontId="69"/>
  </si>
  <si>
    <t>朝霧北町、★大蔵谷奥、松が丘2～5</t>
    <rPh sb="11" eb="12">
      <t>マツ</t>
    </rPh>
    <rPh sb="13" eb="14">
      <t>オカ</t>
    </rPh>
    <phoneticPr fontId="140"/>
  </si>
  <si>
    <r>
      <t>兵団、広瀬町、番町1・2、南方1～●4、弓之町、</t>
    </r>
    <r>
      <rPr>
        <b/>
        <strike/>
        <sz val="11"/>
        <rFont val="ＭＳ Ｐゴシック"/>
        <family val="3"/>
        <charset val="128"/>
      </rPr>
      <t>●</t>
    </r>
    <r>
      <rPr>
        <sz val="11"/>
        <rFont val="ＭＳ Ｐゴシック"/>
        <family val="3"/>
        <charset val="128"/>
      </rPr>
      <t>出石町●1・2、●大和町1</t>
    </r>
    <rPh sb="0" eb="2">
      <t>ヘイダン</t>
    </rPh>
    <rPh sb="3" eb="6">
      <t>ヒロセマチ</t>
    </rPh>
    <rPh sb="7" eb="8">
      <t>バン</t>
    </rPh>
    <rPh sb="8" eb="9">
      <t>マチ</t>
    </rPh>
    <rPh sb="13" eb="15">
      <t>ミナミカタ</t>
    </rPh>
    <rPh sb="20" eb="21">
      <t>ユミ</t>
    </rPh>
    <rPh sb="21" eb="22">
      <t>ノ</t>
    </rPh>
    <rPh sb="22" eb="23">
      <t>マチ</t>
    </rPh>
    <rPh sb="25" eb="26">
      <t>デ</t>
    </rPh>
    <rPh sb="26" eb="27">
      <t>イシ</t>
    </rPh>
    <rPh sb="27" eb="28">
      <t>マチ</t>
    </rPh>
    <rPh sb="34" eb="37">
      <t>ヤマトチョウ</t>
    </rPh>
    <phoneticPr fontId="79"/>
  </si>
  <si>
    <r>
      <t>大元駅前、</t>
    </r>
    <r>
      <rPr>
        <sz val="11"/>
        <rFont val="ＭＳ Ｐゴシック"/>
        <family val="3"/>
        <charset val="128"/>
      </rPr>
      <t>●東古松、東古松3～5、東古松南町、●富田、</t>
    </r>
    <r>
      <rPr>
        <b/>
        <strike/>
        <sz val="11"/>
        <rFont val="ＭＳ Ｐゴシック"/>
        <family val="3"/>
        <charset val="128"/>
      </rPr>
      <t>●</t>
    </r>
    <r>
      <rPr>
        <sz val="11"/>
        <rFont val="ＭＳ Ｐゴシック"/>
        <family val="3"/>
        <charset val="128"/>
      </rPr>
      <t>青江●1・2～5、●奥田西町、●新保、●下中野●豊成1・2</t>
    </r>
    <rPh sb="0" eb="2">
      <t>オオモト</t>
    </rPh>
    <rPh sb="2" eb="4">
      <t>エキマエ</t>
    </rPh>
    <rPh sb="6" eb="7">
      <t>ヒガシ</t>
    </rPh>
    <rPh sb="7" eb="9">
      <t>フルマツ</t>
    </rPh>
    <rPh sb="10" eb="11">
      <t>ヒガシ</t>
    </rPh>
    <rPh sb="11" eb="13">
      <t>フルマツ</t>
    </rPh>
    <rPh sb="17" eb="18">
      <t>ヒガシ</t>
    </rPh>
    <rPh sb="18" eb="20">
      <t>フルマツ</t>
    </rPh>
    <rPh sb="20" eb="22">
      <t>ミナミマチ</t>
    </rPh>
    <rPh sb="24" eb="26">
      <t>トミタ</t>
    </rPh>
    <rPh sb="28" eb="30">
      <t>アオエ</t>
    </rPh>
    <rPh sb="44" eb="46">
      <t>シンボウ</t>
    </rPh>
    <rPh sb="48" eb="49">
      <t>シモ</t>
    </rPh>
    <rPh sb="49" eb="51">
      <t>ナカノ</t>
    </rPh>
    <rPh sb="52" eb="54">
      <t>トヨナリ</t>
    </rPh>
    <phoneticPr fontId="79"/>
  </si>
  <si>
    <r>
      <t>下伊福上町、下伊福西町、下伊福本町、下伊福1・2、富町1・2、高柳東町、●高柳西町、</t>
    </r>
    <r>
      <rPr>
        <b/>
        <strike/>
        <sz val="11"/>
        <rFont val="ＭＳ Ｐゴシック"/>
        <family val="3"/>
        <charset val="128"/>
      </rPr>
      <t>●</t>
    </r>
    <r>
      <rPr>
        <sz val="11"/>
        <rFont val="ＭＳ Ｐゴシック"/>
        <family val="3"/>
        <charset val="128"/>
      </rPr>
      <t>島田本町●1・2、三門中町、●三門東町</t>
    </r>
    <rPh sb="0" eb="1">
      <t>シタ</t>
    </rPh>
    <rPh sb="1" eb="2">
      <t>イ</t>
    </rPh>
    <rPh sb="2" eb="3">
      <t>フク</t>
    </rPh>
    <rPh sb="3" eb="5">
      <t>カミマチ</t>
    </rPh>
    <rPh sb="6" eb="7">
      <t>シタ</t>
    </rPh>
    <rPh sb="7" eb="8">
      <t>イ</t>
    </rPh>
    <rPh sb="8" eb="9">
      <t>フク</t>
    </rPh>
    <rPh sb="9" eb="11">
      <t>ニシマチ</t>
    </rPh>
    <rPh sb="12" eb="13">
      <t>シタ</t>
    </rPh>
    <rPh sb="13" eb="14">
      <t>イ</t>
    </rPh>
    <rPh sb="14" eb="15">
      <t>フク</t>
    </rPh>
    <rPh sb="15" eb="17">
      <t>ホンマチ</t>
    </rPh>
    <rPh sb="18" eb="19">
      <t>シタ</t>
    </rPh>
    <rPh sb="19" eb="20">
      <t>イ</t>
    </rPh>
    <rPh sb="20" eb="21">
      <t>フク</t>
    </rPh>
    <rPh sb="25" eb="27">
      <t>トミマチ</t>
    </rPh>
    <rPh sb="31" eb="33">
      <t>タカヤナギ</t>
    </rPh>
    <rPh sb="33" eb="35">
      <t>ヒガシマチ</t>
    </rPh>
    <rPh sb="37" eb="39">
      <t>タカヤナギ</t>
    </rPh>
    <rPh sb="39" eb="41">
      <t>ニシマチ</t>
    </rPh>
    <rPh sb="52" eb="54">
      <t>ミカド</t>
    </rPh>
    <rPh sb="54" eb="56">
      <t>ナカマチ</t>
    </rPh>
    <rPh sb="58" eb="60">
      <t>ミカド</t>
    </rPh>
    <rPh sb="60" eb="61">
      <t>ヒガシ</t>
    </rPh>
    <rPh sb="61" eb="62">
      <t>マチ</t>
    </rPh>
    <phoneticPr fontId="79"/>
  </si>
  <si>
    <t>一宮、芳賀、佐山、西辛川、辛川市場</t>
    <rPh sb="0" eb="2">
      <t>イチミヤ</t>
    </rPh>
    <rPh sb="3" eb="5">
      <t>ハガ</t>
    </rPh>
    <rPh sb="6" eb="8">
      <t>サヤマ</t>
    </rPh>
    <rPh sb="9" eb="10">
      <t>ニシ</t>
    </rPh>
    <rPh sb="10" eb="11">
      <t>シン</t>
    </rPh>
    <rPh sb="11" eb="12">
      <t>カワ</t>
    </rPh>
    <rPh sb="13" eb="14">
      <t>シン</t>
    </rPh>
    <rPh sb="14" eb="15">
      <t>カワ</t>
    </rPh>
    <rPh sb="15" eb="17">
      <t>イチバ</t>
    </rPh>
    <phoneticPr fontId="79"/>
  </si>
  <si>
    <r>
      <t>清水1・2、藤原西町1・2、藤原光町1～3、さい東町1・2、</t>
    </r>
    <r>
      <rPr>
        <sz val="11"/>
        <rFont val="ＭＳ Ｐゴシック"/>
        <family val="3"/>
        <charset val="128"/>
      </rPr>
      <t>●さい、●中島</t>
    </r>
    <rPh sb="0" eb="2">
      <t>シミズ</t>
    </rPh>
    <rPh sb="6" eb="8">
      <t>フジワラ</t>
    </rPh>
    <rPh sb="8" eb="10">
      <t>ニシマチ</t>
    </rPh>
    <rPh sb="14" eb="16">
      <t>フジワラ</t>
    </rPh>
    <rPh sb="16" eb="18">
      <t>ヒカリマチ</t>
    </rPh>
    <rPh sb="24" eb="26">
      <t>ヒガシマチ</t>
    </rPh>
    <rPh sb="35" eb="37">
      <t>ナカシマ</t>
    </rPh>
    <phoneticPr fontId="79"/>
  </si>
  <si>
    <r>
      <t>今在家、八幡東町、高島新屋敷、八幡、</t>
    </r>
    <r>
      <rPr>
        <sz val="11"/>
        <rFont val="ＭＳ Ｐゴシック"/>
        <family val="3"/>
        <charset val="128"/>
      </rPr>
      <t>●中島、●中井、●国府市場、祇園、高島1、●さい、賞田、●清水</t>
    </r>
    <rPh sb="0" eb="1">
      <t>イマ</t>
    </rPh>
    <rPh sb="1" eb="3">
      <t>ザイケ</t>
    </rPh>
    <rPh sb="4" eb="6">
      <t>ヤワタ</t>
    </rPh>
    <rPh sb="6" eb="8">
      <t>ヒガシマチ</t>
    </rPh>
    <rPh sb="9" eb="11">
      <t>タカシマ</t>
    </rPh>
    <rPh sb="11" eb="14">
      <t>シンヤシキ</t>
    </rPh>
    <rPh sb="15" eb="17">
      <t>ヤワタ</t>
    </rPh>
    <rPh sb="19" eb="21">
      <t>ナカシマ</t>
    </rPh>
    <rPh sb="23" eb="25">
      <t>ナカイ</t>
    </rPh>
    <rPh sb="35" eb="37">
      <t>タカシマ</t>
    </rPh>
    <rPh sb="43" eb="44">
      <t>ショウ</t>
    </rPh>
    <rPh sb="44" eb="45">
      <t>タ</t>
    </rPh>
    <rPh sb="47" eb="49">
      <t>シミズ</t>
    </rPh>
    <phoneticPr fontId="69"/>
  </si>
  <si>
    <t xml:space="preserve">     </t>
  </si>
  <si>
    <t>阿知●1・2・●3、昭和1･2、中央●1・●2、鶴形1･2、本町、幸町、東町、●船倉町、●大島、美和1･2、●福島、羽島、向山</t>
    <rPh sb="61" eb="63">
      <t>ムカイヤマ</t>
    </rPh>
    <phoneticPr fontId="69"/>
  </si>
  <si>
    <t>倉敷市</t>
    <rPh sb="0" eb="2">
      <t>クラシキ</t>
    </rPh>
    <rPh sb="2" eb="3">
      <t>シ</t>
    </rPh>
    <phoneticPr fontId="79"/>
  </si>
  <si>
    <t>倉敷市水島地域</t>
    <rPh sb="0" eb="2">
      <t>クラシキ</t>
    </rPh>
    <rPh sb="2" eb="3">
      <t>シ</t>
    </rPh>
    <rPh sb="3" eb="5">
      <t>ミズシマ</t>
    </rPh>
    <rPh sb="5" eb="7">
      <t>チイキ</t>
    </rPh>
    <phoneticPr fontId="79"/>
  </si>
  <si>
    <t>都窪郡早島町</t>
    <rPh sb="0" eb="2">
      <t>ツクボ</t>
    </rPh>
    <rPh sb="2" eb="3">
      <t>グン</t>
    </rPh>
    <rPh sb="3" eb="5">
      <t>ハヤシマ</t>
    </rPh>
    <rPh sb="5" eb="6">
      <t>チョウ</t>
    </rPh>
    <phoneticPr fontId="83"/>
  </si>
  <si>
    <r>
      <rPr>
        <sz val="14"/>
        <color theme="1"/>
        <rFont val="Meiryo UI"/>
        <family val="3"/>
        <charset val="128"/>
      </rPr>
      <t>【ご納品先】</t>
    </r>
    <r>
      <rPr>
        <b/>
        <sz val="14"/>
        <color theme="1"/>
        <rFont val="Meiryo UI"/>
        <family val="3"/>
        <charset val="128"/>
      </rPr>
      <t>　株式会社山陽メディアネット　早島配送センター「さりお」係
住所：岡山県都窪郡早島町早島２６７１－１ ／ TEL：086-483-2831 ／ 担当者：平戸</t>
    </r>
    <rPh sb="7" eb="11">
      <t>カブシキガイシャ</t>
    </rPh>
    <rPh sb="11" eb="13">
      <t>サンヨウ</t>
    </rPh>
    <rPh sb="21" eb="23">
      <t>ハヤシマ</t>
    </rPh>
    <rPh sb="23" eb="25">
      <t>ハイソウ</t>
    </rPh>
    <rPh sb="34" eb="35">
      <t>カカリ</t>
    </rPh>
    <rPh sb="36" eb="38">
      <t>ジュウショ</t>
    </rPh>
    <rPh sb="82" eb="84">
      <t>ヒラト</t>
    </rPh>
    <phoneticPr fontId="69"/>
  </si>
  <si>
    <t>★北朝霧丘1･2、東朝霧丘</t>
    <rPh sb="1" eb="2">
      <t>キタ</t>
    </rPh>
    <rPh sb="2" eb="4">
      <t>アサギリ</t>
    </rPh>
    <rPh sb="4" eb="5">
      <t>オカ</t>
    </rPh>
    <phoneticPr fontId="140"/>
  </si>
  <si>
    <t>※ A3･B3以上のチラシは、B4以下のサイズに折って搬入願います。</t>
    <rPh sb="7" eb="9">
      <t>イジョウ</t>
    </rPh>
    <rPh sb="17" eb="19">
      <t>イカ</t>
    </rPh>
    <rPh sb="24" eb="25">
      <t>オ</t>
    </rPh>
    <rPh sb="27" eb="29">
      <t>ハンニュウ</t>
    </rPh>
    <rPh sb="29" eb="30">
      <t>ネガ</t>
    </rPh>
    <phoneticPr fontId="79"/>
  </si>
  <si>
    <t>隼人町住吉、隼人町見次、隼人町小田、隼人町真孝、隼人町内山田、隼人町内山田1～4、隼人町神宮1～6、隼人町内、隼人町東郷、隼人町東郷1、隼人町姫城、隼人町姫城1～3、隼人町松永、隼人町松永1～2</t>
    <phoneticPr fontId="69"/>
  </si>
  <si>
    <r>
      <t>桑田町、東島田町1・2、大供2・3、厚生町1～3、大供本町、</t>
    </r>
    <r>
      <rPr>
        <sz val="11"/>
        <rFont val="ＭＳ Ｐゴシック"/>
        <family val="3"/>
      </rPr>
      <t>●大供表町、下石井2、中島田町1・2、●西古松</t>
    </r>
    <rPh sb="0" eb="2">
      <t>クワタ</t>
    </rPh>
    <rPh sb="2" eb="3">
      <t>マチ</t>
    </rPh>
    <rPh sb="4" eb="5">
      <t>ヒガシ</t>
    </rPh>
    <rPh sb="5" eb="8">
      <t>シマダマチ</t>
    </rPh>
    <rPh sb="12" eb="13">
      <t>オオ</t>
    </rPh>
    <rPh sb="13" eb="14">
      <t>トモ</t>
    </rPh>
    <rPh sb="18" eb="21">
      <t>コウセイマチ</t>
    </rPh>
    <rPh sb="25" eb="26">
      <t>オオ</t>
    </rPh>
    <rPh sb="26" eb="27">
      <t>トモ</t>
    </rPh>
    <rPh sb="27" eb="29">
      <t>ホンマチ</t>
    </rPh>
    <rPh sb="31" eb="32">
      <t>オオ</t>
    </rPh>
    <rPh sb="32" eb="33">
      <t>トモ</t>
    </rPh>
    <rPh sb="33" eb="35">
      <t>オモテマチ</t>
    </rPh>
    <rPh sb="36" eb="37">
      <t>シタ</t>
    </rPh>
    <rPh sb="37" eb="39">
      <t>イシイ</t>
    </rPh>
    <rPh sb="41" eb="42">
      <t>ナカ</t>
    </rPh>
    <rPh sb="42" eb="45">
      <t>シマダマチ</t>
    </rPh>
    <rPh sb="50" eb="53">
      <t>ニシフルマツ</t>
    </rPh>
    <phoneticPr fontId="79"/>
  </si>
  <si>
    <r>
      <t>岡町、清輝橋2・3、鹿田本町、東古松1・2、鹿田町2、●西古松、</t>
    </r>
    <r>
      <rPr>
        <sz val="11"/>
        <rFont val="ＭＳ Ｐゴシック"/>
        <family val="3"/>
      </rPr>
      <t>●東古松、●大供表町</t>
    </r>
    <rPh sb="0" eb="2">
      <t>オカマチ</t>
    </rPh>
    <rPh sb="3" eb="4">
      <t>キヨ</t>
    </rPh>
    <rPh sb="4" eb="5">
      <t>テル</t>
    </rPh>
    <rPh sb="5" eb="6">
      <t>ハシ</t>
    </rPh>
    <rPh sb="10" eb="11">
      <t>シカ</t>
    </rPh>
    <rPh sb="11" eb="12">
      <t>タ</t>
    </rPh>
    <rPh sb="12" eb="14">
      <t>ホンマチ</t>
    </rPh>
    <rPh sb="15" eb="16">
      <t>ヒガシ</t>
    </rPh>
    <rPh sb="16" eb="18">
      <t>フルマツ</t>
    </rPh>
    <rPh sb="22" eb="23">
      <t>シカ</t>
    </rPh>
    <rPh sb="23" eb="24">
      <t>タ</t>
    </rPh>
    <rPh sb="24" eb="25">
      <t>マチ</t>
    </rPh>
    <rPh sb="28" eb="29">
      <t>ニシ</t>
    </rPh>
    <rPh sb="29" eb="31">
      <t>フルマツ</t>
    </rPh>
    <rPh sb="33" eb="36">
      <t>ヒガシフルマツ</t>
    </rPh>
    <rPh sb="38" eb="40">
      <t>ダイク</t>
    </rPh>
    <rPh sb="40" eb="42">
      <t>オモテチョウ</t>
    </rPh>
    <phoneticPr fontId="79"/>
  </si>
  <si>
    <r>
      <t>伊島町1～3、京山1・2、津倉町1・2、伊福町4、谷万成</t>
    </r>
    <r>
      <rPr>
        <sz val="11"/>
        <rFont val="ＭＳ Ｐゴシック"/>
        <family val="3"/>
        <scheme val="minor"/>
      </rPr>
      <t>1</t>
    </r>
    <r>
      <rPr>
        <sz val="11"/>
        <rFont val="ＭＳ Ｐゴシック"/>
        <family val="3"/>
      </rPr>
      <t>・</t>
    </r>
    <r>
      <rPr>
        <sz val="11"/>
        <rFont val="ＭＳ Ｐゴシック"/>
        <family val="3"/>
        <scheme val="minor"/>
      </rPr>
      <t>2、万成西町、万成東町</t>
    </r>
    <r>
      <rPr>
        <sz val="11"/>
        <rFont val="ＭＳ Ｐゴシック"/>
        <family val="3"/>
      </rPr>
      <t>、●三門東町</t>
    </r>
    <rPh sb="0" eb="1">
      <t>イ</t>
    </rPh>
    <rPh sb="1" eb="3">
      <t>シママチ</t>
    </rPh>
    <rPh sb="7" eb="8">
      <t>キョウ</t>
    </rPh>
    <rPh sb="8" eb="9">
      <t>ヤマ</t>
    </rPh>
    <rPh sb="13" eb="14">
      <t>ツ</t>
    </rPh>
    <rPh sb="14" eb="15">
      <t>クラ</t>
    </rPh>
    <rPh sb="15" eb="16">
      <t>マチ</t>
    </rPh>
    <rPh sb="20" eb="21">
      <t>イ</t>
    </rPh>
    <rPh sb="21" eb="23">
      <t>フクマチ</t>
    </rPh>
    <rPh sb="32" eb="36">
      <t>マンナリニシマチ</t>
    </rPh>
    <rPh sb="37" eb="41">
      <t>マンナリヒガシマチ</t>
    </rPh>
    <rPh sb="43" eb="45">
      <t>ミカド</t>
    </rPh>
    <rPh sb="45" eb="46">
      <t>ヒガシ</t>
    </rPh>
    <rPh sb="46" eb="47">
      <t>マチ</t>
    </rPh>
    <phoneticPr fontId="79"/>
  </si>
  <si>
    <r>
      <t>●新保、●西市、●下中野、</t>
    </r>
    <r>
      <rPr>
        <sz val="11"/>
        <rFont val="ＭＳ Ｐゴシック"/>
        <family val="3"/>
      </rPr>
      <t>●青江1</t>
    </r>
    <rPh sb="1" eb="2">
      <t>シン</t>
    </rPh>
    <rPh sb="2" eb="3">
      <t>ホ</t>
    </rPh>
    <rPh sb="5" eb="6">
      <t>ニシ</t>
    </rPh>
    <rPh sb="6" eb="7">
      <t>イチ</t>
    </rPh>
    <rPh sb="9" eb="10">
      <t>シタ</t>
    </rPh>
    <rPh sb="10" eb="12">
      <t>ナカノ</t>
    </rPh>
    <rPh sb="14" eb="16">
      <t>アオエ</t>
    </rPh>
    <phoneticPr fontId="79"/>
  </si>
  <si>
    <r>
      <t>福浜町、三浜町1・2、福吉町、千鳥町、若葉町、松浜町、海岸通</t>
    </r>
    <r>
      <rPr>
        <sz val="11"/>
        <rFont val="ＭＳ Ｐゴシック"/>
        <family val="3"/>
      </rPr>
      <t>2</t>
    </r>
    <rPh sb="0" eb="2">
      <t>フクハマ</t>
    </rPh>
    <rPh sb="2" eb="3">
      <t>マチ</t>
    </rPh>
    <rPh sb="4" eb="5">
      <t>サン</t>
    </rPh>
    <rPh sb="5" eb="6">
      <t>ハマ</t>
    </rPh>
    <rPh sb="6" eb="7">
      <t>マチ</t>
    </rPh>
    <rPh sb="11" eb="12">
      <t>フク</t>
    </rPh>
    <rPh sb="12" eb="13">
      <t>キチ</t>
    </rPh>
    <rPh sb="13" eb="14">
      <t>マチ</t>
    </rPh>
    <rPh sb="15" eb="17">
      <t>チドリ</t>
    </rPh>
    <rPh sb="17" eb="18">
      <t>マチ</t>
    </rPh>
    <rPh sb="19" eb="22">
      <t>ワカバマチ</t>
    </rPh>
    <rPh sb="23" eb="24">
      <t>マツ</t>
    </rPh>
    <rPh sb="24" eb="25">
      <t>ハマ</t>
    </rPh>
    <rPh sb="25" eb="26">
      <t>マチ</t>
    </rPh>
    <rPh sb="27" eb="29">
      <t>カイガン</t>
    </rPh>
    <rPh sb="29" eb="30">
      <t>トオ</t>
    </rPh>
    <phoneticPr fontId="79"/>
  </si>
  <si>
    <r>
      <t>並木町1・2、立川町、築港新町1・2、あけぼの町、築港栄町、築港ひかり町、築港緑町1～3、南輝1～3、浦安南町、</t>
    </r>
    <r>
      <rPr>
        <sz val="11"/>
        <rFont val="ＭＳ Ｐゴシック"/>
        <family val="3"/>
      </rPr>
      <t>築港元町</t>
    </r>
    <rPh sb="0" eb="3">
      <t>ナミキマチ</t>
    </rPh>
    <rPh sb="7" eb="10">
      <t>タチカワマチ</t>
    </rPh>
    <rPh sb="11" eb="12">
      <t>チク</t>
    </rPh>
    <rPh sb="12" eb="13">
      <t>ミナト</t>
    </rPh>
    <rPh sb="13" eb="15">
      <t>シンマチ</t>
    </rPh>
    <rPh sb="23" eb="24">
      <t>マチ</t>
    </rPh>
    <rPh sb="25" eb="26">
      <t>チク</t>
    </rPh>
    <rPh sb="26" eb="27">
      <t>ミナト</t>
    </rPh>
    <rPh sb="27" eb="29">
      <t>サカエマチ</t>
    </rPh>
    <rPh sb="30" eb="31">
      <t>チク</t>
    </rPh>
    <rPh sb="31" eb="32">
      <t>ミナト</t>
    </rPh>
    <rPh sb="35" eb="36">
      <t>マチ</t>
    </rPh>
    <rPh sb="56" eb="58">
      <t>チッコウ</t>
    </rPh>
    <rPh sb="58" eb="59">
      <t>モト</t>
    </rPh>
    <rPh sb="59" eb="60">
      <t>マチ</t>
    </rPh>
    <phoneticPr fontId="79"/>
  </si>
  <si>
    <r>
      <t>門田屋敷2～4、旭東町1～3、東山2</t>
    </r>
    <r>
      <rPr>
        <sz val="11"/>
        <rFont val="ＭＳ Ｐゴシック"/>
        <family val="3"/>
        <charset val="128"/>
      </rPr>
      <t>～4、赤坂本町、門田本町1・3、桜橋2</t>
    </r>
    <rPh sb="0" eb="2">
      <t>カドタ</t>
    </rPh>
    <rPh sb="2" eb="4">
      <t>ヤシキ</t>
    </rPh>
    <rPh sb="8" eb="9">
      <t>アサヒ</t>
    </rPh>
    <rPh sb="9" eb="11">
      <t>ヒガシマチ</t>
    </rPh>
    <rPh sb="15" eb="17">
      <t>ヒガシヤマ</t>
    </rPh>
    <rPh sb="21" eb="23">
      <t>アカサカ</t>
    </rPh>
    <rPh sb="23" eb="25">
      <t>ホンマチ</t>
    </rPh>
    <phoneticPr fontId="79"/>
  </si>
  <si>
    <r>
      <t>●</t>
    </r>
    <r>
      <rPr>
        <sz val="11"/>
        <rFont val="ＭＳ Ｐゴシック"/>
        <family val="3"/>
      </rPr>
      <t>清水、赤田、藤原、関、乙多見、神下、兼基、長岡、高屋、穴甘（東区）、下、●雄町、米田、●土田</t>
    </r>
    <rPh sb="1" eb="3">
      <t>シミズ</t>
    </rPh>
    <rPh sb="4" eb="6">
      <t>アカタ</t>
    </rPh>
    <rPh sb="7" eb="9">
      <t>フジワラ</t>
    </rPh>
    <rPh sb="10" eb="11">
      <t>セキ</t>
    </rPh>
    <rPh sb="12" eb="13">
      <t>オツ</t>
    </rPh>
    <rPh sb="13" eb="14">
      <t>タミ</t>
    </rPh>
    <rPh sb="14" eb="15">
      <t>ミ</t>
    </rPh>
    <rPh sb="16" eb="17">
      <t>カミ</t>
    </rPh>
    <rPh sb="17" eb="18">
      <t>シタ</t>
    </rPh>
    <rPh sb="19" eb="20">
      <t>ケン</t>
    </rPh>
    <rPh sb="20" eb="21">
      <t>キチ</t>
    </rPh>
    <rPh sb="22" eb="24">
      <t>ナガオカ</t>
    </rPh>
    <rPh sb="25" eb="26">
      <t>タカ</t>
    </rPh>
    <rPh sb="26" eb="27">
      <t>ヤ</t>
    </rPh>
    <rPh sb="28" eb="29">
      <t>アナ</t>
    </rPh>
    <rPh sb="29" eb="30">
      <t>カン</t>
    </rPh>
    <rPh sb="31" eb="33">
      <t>ヒガシク</t>
    </rPh>
    <rPh sb="35" eb="36">
      <t>シモ</t>
    </rPh>
    <rPh sb="38" eb="40">
      <t>オマチ</t>
    </rPh>
    <rPh sb="41" eb="43">
      <t>ヨネダ</t>
    </rPh>
    <rPh sb="45" eb="47">
      <t>ツチダ</t>
    </rPh>
    <phoneticPr fontId="79"/>
  </si>
  <si>
    <r>
      <t>四御神、●中井、中井1～4、●雄町、●国府市場、</t>
    </r>
    <r>
      <rPr>
        <sz val="11"/>
        <rFont val="ＭＳ Ｐゴシック"/>
        <family val="3"/>
      </rPr>
      <t>●土田</t>
    </r>
    <rPh sb="0" eb="1">
      <t>ヨン</t>
    </rPh>
    <rPh sb="1" eb="2">
      <t>ギョ</t>
    </rPh>
    <rPh sb="2" eb="3">
      <t>カミ</t>
    </rPh>
    <rPh sb="5" eb="7">
      <t>ナカイ</t>
    </rPh>
    <rPh sb="8" eb="10">
      <t>ナカイ</t>
    </rPh>
    <rPh sb="15" eb="16">
      <t>オス</t>
    </rPh>
    <rPh sb="16" eb="17">
      <t>マチ</t>
    </rPh>
    <rPh sb="19" eb="20">
      <t>クニ</t>
    </rPh>
    <rPh sb="20" eb="21">
      <t>フ</t>
    </rPh>
    <rPh sb="21" eb="23">
      <t>イチバ</t>
    </rPh>
    <rPh sb="25" eb="27">
      <t>ツチダ</t>
    </rPh>
    <phoneticPr fontId="79"/>
  </si>
  <si>
    <r>
      <t>西大寺中1～3、西大寺上1～3、西大寺中野本町、●西大寺中野、</t>
    </r>
    <r>
      <rPr>
        <sz val="11"/>
        <rFont val="ＭＳ Ｐゴシック"/>
        <family val="3"/>
      </rPr>
      <t>浅越</t>
    </r>
    <rPh sb="0" eb="1">
      <t>ニシ</t>
    </rPh>
    <rPh sb="1" eb="2">
      <t>ダイジ</t>
    </rPh>
    <rPh sb="2" eb="3">
      <t>ジ</t>
    </rPh>
    <rPh sb="3" eb="4">
      <t>ナカ</t>
    </rPh>
    <rPh sb="8" eb="9">
      <t>ニシ</t>
    </rPh>
    <rPh sb="9" eb="10">
      <t>オオ</t>
    </rPh>
    <rPh sb="10" eb="11">
      <t>ジ</t>
    </rPh>
    <rPh sb="11" eb="12">
      <t>カミ</t>
    </rPh>
    <rPh sb="16" eb="19">
      <t>サイダイジ</t>
    </rPh>
    <rPh sb="19" eb="23">
      <t>ナカノホンマチ</t>
    </rPh>
    <rPh sb="25" eb="28">
      <t>サイダイジ</t>
    </rPh>
    <rPh sb="28" eb="30">
      <t>ナカノ</t>
    </rPh>
    <rPh sb="31" eb="33">
      <t>アサゴエ</t>
    </rPh>
    <phoneticPr fontId="79"/>
  </si>
  <si>
    <r>
      <t>城東台東1・2、西1～3、南1･2、中尾、上道北方、鉄、</t>
    </r>
    <r>
      <rPr>
        <sz val="11"/>
        <rFont val="ＭＳ Ｐゴシック"/>
        <family val="3"/>
        <charset val="128"/>
      </rPr>
      <t>沼</t>
    </r>
    <rPh sb="0" eb="2">
      <t>ジョウトウ</t>
    </rPh>
    <rPh sb="2" eb="3">
      <t>ダイ</t>
    </rPh>
    <rPh sb="3" eb="4">
      <t>ヒガシ</t>
    </rPh>
    <rPh sb="8" eb="9">
      <t>ニシ</t>
    </rPh>
    <rPh sb="13" eb="14">
      <t>ミナミ</t>
    </rPh>
    <rPh sb="18" eb="20">
      <t>ナカオ</t>
    </rPh>
    <rPh sb="21" eb="22">
      <t>ウエ</t>
    </rPh>
    <rPh sb="22" eb="23">
      <t>ミチ</t>
    </rPh>
    <rPh sb="23" eb="25">
      <t>キタカタ</t>
    </rPh>
    <rPh sb="26" eb="27">
      <t>テツ</t>
    </rPh>
    <rPh sb="28" eb="29">
      <t>ヌマ</t>
    </rPh>
    <phoneticPr fontId="79"/>
  </si>
  <si>
    <r>
      <t>阿知●1・</t>
    </r>
    <r>
      <rPr>
        <sz val="11"/>
        <rFont val="ＭＳ Ｐゴシック"/>
        <family val="3"/>
        <charset val="128"/>
      </rPr>
      <t>●3、中央●1・●2、白楽町、田ノ上、●笹沖、稲荷町、南町、●新田、老松町2～4・●5、川西町、西中新田、田ノ上新町、●沖新町、●沖、●堀南</t>
    </r>
    <r>
      <rPr>
        <sz val="11"/>
        <rFont val="ＭＳ Ｐゴシック"/>
        <family val="3"/>
      </rPr>
      <t>、</t>
    </r>
    <r>
      <rPr>
        <sz val="11"/>
        <rFont val="ＭＳ Ｐゴシック"/>
        <family val="3"/>
        <charset val="128"/>
      </rPr>
      <t>●船倉町</t>
    </r>
    <rPh sb="70" eb="71">
      <t>オキ</t>
    </rPh>
    <rPh sb="73" eb="75">
      <t>ホリナン</t>
    </rPh>
    <rPh sb="77" eb="79">
      <t>フナクラ</t>
    </rPh>
    <rPh sb="79" eb="80">
      <t>マチ</t>
    </rPh>
    <phoneticPr fontId="69"/>
  </si>
  <si>
    <t>白島北町、白島中町、東白島町、上八丁堀、上幟町</t>
    <rPh sb="10" eb="11">
      <t>ヒガシ</t>
    </rPh>
    <rPh sb="11" eb="13">
      <t>ハクシマ</t>
    </rPh>
    <rPh sb="13" eb="14">
      <t>チョウ</t>
    </rPh>
    <rPh sb="15" eb="16">
      <t>カミ</t>
    </rPh>
    <rPh sb="16" eb="18">
      <t>ハッチョウ</t>
    </rPh>
    <rPh sb="18" eb="19">
      <t>ホリ</t>
    </rPh>
    <rPh sb="20" eb="21">
      <t>カミ</t>
    </rPh>
    <rPh sb="21" eb="22">
      <t>ノボリ</t>
    </rPh>
    <rPh sb="22" eb="23">
      <t>チョウ</t>
    </rPh>
    <phoneticPr fontId="101"/>
  </si>
  <si>
    <t>千田町1～3、東千田町2、平野町</t>
    <rPh sb="13" eb="16">
      <t>ヒラノマチ</t>
    </rPh>
    <phoneticPr fontId="79"/>
  </si>
  <si>
    <t>吉島西1、吉島東1～3</t>
    <phoneticPr fontId="98"/>
  </si>
  <si>
    <t>光南1</t>
    <phoneticPr fontId="98"/>
  </si>
  <si>
    <t>江波西1、江波南2・3、江波栄町</t>
    <phoneticPr fontId="98"/>
  </si>
  <si>
    <t>牛田新町1～4、牛田本町4～6、牛田旭2</t>
    <phoneticPr fontId="98"/>
  </si>
  <si>
    <t>牛田早稲田1、牛田中1・2、牛田東2・3</t>
    <phoneticPr fontId="98"/>
  </si>
  <si>
    <t>戸坂くるめ木1･2、戸坂千足2、戸坂山崎町、戸坂出江1･2、戸坂中町</t>
  </si>
  <si>
    <t>戸坂大上4、戸坂新町1･2、中山鏡が丘、温品2･5</t>
  </si>
  <si>
    <t>皆実町2～5、翠町2～4</t>
    <phoneticPr fontId="98"/>
  </si>
  <si>
    <t>出汐1・2・4、西霞町、東霞町</t>
    <phoneticPr fontId="98"/>
  </si>
  <si>
    <t>宇品西2～6</t>
    <phoneticPr fontId="98"/>
  </si>
  <si>
    <t>宇品御幸1・3～5</t>
    <phoneticPr fontId="98"/>
  </si>
  <si>
    <t>仁保新町1･2</t>
    <phoneticPr fontId="82"/>
  </si>
  <si>
    <t>大宮2・3、大芝1</t>
    <phoneticPr fontId="98"/>
  </si>
  <si>
    <t>三篠町1・2、三篠北町、楠木町2・4、三滝町、打越町</t>
    <rPh sb="13" eb="14">
      <t>キ</t>
    </rPh>
    <phoneticPr fontId="82"/>
  </si>
  <si>
    <t>己斐上3、己斐大迫1・3</t>
    <phoneticPr fontId="98"/>
  </si>
  <si>
    <t>古江西町、古江新町、高須1～3、田方3、古江上1･2、高須台1・2・5・6</t>
    <rPh sb="16" eb="17">
      <t>タ</t>
    </rPh>
    <rPh sb="17" eb="18">
      <t>カタ</t>
    </rPh>
    <rPh sb="20" eb="22">
      <t>フルエ</t>
    </rPh>
    <rPh sb="22" eb="23">
      <t>ウエ</t>
    </rPh>
    <phoneticPr fontId="82"/>
  </si>
  <si>
    <t>井口3･5、井口鈴が台1・2、井口台1～3</t>
    <phoneticPr fontId="98"/>
  </si>
  <si>
    <t>長束2～6、長束西2</t>
    <phoneticPr fontId="98"/>
  </si>
  <si>
    <t>祇園1～4・6、山本1～3、山本新町1～3・5</t>
    <rPh sb="14" eb="16">
      <t>ヤマモト</t>
    </rPh>
    <rPh sb="16" eb="18">
      <t>シンマチ</t>
    </rPh>
    <phoneticPr fontId="82"/>
  </si>
  <si>
    <t>西原1・2・4～9</t>
    <phoneticPr fontId="98"/>
  </si>
  <si>
    <t>古市1～4、中筋2～4、東原1～3、東野1～3</t>
    <phoneticPr fontId="98"/>
  </si>
  <si>
    <t>緑井1～7、中須2、大町東1～3、大町西1</t>
    <phoneticPr fontId="101"/>
  </si>
  <si>
    <t>川内1・3～6</t>
    <phoneticPr fontId="98"/>
  </si>
  <si>
    <t>上安4～6、安東4･5、毘沙門台1～4</t>
  </si>
  <si>
    <t>高取北2、高取南2･3</t>
    <phoneticPr fontId="98"/>
  </si>
  <si>
    <t>口田1・2・4・5、口田南1・2・4・6～9</t>
    <phoneticPr fontId="98"/>
  </si>
  <si>
    <t>落合1・2、落合南1・2・4・8、倉掛1～3</t>
    <phoneticPr fontId="98"/>
  </si>
  <si>
    <t>石内南１・2・4</t>
    <phoneticPr fontId="98"/>
  </si>
  <si>
    <t>五日市駅前1、五日市1</t>
    <phoneticPr fontId="98"/>
  </si>
  <si>
    <t>五日市中央1～3・5、三筋1・2</t>
    <phoneticPr fontId="98"/>
  </si>
  <si>
    <t>矢野南1～3</t>
    <rPh sb="0" eb="2">
      <t>ヤノ</t>
    </rPh>
    <rPh sb="2" eb="3">
      <t>ミナミ</t>
    </rPh>
    <phoneticPr fontId="82"/>
  </si>
  <si>
    <t>本町1～5、大須1～4、鶴江2</t>
  </si>
  <si>
    <t>今宿駅前1､今宿東2､横浜2</t>
    <phoneticPr fontId="98"/>
  </si>
  <si>
    <t>御手洗1､仲原、別府西2･3</t>
    <phoneticPr fontId="98"/>
  </si>
  <si>
    <t>日佐2・3､警弥郷1･2､弥永2～5・弥永団地</t>
    <rPh sb="19" eb="23">
      <t>ヤナガダンチ</t>
    </rPh>
    <phoneticPr fontId="98"/>
  </si>
  <si>
    <t>石崎3､針摺中央1</t>
    <phoneticPr fontId="98"/>
  </si>
  <si>
    <t>★志免町</t>
    <rPh sb="1" eb="4">
      <t>シメマチ</t>
    </rPh>
    <phoneticPr fontId="89"/>
  </si>
  <si>
    <t>志-1</t>
    <rPh sb="0" eb="1">
      <t>ココロザシ</t>
    </rPh>
    <phoneticPr fontId="119"/>
  </si>
  <si>
    <t>⑰</t>
  </si>
  <si>
    <t>春日1・2・3・7</t>
    <phoneticPr fontId="69"/>
  </si>
  <si>
    <t>横手4・5、島崎2～3　★島崎4(一部）、谷尾崎町</t>
    <rPh sb="13" eb="15">
      <t>シマサキ</t>
    </rPh>
    <rPh sb="17" eb="19">
      <t>イチブ</t>
    </rPh>
    <phoneticPr fontId="69"/>
  </si>
  <si>
    <r>
      <t>花園1・2・3</t>
    </r>
    <r>
      <rPr>
        <sz val="11"/>
        <color theme="1"/>
        <rFont val="ＭＳ Ｐゴシック"/>
        <family val="3"/>
        <charset val="128"/>
      </rPr>
      <t>・</t>
    </r>
    <r>
      <rPr>
        <sz val="11"/>
        <rFont val="ＭＳ Ｐゴシック"/>
        <family val="3"/>
        <charset val="128"/>
      </rPr>
      <t>5・6、上熊本3</t>
    </r>
    <rPh sb="12" eb="15">
      <t>カミクマモト</t>
    </rPh>
    <phoneticPr fontId="69"/>
  </si>
  <si>
    <t>川尻1・2・4、八幡8、南高江6・7</t>
    <phoneticPr fontId="69"/>
  </si>
  <si>
    <t>合計</t>
    <rPh sb="0" eb="2">
      <t>ゴウケイ</t>
    </rPh>
    <phoneticPr fontId="69"/>
  </si>
  <si>
    <t>リビング神戸</t>
    <phoneticPr fontId="98"/>
  </si>
  <si>
    <t>寺口町、赤松町１～３、曽和町１～３、高羽町１～５、山田町１～３、宮山町１～３、篠原本町１・２、篠原中町１～４</t>
    <phoneticPr fontId="79"/>
  </si>
  <si>
    <t>神戸市北区</t>
    <rPh sb="0" eb="3">
      <t>コウベシ</t>
    </rPh>
    <rPh sb="3" eb="5">
      <t>キタク</t>
    </rPh>
    <phoneticPr fontId="98"/>
  </si>
  <si>
    <t>茶屋町､槻田1･2､松尾町､山路松尾町(ｸﾞﾘｰﾝﾋﾙｽﾞ山路)､清田4</t>
    <rPh sb="14" eb="16">
      <t>サンジ</t>
    </rPh>
    <rPh sb="16" eb="18">
      <t>マツオ</t>
    </rPh>
    <rPh sb="18" eb="19">
      <t>チョウ</t>
    </rPh>
    <rPh sb="29" eb="31">
      <t>サンジ</t>
    </rPh>
    <phoneticPr fontId="120"/>
  </si>
  <si>
    <r>
      <t>折尾4･5､</t>
    </r>
    <r>
      <rPr>
        <sz val="11"/>
        <color theme="1"/>
        <rFont val="Meiryo UI"/>
        <family val="3"/>
        <charset val="128"/>
      </rPr>
      <t>日吉台</t>
    </r>
    <r>
      <rPr>
        <sz val="11"/>
        <rFont val="Meiryo UI"/>
        <family val="3"/>
        <charset val="128"/>
      </rPr>
      <t>1､西折尾町</t>
    </r>
    <rPh sb="11" eb="15">
      <t>ニシオリオマチ</t>
    </rPh>
    <phoneticPr fontId="120"/>
  </si>
  <si>
    <t>配布号</t>
    <rPh sb="0" eb="2">
      <t>ハイフ</t>
    </rPh>
    <rPh sb="2" eb="3">
      <t>ゴウ</t>
    </rPh>
    <phoneticPr fontId="72"/>
  </si>
  <si>
    <t>名古屋市昭和区</t>
    <rPh sb="0" eb="4">
      <t>ナゴヤシ</t>
    </rPh>
    <rPh sb="4" eb="7">
      <t>ショウワク</t>
    </rPh>
    <phoneticPr fontId="98"/>
  </si>
  <si>
    <t>51831</t>
  </si>
  <si>
    <t>塩付通5・6、菊園町3～6、駒方町1・2、戸田町1～5、御器所通1・2、広路通3～8、広路本町3～6、紅梅町1・2、荒田町2～5、石仏町2、台町1・2、檀溪通1～5、長戸町1～6、長池町1～5、天神町1・2、藤成通1～6、南分町3～6</t>
    <phoneticPr fontId="98"/>
  </si>
  <si>
    <t>51832</t>
  </si>
  <si>
    <t>御莨町1～5、佐渡町1～5、山下通5、師長町、汐路町1～5、洲山町1～3、十六町1・2、春山町、初日町2、松栄町1・2、松月町1～6、上山町3・4、瑞穂通3～8、石川町1～4、石田町1・2、大殿町1～4、田辺通2・4・5、内方町1・2、南山町、白羽根町1・2、豊岡通3、陽明町2</t>
    <phoneticPr fontId="98"/>
  </si>
  <si>
    <t>51833</t>
  </si>
  <si>
    <t>井の元町、関取町、丸根町1・2、軍水町1～3、仁所町1・2、中根町1～5、弥富町、弥富通3・4</t>
    <phoneticPr fontId="98"/>
  </si>
  <si>
    <t>51834</t>
  </si>
  <si>
    <t>池見1・2、八事山、八事天道、表山1・3、表台、弥生が岡</t>
    <phoneticPr fontId="98"/>
  </si>
  <si>
    <t>51835</t>
  </si>
  <si>
    <t>51836</t>
  </si>
  <si>
    <t>一本松1・2、元植田1・3、植田1、植田西1～3、植田南1～3</t>
    <phoneticPr fontId="98"/>
  </si>
  <si>
    <t>51837</t>
  </si>
  <si>
    <t>井口1・2、鴻の巣1、植田2・3、植田東1～3、植田本町1～3、梅が丘1・2・5</t>
    <phoneticPr fontId="98"/>
  </si>
  <si>
    <t>51838</t>
  </si>
  <si>
    <t>原1、平針1～5</t>
    <phoneticPr fontId="98"/>
  </si>
  <si>
    <t>51839</t>
  </si>
  <si>
    <t>名古屋市緑区</t>
  </si>
  <si>
    <t>51840</t>
  </si>
  <si>
    <t>51841</t>
  </si>
  <si>
    <t>作の山町、森の里1、潮見が丘1、鳴海町（文木）</t>
    <rPh sb="20" eb="22">
      <t>フミキ</t>
    </rPh>
    <phoneticPr fontId="98"/>
  </si>
  <si>
    <t>51842</t>
  </si>
  <si>
    <t>51843</t>
  </si>
  <si>
    <t>【ご納品先】伊吹株式会社　「リビング」係
住所：愛知県名古屋市中村区十王町6番13号 伊吹第一ビル ／ TEL：052-462-8747 ／ 担当者：阪野</t>
    <rPh sb="21" eb="23">
      <t>ジュウショ</t>
    </rPh>
    <rPh sb="75" eb="77">
      <t>バンノ</t>
    </rPh>
    <phoneticPr fontId="77"/>
  </si>
  <si>
    <t>51931</t>
  </si>
  <si>
    <t>51932</t>
  </si>
  <si>
    <t>51933</t>
  </si>
  <si>
    <t>51934</t>
  </si>
  <si>
    <t>砂田橋1・5、前浪町、大幸1～4、大幸南1・2、矢田1～5、矢田町</t>
    <phoneticPr fontId="98"/>
  </si>
  <si>
    <t>51935</t>
  </si>
  <si>
    <t>山口町、主税町3・4、出来町1・2、新出来1・2、赤塚町、相生町、大松町、東大曽根町、東片端町、徳川1・2、徳川町、白壁4・5、飯田町、百人町、明倫町、橦木町2・3</t>
    <phoneticPr fontId="98"/>
  </si>
  <si>
    <t>51936</t>
  </si>
  <si>
    <t>永森町、金屋2、幸心1～4、守山1、守牧町、新守山、新守西、新守町、瀬古東2・3、町南、町北、鳥羽見2</t>
    <phoneticPr fontId="98"/>
  </si>
  <si>
    <t>51937</t>
  </si>
  <si>
    <t>小幡5、小幡太田、小幡南1・2、茶臼前、苗代1・2、野萩町</t>
    <phoneticPr fontId="98"/>
  </si>
  <si>
    <t>51938</t>
  </si>
  <si>
    <t>白山1～3</t>
    <phoneticPr fontId="98"/>
  </si>
  <si>
    <t>51939</t>
  </si>
  <si>
    <t>伊勢山1・2、古渡町、上前津2、正木1～3、千代田2～4、富士見町、平和1・2</t>
    <phoneticPr fontId="98"/>
  </si>
  <si>
    <t>51940</t>
  </si>
  <si>
    <t>稲生町、稲生町1～7、桶の口町、歌里町、貴生町、五才美町、市場木町、庄内通4・5、上小田井1・2、上堀越町1、城西1～4、新福寺町1・2、浅間1、大金町1～5、中小田井4・5、鳥見町4、二方町、八筋町、桝形町1、名塚町1</t>
    <phoneticPr fontId="98"/>
  </si>
  <si>
    <t>名古屋市千種区</t>
    <rPh sb="0" eb="4">
      <t>ナゴヤシ</t>
    </rPh>
    <rPh sb="4" eb="6">
      <t>チクサ</t>
    </rPh>
    <rPh sb="6" eb="7">
      <t>ク</t>
    </rPh>
    <phoneticPr fontId="79"/>
  </si>
  <si>
    <t>51941</t>
  </si>
  <si>
    <t>若水1～3、北千種1～3</t>
    <phoneticPr fontId="98"/>
  </si>
  <si>
    <t>51942</t>
  </si>
  <si>
    <t>狭間町、山脇町1～4、鶴舞3・4、北山本町1・2</t>
    <phoneticPr fontId="98"/>
  </si>
  <si>
    <t>名古屋市中村区</t>
    <rPh sb="0" eb="4">
      <t>ナゴヤシ</t>
    </rPh>
    <rPh sb="4" eb="6">
      <t>ナカムラ</t>
    </rPh>
    <rPh sb="6" eb="7">
      <t>ク</t>
    </rPh>
    <phoneticPr fontId="79"/>
  </si>
  <si>
    <t>51943</t>
  </si>
  <si>
    <t>名古屋市中川区</t>
    <rPh sb="0" eb="4">
      <t>ナゴヤシ</t>
    </rPh>
    <rPh sb="4" eb="6">
      <t>ナカガワ</t>
    </rPh>
    <rPh sb="6" eb="7">
      <t>ク</t>
    </rPh>
    <phoneticPr fontId="79"/>
  </si>
  <si>
    <t>51944</t>
  </si>
  <si>
    <t>愛知町、吉良町、月島町、荒子1、高畑1・4・5、篠原橋通3、舟戸町、小本1～3、小本本町1～3、上高畑1・2、澄池町、八田町、福住町、万町、野田1・2、柳瀬町1～3</t>
    <phoneticPr fontId="98"/>
  </si>
  <si>
    <t>51945</t>
  </si>
  <si>
    <t>四番1、大宝3・4</t>
    <phoneticPr fontId="98"/>
  </si>
  <si>
    <t>51946</t>
  </si>
  <si>
    <t>正保町6～8、川西通5</t>
    <phoneticPr fontId="98"/>
  </si>
  <si>
    <t>51731</t>
  </si>
  <si>
    <t>51732</t>
  </si>
  <si>
    <t>51733</t>
  </si>
  <si>
    <t>51734</t>
  </si>
  <si>
    <t>51735</t>
  </si>
  <si>
    <t>51736</t>
  </si>
  <si>
    <t>51737</t>
  </si>
  <si>
    <t>51738</t>
  </si>
  <si>
    <t>51739</t>
  </si>
  <si>
    <t>51740</t>
  </si>
  <si>
    <t>小池町、藤見が丘、藤香町、藤里町、宝が丘、望が丘、明が丘</t>
  </si>
  <si>
    <t>51741</t>
  </si>
  <si>
    <t>51742</t>
  </si>
  <si>
    <t>51743</t>
  </si>
  <si>
    <t>51744</t>
  </si>
  <si>
    <t>下山、下川原、鴨田、久保山、原邸、五合池、荒田、作田1・2、上川原、西原山、打越、段の上、塚田、東原山、南原山、櫨木、平池</t>
    <phoneticPr fontId="98"/>
  </si>
  <si>
    <t>51745</t>
  </si>
  <si>
    <t>下権田、丸根、岩作（権代・中権代・向田・向畑・南島・東中・東島・早稲田・元門・西島・中脇・平子・中島・寺山・平地・長池・中縄手）、久保山、宮脇、戸田谷、香桶、桜作、山桶、氏神前、城屋敷、西浦、先達、打越、大久手、中池、仲田、東浦、東狭間、富士浦、武蔵塚、仏が根、坊の後、野田農</t>
    <phoneticPr fontId="98"/>
  </si>
  <si>
    <t>51746</t>
  </si>
  <si>
    <t>51747</t>
  </si>
  <si>
    <t>緑町緑ヶ丘</t>
  </si>
  <si>
    <t>加太、本脇、●磯ノ浦(南海ネオポリス)、つつじが丘1・2・3・5</t>
    <rPh sb="0" eb="1">
      <t>カ</t>
    </rPh>
    <rPh sb="1" eb="2">
      <t>タ</t>
    </rPh>
    <rPh sb="3" eb="4">
      <t>ホン</t>
    </rPh>
    <rPh sb="4" eb="5">
      <t>ワキ</t>
    </rPh>
    <rPh sb="7" eb="8">
      <t>イソ</t>
    </rPh>
    <rPh sb="9" eb="10">
      <t>ウラ</t>
    </rPh>
    <rPh sb="11" eb="13">
      <t>ナンカイ</t>
    </rPh>
    <rPh sb="24" eb="25">
      <t>オカ</t>
    </rPh>
    <phoneticPr fontId="77"/>
  </si>
  <si>
    <t>本脇、●西庄、●古屋、●磯の浦</t>
    <rPh sb="0" eb="1">
      <t>ホン</t>
    </rPh>
    <rPh sb="1" eb="2">
      <t>ワキ</t>
    </rPh>
    <rPh sb="4" eb="5">
      <t>ニシ</t>
    </rPh>
    <rPh sb="5" eb="6">
      <t>ショウ</t>
    </rPh>
    <rPh sb="8" eb="10">
      <t>フルヤ</t>
    </rPh>
    <rPh sb="12" eb="13">
      <t>イソ</t>
    </rPh>
    <rPh sb="14" eb="15">
      <t>ウラ</t>
    </rPh>
    <phoneticPr fontId="77"/>
  </si>
  <si>
    <t>●西庄、●古屋、●木ノ本、(木ノ本ニュータウン)</t>
    <rPh sb="1" eb="2">
      <t>ニシ</t>
    </rPh>
    <rPh sb="2" eb="3">
      <t>ショウ</t>
    </rPh>
    <rPh sb="5" eb="7">
      <t>フルヤ</t>
    </rPh>
    <rPh sb="9" eb="12">
      <t>キノモト</t>
    </rPh>
    <rPh sb="14" eb="17">
      <t>キノモト</t>
    </rPh>
    <phoneticPr fontId="77"/>
  </si>
  <si>
    <t>●木ノ本、榎原、梅原、松江北3・4、松江、中野、●中</t>
    <rPh sb="1" eb="4">
      <t>キノモト</t>
    </rPh>
    <rPh sb="5" eb="6">
      <t>エノキ</t>
    </rPh>
    <rPh sb="6" eb="7">
      <t>ハラ</t>
    </rPh>
    <rPh sb="8" eb="10">
      <t>ウメハラ</t>
    </rPh>
    <rPh sb="11" eb="13">
      <t>マツエ</t>
    </rPh>
    <rPh sb="13" eb="14">
      <t>キタ</t>
    </rPh>
    <rPh sb="18" eb="20">
      <t>マツエ</t>
    </rPh>
    <rPh sb="21" eb="23">
      <t>ナカノ</t>
    </rPh>
    <rPh sb="25" eb="26">
      <t>ナカ</t>
    </rPh>
    <phoneticPr fontId="77"/>
  </si>
  <si>
    <t>松江北1・2・5～7、松江西1～3、松江中1～3、松江東1～4、●古屋</t>
    <rPh sb="0" eb="2">
      <t>マツエ</t>
    </rPh>
    <rPh sb="2" eb="3">
      <t>キタ</t>
    </rPh>
    <rPh sb="11" eb="13">
      <t>マツエ</t>
    </rPh>
    <rPh sb="13" eb="14">
      <t>ニシ</t>
    </rPh>
    <rPh sb="18" eb="20">
      <t>マツエ</t>
    </rPh>
    <rPh sb="20" eb="21">
      <t>ナカ</t>
    </rPh>
    <rPh sb="25" eb="27">
      <t>マツエ</t>
    </rPh>
    <rPh sb="27" eb="28">
      <t>ヒガシ</t>
    </rPh>
    <rPh sb="33" eb="35">
      <t>フルヤ</t>
    </rPh>
    <phoneticPr fontId="77"/>
  </si>
  <si>
    <t>向、中野、土入、●次郎丸、延時、●中、中（ふじと台）、●狐島、梶取、●栄谷、栄谷（ふじと台）</t>
    <rPh sb="0" eb="1">
      <t>ムカイ</t>
    </rPh>
    <rPh sb="2" eb="4">
      <t>ナカノ</t>
    </rPh>
    <rPh sb="5" eb="6">
      <t>ツチ</t>
    </rPh>
    <rPh sb="6" eb="7">
      <t>ニュウ</t>
    </rPh>
    <rPh sb="9" eb="12">
      <t>ジロウマル</t>
    </rPh>
    <rPh sb="13" eb="14">
      <t>エン</t>
    </rPh>
    <rPh sb="14" eb="15">
      <t>ジ</t>
    </rPh>
    <rPh sb="17" eb="18">
      <t>ナカ</t>
    </rPh>
    <rPh sb="19" eb="20">
      <t>ナカ</t>
    </rPh>
    <rPh sb="24" eb="25">
      <t>ダイ</t>
    </rPh>
    <rPh sb="28" eb="30">
      <t>キツネジマ</t>
    </rPh>
    <rPh sb="31" eb="32">
      <t>カジ</t>
    </rPh>
    <rPh sb="32" eb="33">
      <t>トリ</t>
    </rPh>
    <rPh sb="35" eb="36">
      <t>サカエ</t>
    </rPh>
    <rPh sb="36" eb="37">
      <t>タニ</t>
    </rPh>
    <rPh sb="38" eb="39">
      <t>サカ</t>
    </rPh>
    <rPh sb="39" eb="40">
      <t>タニ</t>
    </rPh>
    <rPh sb="44" eb="45">
      <t>ダイ</t>
    </rPh>
    <phoneticPr fontId="77"/>
  </si>
  <si>
    <t>狐島、島橋(東ノ丁・西ノ丁・南ノ丁・北ノ丁)、野崎、北島、●福島、湊1～5</t>
    <rPh sb="0" eb="1">
      <t>キツネ</t>
    </rPh>
    <rPh sb="1" eb="2">
      <t>シマ</t>
    </rPh>
    <rPh sb="3" eb="4">
      <t>シマ</t>
    </rPh>
    <rPh sb="4" eb="5">
      <t>ハシ</t>
    </rPh>
    <rPh sb="6" eb="7">
      <t>ヒガシ</t>
    </rPh>
    <rPh sb="8" eb="9">
      <t>チョウ</t>
    </rPh>
    <rPh sb="10" eb="11">
      <t>ニシ</t>
    </rPh>
    <rPh sb="12" eb="13">
      <t>チョウ</t>
    </rPh>
    <rPh sb="14" eb="15">
      <t>ミナミ</t>
    </rPh>
    <rPh sb="16" eb="17">
      <t>チョウ</t>
    </rPh>
    <rPh sb="18" eb="19">
      <t>キタ</t>
    </rPh>
    <rPh sb="20" eb="21">
      <t>チョウ</t>
    </rPh>
    <rPh sb="23" eb="25">
      <t>ノザキ</t>
    </rPh>
    <rPh sb="26" eb="28">
      <t>キタジマ</t>
    </rPh>
    <rPh sb="30" eb="32">
      <t>フクシマ</t>
    </rPh>
    <rPh sb="33" eb="34">
      <t>ミナト</t>
    </rPh>
    <phoneticPr fontId="77"/>
  </si>
  <si>
    <t>●栄谷、●梶取、●福島、●市小路、●粟</t>
    <rPh sb="1" eb="2">
      <t>サカエ</t>
    </rPh>
    <rPh sb="2" eb="3">
      <t>タニ</t>
    </rPh>
    <rPh sb="5" eb="6">
      <t>カジ</t>
    </rPh>
    <rPh sb="6" eb="7">
      <t>トリ</t>
    </rPh>
    <rPh sb="9" eb="11">
      <t>フクシマ</t>
    </rPh>
    <rPh sb="13" eb="14">
      <t>イチ</t>
    </rPh>
    <rPh sb="14" eb="15">
      <t>コミチ</t>
    </rPh>
    <rPh sb="15" eb="16">
      <t>ミチ</t>
    </rPh>
    <rPh sb="18" eb="19">
      <t>アワ</t>
    </rPh>
    <phoneticPr fontId="77"/>
  </si>
  <si>
    <t>●栄谷、平井、●市小路、●大谷、●粟</t>
    <rPh sb="1" eb="2">
      <t>サカエ</t>
    </rPh>
    <rPh sb="2" eb="3">
      <t>タニ</t>
    </rPh>
    <rPh sb="4" eb="6">
      <t>ヒライ</t>
    </rPh>
    <rPh sb="8" eb="9">
      <t>イチ</t>
    </rPh>
    <rPh sb="9" eb="10">
      <t>コミチ</t>
    </rPh>
    <rPh sb="10" eb="11">
      <t>ミチ</t>
    </rPh>
    <rPh sb="13" eb="15">
      <t>オオタニ</t>
    </rPh>
    <rPh sb="17" eb="18">
      <t>アワ</t>
    </rPh>
    <phoneticPr fontId="77"/>
  </si>
  <si>
    <t>楠見中、●船所、●善明寺、●粟、●大谷</t>
    <rPh sb="0" eb="1">
      <t>クスノキ</t>
    </rPh>
    <rPh sb="1" eb="2">
      <t>ミ</t>
    </rPh>
    <rPh sb="2" eb="3">
      <t>ナカ</t>
    </rPh>
    <rPh sb="5" eb="6">
      <t>フネ</t>
    </rPh>
    <rPh sb="6" eb="7">
      <t>トコロ</t>
    </rPh>
    <rPh sb="9" eb="12">
      <t>ゼンミョウジ</t>
    </rPh>
    <rPh sb="14" eb="15">
      <t>アワ</t>
    </rPh>
    <rPh sb="17" eb="19">
      <t>オオタニ</t>
    </rPh>
    <phoneticPr fontId="77"/>
  </si>
  <si>
    <t>大谷、●善明寺、●園部(鳴滝団地)、(東洋台)</t>
    <rPh sb="0" eb="2">
      <t>オオタニ</t>
    </rPh>
    <rPh sb="4" eb="7">
      <t>ゼンミョウジ</t>
    </rPh>
    <rPh sb="9" eb="11">
      <t>ソノベ</t>
    </rPh>
    <rPh sb="12" eb="13">
      <t>ナ</t>
    </rPh>
    <rPh sb="13" eb="14">
      <t>タキ</t>
    </rPh>
    <rPh sb="14" eb="16">
      <t>ダンチ</t>
    </rPh>
    <rPh sb="19" eb="21">
      <t>トウヨウ</t>
    </rPh>
    <rPh sb="21" eb="22">
      <t>ダイ</t>
    </rPh>
    <phoneticPr fontId="77"/>
  </si>
  <si>
    <t>●園部、●六十谷、(西・東ニュータウン)、(サンシャイン紀の川台)、●船所、●直川</t>
    <rPh sb="1" eb="3">
      <t>ソノベ</t>
    </rPh>
    <rPh sb="5" eb="7">
      <t>ロクジュウ</t>
    </rPh>
    <rPh sb="7" eb="8">
      <t>タニ</t>
    </rPh>
    <rPh sb="10" eb="11">
      <t>ニシ</t>
    </rPh>
    <rPh sb="12" eb="13">
      <t>ヒガシ</t>
    </rPh>
    <rPh sb="28" eb="29">
      <t>キノカワ</t>
    </rPh>
    <rPh sb="30" eb="31">
      <t>カワ</t>
    </rPh>
    <rPh sb="31" eb="32">
      <t>ダイ</t>
    </rPh>
    <rPh sb="35" eb="36">
      <t>フネ</t>
    </rPh>
    <rPh sb="36" eb="37">
      <t>トコロ</t>
    </rPh>
    <rPh sb="39" eb="40">
      <t>チョク</t>
    </rPh>
    <rPh sb="40" eb="41">
      <t>カワ</t>
    </rPh>
    <phoneticPr fontId="77"/>
  </si>
  <si>
    <t>●六十谷、●直川（直川ニュータウン）、●府中</t>
    <rPh sb="1" eb="3">
      <t>ロクジュウ</t>
    </rPh>
    <rPh sb="3" eb="4">
      <t>タニ</t>
    </rPh>
    <rPh sb="6" eb="7">
      <t>チョク</t>
    </rPh>
    <rPh sb="7" eb="8">
      <t>カワ</t>
    </rPh>
    <rPh sb="9" eb="10">
      <t>チョク</t>
    </rPh>
    <rPh sb="10" eb="11">
      <t>カワ</t>
    </rPh>
    <rPh sb="20" eb="22">
      <t>フチュウ</t>
    </rPh>
    <phoneticPr fontId="77"/>
  </si>
  <si>
    <t>北(鴨居川団地)、島(川永団地)、神波、●府中、弘西、北野、西田井、宇田森、楠本</t>
    <rPh sb="0" eb="1">
      <t>キタ</t>
    </rPh>
    <rPh sb="2" eb="4">
      <t>カモイ</t>
    </rPh>
    <rPh sb="4" eb="5">
      <t>ガワ</t>
    </rPh>
    <rPh sb="5" eb="7">
      <t>ダンチ</t>
    </rPh>
    <rPh sb="9" eb="10">
      <t>シマ</t>
    </rPh>
    <rPh sb="11" eb="12">
      <t>カワ</t>
    </rPh>
    <rPh sb="12" eb="13">
      <t>ナガ</t>
    </rPh>
    <rPh sb="13" eb="15">
      <t>ダンチ</t>
    </rPh>
    <rPh sb="17" eb="18">
      <t>カミ</t>
    </rPh>
    <rPh sb="18" eb="19">
      <t>ナミ</t>
    </rPh>
    <rPh sb="21" eb="23">
      <t>フチュウ</t>
    </rPh>
    <rPh sb="24" eb="25">
      <t>ヒロ</t>
    </rPh>
    <rPh sb="25" eb="26">
      <t>ニシ</t>
    </rPh>
    <rPh sb="27" eb="29">
      <t>キタノ</t>
    </rPh>
    <phoneticPr fontId="77"/>
  </si>
  <si>
    <t>杉ノ馬場1・2、橋丁、寄合町、●元博労町、●舟大工町、東蔵前丁、●小松原通1、西布経丁●1・2、湊紺屋町1～3、湊本町1～3、小野町1～3、小人町、伝法橋南ノ丁、七番丁、●八番丁、九番丁、十二番丁、●十三番丁、西汀丁、久保丁1～4、湊北町1～3、下町、雑賀屋町、有田屋町、道場丁、小人町南ノ丁、上町、網屋町、材木丁、男野芝丁、植松丁、上野町1～3、徒町、南中間町、七曲り、東長町1～4、北牛町、西長町1・2、駕町、北中間町、雑賀屋町東ノ丁、●湊、北土佐丁、加納町、西河岸町、西･南・北汀丁、北・南甚五兵衛、東・西・北坂ノ上丁、九右衛門丁</t>
    <rPh sb="0" eb="1">
      <t>スギ</t>
    </rPh>
    <rPh sb="2" eb="4">
      <t>ババ</t>
    </rPh>
    <rPh sb="8" eb="9">
      <t>ハシ</t>
    </rPh>
    <rPh sb="9" eb="10">
      <t>チョウ</t>
    </rPh>
    <rPh sb="11" eb="13">
      <t>ヨリアイ</t>
    </rPh>
    <rPh sb="13" eb="14">
      <t>マチ</t>
    </rPh>
    <rPh sb="16" eb="17">
      <t>モト</t>
    </rPh>
    <rPh sb="17" eb="18">
      <t>ハク</t>
    </rPh>
    <rPh sb="18" eb="19">
      <t>ロウ</t>
    </rPh>
    <rPh sb="19" eb="20">
      <t>マチ</t>
    </rPh>
    <rPh sb="22" eb="23">
      <t>フネ</t>
    </rPh>
    <rPh sb="23" eb="25">
      <t>ダイク</t>
    </rPh>
    <rPh sb="25" eb="26">
      <t>マチ</t>
    </rPh>
    <rPh sb="27" eb="28">
      <t>ヒガシ</t>
    </rPh>
    <rPh sb="28" eb="30">
      <t>クラマエ</t>
    </rPh>
    <rPh sb="30" eb="31">
      <t>チョウ</t>
    </rPh>
    <rPh sb="33" eb="36">
      <t>コマツバラ</t>
    </rPh>
    <rPh sb="36" eb="37">
      <t>ツウ</t>
    </rPh>
    <phoneticPr fontId="77"/>
  </si>
  <si>
    <t>広道、真砂丁1、茶屋ノ丁、小松原通●1～5、東長町中ノ丁、湊桶屋町、湊通丁北1・2、湊通丁南1・2、芝ノ丁、小松原5・6、砂山南1、吹上1～5、堀止東1・2、鷹匠町●5・●6・7、●東長町5～11</t>
    <rPh sb="0" eb="1">
      <t>ヒロ</t>
    </rPh>
    <rPh sb="1" eb="2">
      <t>ミチ</t>
    </rPh>
    <rPh sb="3" eb="4">
      <t>シン</t>
    </rPh>
    <rPh sb="4" eb="5">
      <t>スナ</t>
    </rPh>
    <rPh sb="5" eb="6">
      <t>チョウ</t>
    </rPh>
    <rPh sb="8" eb="10">
      <t>チャヤ</t>
    </rPh>
    <rPh sb="11" eb="12">
      <t>チョウ</t>
    </rPh>
    <rPh sb="13" eb="16">
      <t>コマツバラ</t>
    </rPh>
    <rPh sb="16" eb="17">
      <t>ツウ</t>
    </rPh>
    <rPh sb="22" eb="23">
      <t>ヒガシ</t>
    </rPh>
    <rPh sb="23" eb="25">
      <t>ナガマチ</t>
    </rPh>
    <rPh sb="25" eb="26">
      <t>ナカ</t>
    </rPh>
    <rPh sb="27" eb="28">
      <t>チョウ</t>
    </rPh>
    <rPh sb="29" eb="30">
      <t>ミナト</t>
    </rPh>
    <rPh sb="30" eb="31">
      <t>オケ</t>
    </rPh>
    <rPh sb="31" eb="32">
      <t>ヤ</t>
    </rPh>
    <rPh sb="32" eb="33">
      <t>マチ</t>
    </rPh>
    <phoneticPr fontId="77"/>
  </si>
  <si>
    <t>一筋目、二筋目、三筋目、四筋目、●西布経丁1、九家ノ丁、板屋町、屋形町1・2、三木町、ト半町、西ノ店、福町、●元博労町、●舟大工町、東布経丁1～5、中ノ店各丁、鷲ノ森各丁、山吹丁、畳屋町、東釘貫丁1～3、元寺町各丁、元寺町1～5、西釘貫丁1～3、北釘貫丁、本町1～7、宇治袋町、北町、西・南・北大工町、万町、●嘉家作丁、駿河町、東・西鍛冶屋町、専光寺門町丁、三～六・十・十一番丁、●鍋屋町、岡山丁、北桶屋町、南桶屋町、東旅籠町、西旅籠町、匠町、米屋町、雑賀町</t>
    <rPh sb="0" eb="1">
      <t>イチ</t>
    </rPh>
    <rPh sb="1" eb="2">
      <t>キン</t>
    </rPh>
    <rPh sb="2" eb="3">
      <t>メ</t>
    </rPh>
    <rPh sb="4" eb="5">
      <t>ニ</t>
    </rPh>
    <rPh sb="5" eb="6">
      <t>キン</t>
    </rPh>
    <rPh sb="6" eb="7">
      <t>メ</t>
    </rPh>
    <rPh sb="8" eb="9">
      <t>サン</t>
    </rPh>
    <rPh sb="9" eb="10">
      <t>キン</t>
    </rPh>
    <rPh sb="10" eb="11">
      <t>メ</t>
    </rPh>
    <rPh sb="12" eb="13">
      <t>ヨン</t>
    </rPh>
    <rPh sb="13" eb="14">
      <t>キン</t>
    </rPh>
    <rPh sb="14" eb="15">
      <t>メ</t>
    </rPh>
    <rPh sb="17" eb="18">
      <t>ニシ</t>
    </rPh>
    <rPh sb="18" eb="19">
      <t>ヌノ</t>
    </rPh>
    <rPh sb="19" eb="20">
      <t>キョウ</t>
    </rPh>
    <rPh sb="20" eb="21">
      <t>チョウ</t>
    </rPh>
    <rPh sb="23" eb="24">
      <t>キュウ</t>
    </rPh>
    <rPh sb="24" eb="25">
      <t>イエ</t>
    </rPh>
    <rPh sb="26" eb="27">
      <t>チョウ</t>
    </rPh>
    <rPh sb="28" eb="29">
      <t>イタ</t>
    </rPh>
    <rPh sb="29" eb="30">
      <t>ヤ</t>
    </rPh>
    <rPh sb="30" eb="31">
      <t>マチ</t>
    </rPh>
    <rPh sb="32" eb="34">
      <t>ヤカタ</t>
    </rPh>
    <rPh sb="34" eb="35">
      <t>マチ</t>
    </rPh>
    <phoneticPr fontId="77"/>
  </si>
  <si>
    <t>岡山丁、薮ノ丁、芦辺丁、弁財天丁、谷町、片岡町1・2、●鷹匠町1、鷹匠町3～6、屋形町2～5、山陰丁、●三木町南ノ丁、和歌町、細工町、東紺屋町、船場町、西紺屋町1・2、広瀬通丁1～3、広瀬中ノ丁1・2、雑賀道、元町奉行丁1・2、南片原1・2</t>
    <rPh sb="0" eb="2">
      <t>オカヤマ</t>
    </rPh>
    <rPh sb="2" eb="3">
      <t>チョウ</t>
    </rPh>
    <rPh sb="4" eb="5">
      <t>ヤブ</t>
    </rPh>
    <rPh sb="6" eb="7">
      <t>チョウ</t>
    </rPh>
    <rPh sb="8" eb="9">
      <t>アシ</t>
    </rPh>
    <rPh sb="9" eb="10">
      <t>ヘン</t>
    </rPh>
    <rPh sb="10" eb="11">
      <t>チョウ</t>
    </rPh>
    <rPh sb="12" eb="15">
      <t>ベンザイテン</t>
    </rPh>
    <rPh sb="15" eb="16">
      <t>チョウ</t>
    </rPh>
    <rPh sb="17" eb="19">
      <t>タニマチ</t>
    </rPh>
    <rPh sb="20" eb="22">
      <t>カタオカ</t>
    </rPh>
    <rPh sb="22" eb="23">
      <t>マチ</t>
    </rPh>
    <rPh sb="28" eb="31">
      <t>タカショウマチ</t>
    </rPh>
    <rPh sb="33" eb="34">
      <t>タカ</t>
    </rPh>
    <rPh sb="34" eb="35">
      <t>ショウ</t>
    </rPh>
    <rPh sb="35" eb="36">
      <t>マチ</t>
    </rPh>
    <phoneticPr fontId="77"/>
  </si>
  <si>
    <t>堀止西1・2、今福1～5、●東小二里町、●西小二里3</t>
    <rPh sb="0" eb="1">
      <t>ホリ</t>
    </rPh>
    <rPh sb="1" eb="2">
      <t>トメ</t>
    </rPh>
    <rPh sb="2" eb="3">
      <t>ニシ</t>
    </rPh>
    <rPh sb="7" eb="8">
      <t>イマ</t>
    </rPh>
    <rPh sb="8" eb="9">
      <t>フク</t>
    </rPh>
    <rPh sb="14" eb="15">
      <t>ヒガシ</t>
    </rPh>
    <rPh sb="15" eb="16">
      <t>ショウ</t>
    </rPh>
    <rPh sb="16" eb="17">
      <t>ニ</t>
    </rPh>
    <rPh sb="17" eb="18">
      <t>サト</t>
    </rPh>
    <rPh sb="18" eb="19">
      <t>マチ</t>
    </rPh>
    <rPh sb="21" eb="22">
      <t>ニシ</t>
    </rPh>
    <rPh sb="22" eb="23">
      <t>ショウ</t>
    </rPh>
    <rPh sb="23" eb="24">
      <t>ニ</t>
    </rPh>
    <rPh sb="24" eb="25">
      <t>サト</t>
    </rPh>
    <phoneticPr fontId="77"/>
  </si>
  <si>
    <t>新堀東1・2、堀止南ノ丁、宇須1～4、東高松1～4、●西高松1、●秋葉町</t>
    <rPh sb="0" eb="1">
      <t>シン</t>
    </rPh>
    <rPh sb="1" eb="2">
      <t>ホリ</t>
    </rPh>
    <rPh sb="2" eb="3">
      <t>ヒガシ</t>
    </rPh>
    <rPh sb="7" eb="8">
      <t>ホリ</t>
    </rPh>
    <rPh sb="8" eb="9">
      <t>トメ</t>
    </rPh>
    <rPh sb="9" eb="10">
      <t>ミナミ</t>
    </rPh>
    <rPh sb="11" eb="12">
      <t>チョウ</t>
    </rPh>
    <rPh sb="13" eb="14">
      <t>ウ</t>
    </rPh>
    <rPh sb="14" eb="15">
      <t>ス</t>
    </rPh>
    <rPh sb="19" eb="20">
      <t>ヒガシ</t>
    </rPh>
    <rPh sb="20" eb="22">
      <t>タカマツ</t>
    </rPh>
    <rPh sb="27" eb="28">
      <t>ニシ</t>
    </rPh>
    <rPh sb="28" eb="30">
      <t>タカマツ</t>
    </rPh>
    <rPh sb="33" eb="36">
      <t>アキバマチ</t>
    </rPh>
    <phoneticPr fontId="77"/>
  </si>
  <si>
    <t>西小二里1・2、西高松●1・2、新高町、松ヶ丘1～3、●秋葉町、●東小二里町</t>
    <rPh sb="0" eb="1">
      <t>ニシ</t>
    </rPh>
    <rPh sb="1" eb="2">
      <t>ショウ</t>
    </rPh>
    <rPh sb="2" eb="3">
      <t>ニ</t>
    </rPh>
    <rPh sb="3" eb="4">
      <t>サト</t>
    </rPh>
    <rPh sb="8" eb="11">
      <t>ニシタカマツ</t>
    </rPh>
    <rPh sb="16" eb="17">
      <t>シン</t>
    </rPh>
    <rPh sb="17" eb="19">
      <t>タカマチ</t>
    </rPh>
    <rPh sb="20" eb="23">
      <t>マツガオカ</t>
    </rPh>
    <rPh sb="28" eb="31">
      <t>アキバマチ</t>
    </rPh>
    <rPh sb="33" eb="34">
      <t>ヒガシ</t>
    </rPh>
    <rPh sb="34" eb="35">
      <t>ショウ</t>
    </rPh>
    <rPh sb="35" eb="36">
      <t>ニ</t>
    </rPh>
    <rPh sb="36" eb="38">
      <t>サトマチ</t>
    </rPh>
    <phoneticPr fontId="77"/>
  </si>
  <si>
    <t>関戸1～5、●秋葉町、和歌浦西1・●2、●西浜、西浜1～3</t>
    <rPh sb="0" eb="1">
      <t>セキ</t>
    </rPh>
    <rPh sb="1" eb="2">
      <t>ト</t>
    </rPh>
    <rPh sb="7" eb="10">
      <t>アキバマチ</t>
    </rPh>
    <rPh sb="11" eb="13">
      <t>ワカ</t>
    </rPh>
    <rPh sb="13" eb="14">
      <t>ウラ</t>
    </rPh>
    <rPh sb="14" eb="15">
      <t>ニシ</t>
    </rPh>
    <rPh sb="21" eb="23">
      <t>ニシハマ</t>
    </rPh>
    <rPh sb="24" eb="26">
      <t>ニシハマ</t>
    </rPh>
    <phoneticPr fontId="77"/>
  </si>
  <si>
    <t>和歌浦東1～4、和歌浦西●2、和歌浦南1～3、和歌浦中1～3</t>
    <rPh sb="0" eb="2">
      <t>ワカ</t>
    </rPh>
    <rPh sb="2" eb="3">
      <t>ウラ</t>
    </rPh>
    <rPh sb="3" eb="4">
      <t>ヒガシ</t>
    </rPh>
    <rPh sb="8" eb="10">
      <t>ワカ</t>
    </rPh>
    <rPh sb="10" eb="11">
      <t>ウラ</t>
    </rPh>
    <rPh sb="11" eb="12">
      <t>ニシ</t>
    </rPh>
    <rPh sb="15" eb="17">
      <t>ワカ</t>
    </rPh>
    <rPh sb="17" eb="18">
      <t>ウラ</t>
    </rPh>
    <rPh sb="18" eb="19">
      <t>ミナミ</t>
    </rPh>
    <rPh sb="23" eb="25">
      <t>ワカ</t>
    </rPh>
    <rPh sb="25" eb="26">
      <t>ウラ</t>
    </rPh>
    <rPh sb="26" eb="27">
      <t>ナカ</t>
    </rPh>
    <phoneticPr fontId="77"/>
  </si>
  <si>
    <t>三葛，●紀三井寺、●田尻</t>
    <rPh sb="0" eb="1">
      <t>サン</t>
    </rPh>
    <rPh sb="1" eb="2">
      <t>カツ</t>
    </rPh>
    <rPh sb="4" eb="5">
      <t>ノリ</t>
    </rPh>
    <rPh sb="5" eb="7">
      <t>ミツイ</t>
    </rPh>
    <rPh sb="7" eb="8">
      <t>テラ</t>
    </rPh>
    <rPh sb="10" eb="11">
      <t>タ</t>
    </rPh>
    <rPh sb="11" eb="12">
      <t>シリ</t>
    </rPh>
    <phoneticPr fontId="77"/>
  </si>
  <si>
    <t>内原、●紀三井寺、毛見、布引</t>
    <rPh sb="0" eb="2">
      <t>ウチハラ</t>
    </rPh>
    <rPh sb="4" eb="5">
      <t>ノリ</t>
    </rPh>
    <rPh sb="5" eb="7">
      <t>ミツイ</t>
    </rPh>
    <rPh sb="7" eb="8">
      <t>テラ</t>
    </rPh>
    <rPh sb="9" eb="10">
      <t>ケ</t>
    </rPh>
    <rPh sb="10" eb="11">
      <t>ミ</t>
    </rPh>
    <rPh sb="12" eb="13">
      <t>ヌノ</t>
    </rPh>
    <rPh sb="13" eb="14">
      <t>ヒ</t>
    </rPh>
    <phoneticPr fontId="77"/>
  </si>
  <si>
    <t>●有本、●加納、●中之島、新在家、●松島、●栗栖</t>
    <rPh sb="1" eb="3">
      <t>アリモト</t>
    </rPh>
    <rPh sb="5" eb="7">
      <t>カノウ</t>
    </rPh>
    <rPh sb="9" eb="12">
      <t>ナカノシマ</t>
    </rPh>
    <rPh sb="13" eb="14">
      <t>シン</t>
    </rPh>
    <rPh sb="14" eb="16">
      <t>ザイケ</t>
    </rPh>
    <rPh sb="18" eb="20">
      <t>マツシマ</t>
    </rPh>
    <rPh sb="22" eb="24">
      <t>クリス</t>
    </rPh>
    <phoneticPr fontId="77"/>
  </si>
  <si>
    <t>納定、黒田、出水、●秋月、●太田、●加納、●松島、●鳴神</t>
    <rPh sb="0" eb="1">
      <t>ノウ</t>
    </rPh>
    <rPh sb="1" eb="2">
      <t>サダ</t>
    </rPh>
    <rPh sb="3" eb="5">
      <t>クロダ</t>
    </rPh>
    <rPh sb="6" eb="8">
      <t>イデミズ</t>
    </rPh>
    <rPh sb="10" eb="12">
      <t>アキツキ</t>
    </rPh>
    <rPh sb="14" eb="16">
      <t>オオタ</t>
    </rPh>
    <rPh sb="18" eb="20">
      <t>カノウ</t>
    </rPh>
    <rPh sb="22" eb="24">
      <t>マツシマ</t>
    </rPh>
    <rPh sb="26" eb="27">
      <t>ナ</t>
    </rPh>
    <rPh sb="27" eb="28">
      <t>カミ</t>
    </rPh>
    <phoneticPr fontId="77"/>
  </si>
  <si>
    <t>●太田、●北出島、有家、●津秦、南出島、●神前、●新中島</t>
    <rPh sb="1" eb="3">
      <t>オオタ</t>
    </rPh>
    <rPh sb="5" eb="6">
      <t>キタ</t>
    </rPh>
    <rPh sb="6" eb="8">
      <t>デジマ</t>
    </rPh>
    <rPh sb="9" eb="10">
      <t>ア</t>
    </rPh>
    <rPh sb="10" eb="11">
      <t>イエ</t>
    </rPh>
    <rPh sb="13" eb="14">
      <t>ツ</t>
    </rPh>
    <rPh sb="14" eb="15">
      <t>ハタ</t>
    </rPh>
    <rPh sb="16" eb="17">
      <t>ミナミ</t>
    </rPh>
    <rPh sb="17" eb="18">
      <t>デ</t>
    </rPh>
    <rPh sb="18" eb="19">
      <t>シマ</t>
    </rPh>
    <rPh sb="21" eb="23">
      <t>コウザキ</t>
    </rPh>
    <rPh sb="25" eb="26">
      <t>シン</t>
    </rPh>
    <rPh sb="26" eb="28">
      <t>ナカジマ</t>
    </rPh>
    <phoneticPr fontId="77"/>
  </si>
  <si>
    <t>●鳴神(鳴神団地)、●秋月、岩橋、岩橋(花山団地)、●栗栖</t>
    <rPh sb="1" eb="2">
      <t>ナ</t>
    </rPh>
    <rPh sb="2" eb="3">
      <t>カミ</t>
    </rPh>
    <rPh sb="4" eb="5">
      <t>ナリ</t>
    </rPh>
    <rPh sb="5" eb="6">
      <t>カミ</t>
    </rPh>
    <rPh sb="6" eb="8">
      <t>ダンチ</t>
    </rPh>
    <rPh sb="11" eb="13">
      <t>アキヅキ</t>
    </rPh>
    <rPh sb="14" eb="16">
      <t>イワハシ</t>
    </rPh>
    <rPh sb="17" eb="19">
      <t>イワハシ</t>
    </rPh>
    <rPh sb="20" eb="22">
      <t>ハナヤマ</t>
    </rPh>
    <rPh sb="22" eb="24">
      <t>ダンチ</t>
    </rPh>
    <rPh sb="27" eb="28">
      <t>クリ</t>
    </rPh>
    <rPh sb="28" eb="29">
      <t>ス</t>
    </rPh>
    <phoneticPr fontId="77"/>
  </si>
  <si>
    <t>中島、●新中島、杭ノ瀬、●田尻、●神前、坂田</t>
    <rPh sb="0" eb="2">
      <t>ナカジマ</t>
    </rPh>
    <rPh sb="4" eb="5">
      <t>シン</t>
    </rPh>
    <rPh sb="5" eb="7">
      <t>ナカジマ</t>
    </rPh>
    <rPh sb="8" eb="9">
      <t>クイ</t>
    </rPh>
    <rPh sb="10" eb="11">
      <t>セ</t>
    </rPh>
    <rPh sb="13" eb="14">
      <t>タ</t>
    </rPh>
    <rPh sb="14" eb="15">
      <t>シリ</t>
    </rPh>
    <rPh sb="17" eb="18">
      <t>カミ</t>
    </rPh>
    <rPh sb="18" eb="19">
      <t>マエ</t>
    </rPh>
    <rPh sb="20" eb="22">
      <t>サカタ</t>
    </rPh>
    <phoneticPr fontId="77"/>
  </si>
  <si>
    <t>吉田、●山、荊本、金屋、中島、●中黒、●川尻、●西野、●中迫、畑毛</t>
    <rPh sb="0" eb="2">
      <t>ヨシダ</t>
    </rPh>
    <rPh sb="4" eb="5">
      <t>ヤマ</t>
    </rPh>
    <rPh sb="6" eb="7">
      <t>イバラ</t>
    </rPh>
    <rPh sb="7" eb="8">
      <t>モト</t>
    </rPh>
    <rPh sb="9" eb="10">
      <t>キン</t>
    </rPh>
    <rPh sb="10" eb="11">
      <t>ヤ</t>
    </rPh>
    <rPh sb="12" eb="14">
      <t>ナカジマ</t>
    </rPh>
    <rPh sb="16" eb="17">
      <t>ナカ</t>
    </rPh>
    <rPh sb="17" eb="18">
      <t>クロ</t>
    </rPh>
    <rPh sb="20" eb="22">
      <t>カワジリ</t>
    </rPh>
    <phoneticPr fontId="77"/>
  </si>
  <si>
    <t>金池、●山、●中黒、相谷、西安上、紀泉台、うぐいす台、波分、●曽屋、尼ｹ辻、赤垣内、安上、湯窪、●根来</t>
    <rPh sb="0" eb="2">
      <t>カナイケ</t>
    </rPh>
    <rPh sb="4" eb="5">
      <t>ヤマ</t>
    </rPh>
    <rPh sb="7" eb="9">
      <t>ナカグロ</t>
    </rPh>
    <rPh sb="10" eb="11">
      <t>アイ</t>
    </rPh>
    <rPh sb="11" eb="12">
      <t>タニ</t>
    </rPh>
    <rPh sb="13" eb="14">
      <t>ニシ</t>
    </rPh>
    <rPh sb="14" eb="15">
      <t>アン</t>
    </rPh>
    <rPh sb="15" eb="16">
      <t>ウエ</t>
    </rPh>
    <rPh sb="17" eb="18">
      <t>キ</t>
    </rPh>
    <rPh sb="18" eb="19">
      <t>セン</t>
    </rPh>
    <rPh sb="19" eb="20">
      <t>ダイ</t>
    </rPh>
    <rPh sb="25" eb="26">
      <t>ダイ</t>
    </rPh>
    <rPh sb="27" eb="28">
      <t>ナミ</t>
    </rPh>
    <rPh sb="28" eb="29">
      <t>ワ</t>
    </rPh>
    <rPh sb="31" eb="32">
      <t>ソ</t>
    </rPh>
    <rPh sb="32" eb="33">
      <t>ヤ</t>
    </rPh>
    <phoneticPr fontId="72"/>
  </si>
  <si>
    <t>●曽屋、●根来、堀口、森、●川尻、今中、野上野、桜台、北大池、山田、●水栖、南大池、●新田広芝、●西国分</t>
    <rPh sb="5" eb="7">
      <t>ネゴロ</t>
    </rPh>
    <rPh sb="8" eb="10">
      <t>ホリグチ</t>
    </rPh>
    <rPh sb="11" eb="12">
      <t>モリ</t>
    </rPh>
    <rPh sb="14" eb="16">
      <t>カワジリ</t>
    </rPh>
    <rPh sb="17" eb="19">
      <t>イマナカ</t>
    </rPh>
    <rPh sb="20" eb="22">
      <t>ノガミ</t>
    </rPh>
    <rPh sb="22" eb="23">
      <t>ノ</t>
    </rPh>
    <rPh sb="24" eb="26">
      <t>サクラダイ</t>
    </rPh>
    <rPh sb="27" eb="28">
      <t>キタ</t>
    </rPh>
    <rPh sb="28" eb="30">
      <t>オオイケ</t>
    </rPh>
    <rPh sb="31" eb="33">
      <t>ヤマダ</t>
    </rPh>
    <phoneticPr fontId="72"/>
  </si>
  <si>
    <t>●中迫、●水栖、●川尻、高塚、大町、溝川、●西国分、●新田広芝、東坂本、清水、高瀬、●西野、宮、備前、岡田</t>
    <rPh sb="1" eb="2">
      <t>ナカ</t>
    </rPh>
    <rPh sb="2" eb="3">
      <t>サコ</t>
    </rPh>
    <rPh sb="9" eb="11">
      <t>カワジリ</t>
    </rPh>
    <rPh sb="12" eb="14">
      <t>タカツカ</t>
    </rPh>
    <rPh sb="15" eb="17">
      <t>オオマチ</t>
    </rPh>
    <rPh sb="18" eb="20">
      <t>ミゾカワ</t>
    </rPh>
    <rPh sb="22" eb="23">
      <t>ニシ</t>
    </rPh>
    <rPh sb="23" eb="25">
      <t>コクブ</t>
    </rPh>
    <rPh sb="27" eb="29">
      <t>シンデン</t>
    </rPh>
    <rPh sb="29" eb="30">
      <t>ヒロ</t>
    </rPh>
    <rPh sb="30" eb="31">
      <t>シバ</t>
    </rPh>
    <rPh sb="32" eb="33">
      <t>ヒガシ</t>
    </rPh>
    <rPh sb="33" eb="35">
      <t>サカモト</t>
    </rPh>
    <phoneticPr fontId="72"/>
  </si>
  <si>
    <r>
      <rPr>
        <sz val="14"/>
        <rFont val="ＭＳ Ｐゴシック"/>
        <family val="3"/>
        <charset val="128"/>
      </rPr>
      <t>【ご納品先】</t>
    </r>
    <r>
      <rPr>
        <b/>
        <sz val="14"/>
        <color rgb="FFFF0000"/>
        <rFont val="ＭＳ Ｐゴシック"/>
        <family val="3"/>
        <charset val="128"/>
      </rPr>
      <t>　</t>
    </r>
    <r>
      <rPr>
        <b/>
        <sz val="14"/>
        <rFont val="ＭＳ Ｐゴシック"/>
        <family val="3"/>
        <charset val="128"/>
      </rPr>
      <t>株式会社南日本リビング新聞社　かごポス配送センター
住所：鹿児島市錦江町9-20 ／ TEL：099-239-8124 ／ 担当者：山川・躍橋</t>
    </r>
    <rPh sb="7" eb="11">
      <t>カブシキガイシャ</t>
    </rPh>
    <rPh sb="33" eb="35">
      <t>ジュウショ</t>
    </rPh>
    <rPh sb="73" eb="75">
      <t>ヤマカワ</t>
    </rPh>
    <rPh sb="76" eb="77">
      <t>オド</t>
    </rPh>
    <rPh sb="77" eb="78">
      <t>バシ</t>
    </rPh>
    <phoneticPr fontId="69"/>
  </si>
  <si>
    <r>
      <t xml:space="preserve">【ご納品先】 </t>
    </r>
    <r>
      <rPr>
        <sz val="14"/>
        <rFont val="ＭＳ Ｐゴシック"/>
        <family val="3"/>
        <charset val="128"/>
      </rPr>
      <t xml:space="preserve"> </t>
    </r>
    <r>
      <rPr>
        <b/>
        <sz val="14"/>
        <color rgb="FFFF0000"/>
        <rFont val="ＭＳ Ｐゴシック"/>
        <family val="3"/>
        <charset val="128"/>
      </rPr>
      <t>株式会社 e-KC物流センター
住所：愛媛県伊予市稲荷541-4</t>
    </r>
    <r>
      <rPr>
        <b/>
        <sz val="14"/>
        <rFont val="ＭＳ Ｐゴシック"/>
        <family val="3"/>
        <charset val="128"/>
      </rPr>
      <t xml:space="preserve"> ／ ＴＥＬ：089-989-8555 ／ 担当者：田中</t>
    </r>
    <rPh sb="66" eb="68">
      <t>タナカ</t>
    </rPh>
    <phoneticPr fontId="69"/>
  </si>
  <si>
    <t>配布部数</t>
    <rPh sb="0" eb="2">
      <t>ハイフ</t>
    </rPh>
    <rPh sb="2" eb="4">
      <t>ブスウ</t>
    </rPh>
    <phoneticPr fontId="72"/>
  </si>
  <si>
    <t>香流1～3、山の手1・2、猪子石1、文教台1・2</t>
    <phoneticPr fontId="98"/>
  </si>
  <si>
    <t>よもぎ台1～3、社台1・2、八前3、平和が丘1・2・5</t>
    <phoneticPr fontId="98"/>
  </si>
  <si>
    <t>石が根町、猪高台1・2、猪子石2・3、丁田町、藤森1・2、本郷1</t>
    <phoneticPr fontId="98"/>
  </si>
  <si>
    <t>貴船1～3、社が丘1～4、上社3～5、陸前町</t>
    <phoneticPr fontId="98"/>
  </si>
  <si>
    <t>極楽1・2・4、高針1～5、高針台1～3、新宿1・2、勢子坊1～4、大針2・3、牧の里1・2、野間町</t>
    <phoneticPr fontId="98"/>
  </si>
  <si>
    <t>高社1・2、社口1・2、社台3、上菅1</t>
    <phoneticPr fontId="98"/>
  </si>
  <si>
    <t>一社1～4、亀の井1～3、名東本通3</t>
    <phoneticPr fontId="98"/>
  </si>
  <si>
    <t>にじが丘1～3、植園町1～3、西山本通1・3、扇町2・3、名東本町、名東本通1・2</t>
    <phoneticPr fontId="98"/>
  </si>
  <si>
    <t>上社1・2、本郷2・3</t>
    <phoneticPr fontId="98"/>
  </si>
  <si>
    <t>名古屋市千種区</t>
    <phoneticPr fontId="98"/>
  </si>
  <si>
    <t>稲舟通1、覚王山通8・9、観月町1・2、丸山町1～3、菊坂町1～3、丘上町1・2、桐林町1・2、御棚町1～3、山添町1、松竹町1・2、西崎町1、田代本通1・2、日進通2～4、穂波町1～3、末盛通1～5</t>
    <phoneticPr fontId="98"/>
  </si>
  <si>
    <t>橋本町1・2、鹿子町3～7、新池町1～4、星が丘元町、星ヶ丘1・2、東山通1・5、東明町2～7、猫洞通3～5</t>
    <phoneticPr fontId="98"/>
  </si>
  <si>
    <t>宮根台1・2、京命1・2、御影町1・2、光が丘1・2、自由ヶ丘2・3、汁谷町、猪高町</t>
    <phoneticPr fontId="98"/>
  </si>
  <si>
    <t>岩崎台1・2</t>
    <phoneticPr fontId="98"/>
  </si>
  <si>
    <t>※名古屋3版でのチラシ配布は同配です。配布期間は別紙スケジュール表にてご確認ください</t>
    <rPh sb="11" eb="13">
      <t>ハイフ</t>
    </rPh>
    <rPh sb="14" eb="15">
      <t>ドウ</t>
    </rPh>
    <rPh sb="15" eb="16">
      <t>ハイ</t>
    </rPh>
    <rPh sb="24" eb="26">
      <t>ベッシ</t>
    </rPh>
    <rPh sb="32" eb="33">
      <t>ヒョウ</t>
    </rPh>
    <rPh sb="36" eb="38">
      <t>カクニン</t>
    </rPh>
    <phoneticPr fontId="98"/>
  </si>
  <si>
    <r>
      <rPr>
        <sz val="14"/>
        <color theme="1"/>
        <rFont val="Meiryo UI"/>
        <family val="3"/>
        <charset val="128"/>
      </rPr>
      <t xml:space="preserve">【ご納品先】 
</t>
    </r>
    <r>
      <rPr>
        <b/>
        <sz val="14"/>
        <color theme="1"/>
        <rFont val="Meiryo UI"/>
        <family val="3"/>
        <charset val="128"/>
      </rPr>
      <t>　　　伊吹株式会社　「リビング」係
　　　住所：愛知県名古屋市中村区十王町6番13号 伊吹第一ビル ／ TEL：052-462-8747 ／ 担当者：阪野</t>
    </r>
    <phoneticPr fontId="69"/>
  </si>
  <si>
    <t>金城町2～4、金田町1、駒止町1・2、元志賀町1・2、光音寺町（宇野方）、黒川本通2～5、城見通1～3、水草町1・2、成願寺1、清水1・3・4、西志賀町1～5、川中町、大野町1、中丸町2・3、中切町、中切町1～6、天道町1、田幡1・2、萩野通1・2、八代町1・2、鳩岡2、鳩岡町1、敷島町、平手町2、名城3、野方通3・4、柳原1・3・4、浪打町1・2</t>
    <phoneticPr fontId="98"/>
  </si>
  <si>
    <t>金田町5・6、御成通4、上飯田通1～3、上飯田東町4・5、上飯田南町1～4、上飯田北町1～4、新堀町、真畔町、中味鋺1・2、辻町、辻町1～9、辻本通3・4、天道町5、憧旛町1～3、楠味鋺1・2、尾上町、木津根町、龍ノ口町1～3、瑠璃光町3～5</t>
    <phoneticPr fontId="98"/>
  </si>
  <si>
    <t>杉栄町1～5、大曽根3・4、東水切町1～4、東大杉町1～4、大曽根町1、東大曽根町上1、東長田町1～4、平安1・2</t>
    <rPh sb="41" eb="42">
      <t>カミ</t>
    </rPh>
    <phoneticPr fontId="98"/>
  </si>
  <si>
    <t>稲葉地町8、押木田町1・2、黄金通5・6、沖田町、下中村町1～4、鴨付町2、乾出町1～4、岩塚町（向田）、岩塚本通2～4、京田町1～3、熊野町2・3、剣町、向島町1～5、香取町1、砂田町1～3、上石川町1～3、千成通2～6、草薙町1、太閤通6～9、大宮町3、中村中町1～4、中村町6・7・9、中村本町1～5、長筬町1～7、鳥居西通1、東宿町2、鈍池町1～3、二瀬町、日ノ宮町1～5、白子町1～4、名西通2・3、牛田通1、畑江通1～4、畑江通8・9、豊国通1～4、北畑町1～4、靖国町1</t>
    <rPh sb="49" eb="51">
      <t>ムカイダ</t>
    </rPh>
    <phoneticPr fontId="98"/>
  </si>
  <si>
    <r>
      <t>配布方法　：　　</t>
    </r>
    <r>
      <rPr>
        <b/>
        <sz val="14"/>
        <color theme="1"/>
        <rFont val="Meiryo UI"/>
        <family val="3"/>
        <charset val="128"/>
      </rPr>
      <t>通常　　　</t>
    </r>
    <r>
      <rPr>
        <sz val="14"/>
        <color theme="1"/>
        <rFont val="Meiryo UI"/>
        <family val="3"/>
        <charset val="128"/>
      </rPr>
      <t>・　　　</t>
    </r>
    <r>
      <rPr>
        <b/>
        <sz val="14"/>
        <color theme="1"/>
        <rFont val="Meiryo UI"/>
        <family val="3"/>
        <charset val="128"/>
      </rPr>
      <t>戸建　　　</t>
    </r>
    <r>
      <rPr>
        <sz val="14"/>
        <color theme="1"/>
        <rFont val="Meiryo UI"/>
        <family val="3"/>
        <charset val="128"/>
      </rPr>
      <t>・　　　</t>
    </r>
    <r>
      <rPr>
        <b/>
        <sz val="14"/>
        <color theme="1"/>
        <rFont val="Meiryo UI"/>
        <family val="3"/>
        <charset val="128"/>
      </rPr>
      <t>集合</t>
    </r>
    <rPh sb="0" eb="2">
      <t>ハイフ</t>
    </rPh>
    <rPh sb="2" eb="4">
      <t>ホウホウ</t>
    </rPh>
    <rPh sb="8" eb="10">
      <t>ツウジョウ</t>
    </rPh>
    <rPh sb="17" eb="19">
      <t>コダテ</t>
    </rPh>
    <rPh sb="26" eb="28">
      <t>シュウゴウ</t>
    </rPh>
    <phoneticPr fontId="72"/>
  </si>
  <si>
    <t>横町、原2～4、高坂町、池場1～3、中平1、島田2・3、島田黒石</t>
    <phoneticPr fontId="98"/>
  </si>
  <si>
    <t>原5、向が丘1～4、高島1、中平2～5、天白町（平針）、平針3、平針南1・2</t>
    <rPh sb="24" eb="26">
      <t>ヒラバリ</t>
    </rPh>
    <phoneticPr fontId="98"/>
  </si>
  <si>
    <t>ほら貝1～3、篠の風1、相川1～3、池上台1、長根町、桃山1、鳴海町（藤川、伝治山）、鳴子町1～3・5</t>
    <rPh sb="35" eb="37">
      <t>フジカワ</t>
    </rPh>
    <rPh sb="38" eb="41">
      <t>デンジヤマ</t>
    </rPh>
    <phoneticPr fontId="98"/>
  </si>
  <si>
    <t>浦里1～4、古鳴海1・2、松が根台、鳴海町（古鳴海・小森・嫁ヶ茶屋・上ノ山・杜若・小松山・山下・長田・天白・森下・清水寺・三王山・大根・山ノ神・片平・鉾ノ木・石田・丹下・光正寺・北浦・花井町・乙子山・三高根・赤塚）</t>
    <rPh sb="61" eb="62">
      <t>サン</t>
    </rPh>
    <phoneticPr fontId="98"/>
  </si>
  <si>
    <t>外山1、菊住1・2、駈上1、呼続元町</t>
    <phoneticPr fontId="98"/>
  </si>
  <si>
    <t>中筋１～４、山本西３、中山寺１～３、寿町、売布東の町、星の荘、山本中３、山本東３、
中筋山手１・３・４・６</t>
    <rPh sb="31" eb="33">
      <t>ヤマモト</t>
    </rPh>
    <rPh sb="33" eb="34">
      <t>ナカ</t>
    </rPh>
    <rPh sb="36" eb="38">
      <t>ヤマモト</t>
    </rPh>
    <rPh sb="38" eb="39">
      <t>ヒガシ</t>
    </rPh>
    <rPh sb="42" eb="44">
      <t>ナカスジ</t>
    </rPh>
    <rPh sb="44" eb="46">
      <t>ヤマテ</t>
    </rPh>
    <phoneticPr fontId="79"/>
  </si>
  <si>
    <t>※ 選別は本紙外折込になります。</t>
    <rPh sb="5" eb="7">
      <t>ホンシ</t>
    </rPh>
    <rPh sb="7" eb="8">
      <t>ソト</t>
    </rPh>
    <rPh sb="8" eb="10">
      <t>オリコミ</t>
    </rPh>
    <phoneticPr fontId="79"/>
  </si>
  <si>
    <r>
      <rPr>
        <sz val="14"/>
        <rFont val="Meiryo UI"/>
        <family val="3"/>
        <charset val="128"/>
      </rPr>
      <t xml:space="preserve"> 【ご納品先】　</t>
    </r>
    <r>
      <rPr>
        <b/>
        <sz val="14"/>
        <rFont val="Meiryo UI"/>
        <family val="3"/>
        <charset val="128"/>
      </rPr>
      <t>カンダ物流株式会社 宇都宮営業所
住所：栃木県鹿沼市流通センター28番地 ／ TEL：0289-72-1540 ／ 担当者：荒井</t>
    </r>
    <rPh sb="13" eb="17">
      <t>カブシキガイシャ</t>
    </rPh>
    <rPh sb="25" eb="27">
      <t>ジュウショ</t>
    </rPh>
    <rPh sb="70" eb="72">
      <t>アライ</t>
    </rPh>
    <phoneticPr fontId="69"/>
  </si>
  <si>
    <r>
      <rPr>
        <sz val="14"/>
        <rFont val="Meiryo UI"/>
        <family val="3"/>
        <charset val="128"/>
      </rPr>
      <t>【ご納品先】　</t>
    </r>
    <r>
      <rPr>
        <b/>
        <sz val="14"/>
        <rFont val="Meiryo UI"/>
        <family val="3"/>
        <charset val="128"/>
      </rPr>
      <t>株式会社読宣運輸
住所：大阪府東大阪市西石切町6-5-39　「リビング折込」係
TEL：072-986-6876・FAX：072-986-6898 ／ 担当者：北門　陸</t>
    </r>
    <rPh sb="7" eb="11">
      <t>カブシキガイシャ</t>
    </rPh>
    <rPh sb="11" eb="13">
      <t>ヨミセン</t>
    </rPh>
    <rPh sb="16" eb="18">
      <t>ジュウショ</t>
    </rPh>
    <rPh sb="19" eb="20">
      <t>ダイ</t>
    </rPh>
    <rPh sb="87" eb="89">
      <t>キタカド</t>
    </rPh>
    <rPh sb="90" eb="91">
      <t>リク</t>
    </rPh>
    <phoneticPr fontId="69"/>
  </si>
  <si>
    <t>白川台2・3・５～７、東白川台１～５</t>
    <phoneticPr fontId="98"/>
  </si>
  <si>
    <t>山手台1～4、★大窪、★西脇、茜1</t>
    <rPh sb="0" eb="3">
      <t>ヤマテダイ</t>
    </rPh>
    <rPh sb="12" eb="14">
      <t>ニシワキ</t>
    </rPh>
    <rPh sb="15" eb="16">
      <t>アカネ</t>
    </rPh>
    <phoneticPr fontId="140"/>
  </si>
  <si>
    <t>高松北部</t>
  </si>
  <si>
    <t>玉藻</t>
  </si>
  <si>
    <t>松島</t>
  </si>
  <si>
    <t>瓦町</t>
  </si>
  <si>
    <t>栗林</t>
  </si>
  <si>
    <t>番町</t>
  </si>
  <si>
    <t>紫雲</t>
  </si>
  <si>
    <t>瀬戸内</t>
  </si>
  <si>
    <t>高松南部</t>
  </si>
  <si>
    <t>今里</t>
  </si>
  <si>
    <t>松縄</t>
  </si>
  <si>
    <t>鶴尾</t>
  </si>
  <si>
    <t>田村</t>
  </si>
  <si>
    <t>太田北</t>
  </si>
  <si>
    <t>太田南</t>
  </si>
  <si>
    <t>多肥</t>
  </si>
  <si>
    <t>仏生山北</t>
  </si>
  <si>
    <t>仏生山南</t>
  </si>
  <si>
    <t>一宮</t>
  </si>
  <si>
    <t>円座</t>
  </si>
  <si>
    <t>香川</t>
  </si>
  <si>
    <t>香南</t>
  </si>
  <si>
    <t>高松東部</t>
  </si>
  <si>
    <t>屋島西</t>
  </si>
  <si>
    <t>屋島東</t>
  </si>
  <si>
    <t>古高松北</t>
  </si>
  <si>
    <t>古高松南</t>
  </si>
  <si>
    <t>木太北部</t>
  </si>
  <si>
    <t>木太中部</t>
  </si>
  <si>
    <t>木太南部</t>
  </si>
  <si>
    <t>林町</t>
  </si>
  <si>
    <t>川島</t>
  </si>
  <si>
    <t>牟礼</t>
  </si>
  <si>
    <t>高松西部</t>
  </si>
  <si>
    <t>西部</t>
  </si>
  <si>
    <t>弦打</t>
  </si>
  <si>
    <t>鬼無</t>
  </si>
  <si>
    <t>国分寺</t>
  </si>
  <si>
    <t>周辺市町</t>
  </si>
  <si>
    <t>三木町</t>
  </si>
  <si>
    <t>さぬき市</t>
  </si>
  <si>
    <t>綾川町</t>
  </si>
  <si>
    <t>総合計</t>
  </si>
  <si>
    <t>➇</t>
    <phoneticPr fontId="98"/>
  </si>
  <si>
    <t>広島市安芸区</t>
    <phoneticPr fontId="98"/>
  </si>
  <si>
    <t>平尾2･4</t>
    <phoneticPr fontId="98"/>
  </si>
  <si>
    <t>有田1･2･5･8､次郎丸2～6</t>
    <phoneticPr fontId="98"/>
  </si>
  <si>
    <t>賀茂1･4</t>
    <phoneticPr fontId="98"/>
  </si>
  <si>
    <t>茶山3､金山団地</t>
    <phoneticPr fontId="98"/>
  </si>
  <si>
    <t>樋井川1･3･4･6･7､宝台団地</t>
    <phoneticPr fontId="98"/>
  </si>
  <si>
    <t>石丸1～3､福重4･5</t>
    <phoneticPr fontId="98"/>
  </si>
  <si>
    <t>前原東1､浦志1､大字波多江､潤1､伊都の杜1～3</t>
    <phoneticPr fontId="98"/>
  </si>
  <si>
    <t>唐原1～3</t>
    <phoneticPr fontId="98"/>
  </si>
  <si>
    <t>香椎台1～3､みどりヶ丘1～3､青葉4･5</t>
    <phoneticPr fontId="98"/>
  </si>
  <si>
    <t>松崎4､若宮5</t>
    <phoneticPr fontId="98"/>
  </si>
  <si>
    <t>八田2～4､多々良1</t>
    <phoneticPr fontId="98"/>
  </si>
  <si>
    <t>桜山手1～3､美咲1～3､緑ヶ浜1･2･4</t>
    <phoneticPr fontId="98"/>
  </si>
  <si>
    <t>新宮中央駅前1･2</t>
    <phoneticPr fontId="98"/>
  </si>
  <si>
    <t>三宅1･3､和田1～3</t>
    <phoneticPr fontId="98"/>
  </si>
  <si>
    <t>玉川町､清水1･3･4</t>
    <phoneticPr fontId="98"/>
  </si>
  <si>
    <t>横手1･2･4､横手南町､向新町1</t>
    <phoneticPr fontId="98"/>
  </si>
  <si>
    <t>井尻1～3､折立町</t>
    <phoneticPr fontId="98"/>
  </si>
  <si>
    <t>麦野1～3</t>
    <phoneticPr fontId="98"/>
  </si>
  <si>
    <t>西春町2～4､光丘町1～3､三筑1･2､ 板付4･7</t>
    <phoneticPr fontId="98"/>
  </si>
  <si>
    <t>諸岡1～6､那珂3～5､東那珂1～3</t>
    <phoneticPr fontId="98"/>
  </si>
  <si>
    <t>博多駅前4､美野島3･4</t>
    <phoneticPr fontId="98"/>
  </si>
  <si>
    <t>桜ヶ丘1～8､須玖北6～9</t>
    <phoneticPr fontId="98"/>
  </si>
  <si>
    <t>日の出町1～7</t>
    <phoneticPr fontId="98"/>
  </si>
  <si>
    <t>昇町4･5､大谷1～5･7～9</t>
    <phoneticPr fontId="98"/>
  </si>
  <si>
    <t>上白水1～10､白水ヶ丘1､天神山1・2・6・7､白水池3</t>
    <phoneticPr fontId="98"/>
  </si>
  <si>
    <t>南ヶ丘2･4､緑ヶ丘1～4､紫台､つつじヶ丘1～4</t>
    <phoneticPr fontId="98"/>
  </si>
  <si>
    <t>大佐野1､吉松1～4､向佐野1･2</t>
    <phoneticPr fontId="98"/>
  </si>
  <si>
    <t>二日市西1･2､湯町2､二日市中央1･2､紫1･2･7､天拝坂1･2･6､二日市南2～4</t>
    <phoneticPr fontId="98"/>
  </si>
  <si>
    <t>三国が丘1･6･7</t>
    <phoneticPr fontId="98"/>
  </si>
  <si>
    <t>中原2～6、松原、松木4～6、観晴が丘</t>
    <phoneticPr fontId="98"/>
  </si>
  <si>
    <t>瀬川1～3・5、半町2～4</t>
    <phoneticPr fontId="98"/>
  </si>
  <si>
    <r>
      <t>中二十町､下二十町､</t>
    </r>
    <r>
      <rPr>
        <sz val="11"/>
        <color theme="1"/>
        <rFont val="Meiryo UI"/>
        <family val="3"/>
        <charset val="128"/>
      </rPr>
      <t>大里本町2･3､</t>
    </r>
    <r>
      <rPr>
        <sz val="11"/>
        <rFont val="Meiryo UI"/>
        <family val="3"/>
        <charset val="128"/>
      </rPr>
      <t>梅ノ木町､北川町､羽山1､大里東1･2</t>
    </r>
    <phoneticPr fontId="98"/>
  </si>
  <si>
    <r>
      <rPr>
        <sz val="11"/>
        <color theme="1"/>
        <rFont val="Meiryo UI"/>
        <family val="3"/>
        <charset val="128"/>
      </rPr>
      <t>大里戸ノ上</t>
    </r>
    <r>
      <rPr>
        <sz val="11"/>
        <rFont val="Meiryo UI"/>
        <family val="3"/>
        <charset val="128"/>
      </rPr>
      <t>1､高田1､柳町1･2</t>
    </r>
    <rPh sb="11" eb="13">
      <t>ヤナギマチ</t>
    </rPh>
    <phoneticPr fontId="77"/>
  </si>
  <si>
    <t>大里原町､柳原町､小松町､別院､新原町､上馬寄1･2､東馬寄､泉ヶ丘､大里桃山</t>
  </si>
  <si>
    <t>原町別院､下馬寄､社ノ木1･2､東新町1､稲積1･2</t>
    <phoneticPr fontId="98"/>
  </si>
  <si>
    <t>吉志新町2･3</t>
  </si>
  <si>
    <t>上富野1～5</t>
    <phoneticPr fontId="98"/>
  </si>
  <si>
    <t>下富野3･5､神幸町</t>
    <phoneticPr fontId="98"/>
  </si>
  <si>
    <t>末広1､長浜町､浅野2、砂津1･2､中津口1･2､大田町､宇佐町1､萩崎町､江南町</t>
  </si>
  <si>
    <t>大畠1、3､足立1～3､寿山町､神岳1･2</t>
  </si>
  <si>
    <t>吉野町､昭和町､香春口1･2､馬借1～3</t>
    <phoneticPr fontId="98"/>
  </si>
  <si>
    <r>
      <t>三萩野1･2､</t>
    </r>
    <r>
      <rPr>
        <sz val="11"/>
        <color theme="1"/>
        <rFont val="Meiryo UI"/>
        <family val="3"/>
        <charset val="128"/>
      </rPr>
      <t>片野2</t>
    </r>
    <r>
      <rPr>
        <sz val="11"/>
        <rFont val="Meiryo UI"/>
        <family val="3"/>
        <charset val="128"/>
      </rPr>
      <t>～5､三郎丸1～3､片野新町1～3､東城野町､城野団地</t>
    </r>
    <phoneticPr fontId="98"/>
  </si>
  <si>
    <t>熊本1～4､黒住町､黒原3</t>
    <phoneticPr fontId="98"/>
  </si>
  <si>
    <t>高坊1･2､重住3､霧ヶ丘1･3</t>
    <phoneticPr fontId="98"/>
  </si>
  <si>
    <t>篠崎1･2</t>
    <phoneticPr fontId="98"/>
  </si>
  <si>
    <t>金田1､大手町､竪町2</t>
    <phoneticPr fontId="98"/>
  </si>
  <si>
    <t>原町1､木町1･2､清水1～3</t>
    <phoneticPr fontId="98"/>
  </si>
  <si>
    <t>金鶏町､真鶴1･2､清水5､泉台2</t>
  </si>
  <si>
    <t>上到津3･4､下到津1･3～5</t>
    <phoneticPr fontId="98"/>
  </si>
  <si>
    <r>
      <t>緑ヶ丘</t>
    </r>
    <r>
      <rPr>
        <sz val="11"/>
        <color theme="1"/>
        <rFont val="Meiryo UI"/>
        <family val="3"/>
        <charset val="128"/>
      </rPr>
      <t>2･</t>
    </r>
    <r>
      <rPr>
        <sz val="11"/>
        <rFont val="Meiryo UI"/>
        <family val="3"/>
        <charset val="128"/>
      </rPr>
      <t>3､白萩町､高峰町､板櫃町､日明1</t>
    </r>
    <r>
      <rPr>
        <sz val="11"/>
        <color theme="1"/>
        <rFont val="Meiryo UI"/>
        <family val="3"/>
        <charset val="128"/>
      </rPr>
      <t>･2･4</t>
    </r>
    <r>
      <rPr>
        <sz val="11"/>
        <rFont val="Meiryo UI"/>
        <family val="3"/>
        <charset val="128"/>
      </rPr>
      <t>､朝日ヶ丘､井堀2</t>
    </r>
    <phoneticPr fontId="98"/>
  </si>
  <si>
    <t>中井1～4</t>
    <phoneticPr fontId="98"/>
  </si>
  <si>
    <t>守恒1～3､守恒本町1～3､日の出町1､星和台1･2､上石田2</t>
    <phoneticPr fontId="98"/>
  </si>
  <si>
    <t>山手1～3､企救丘1･2､石田南1､志徳1</t>
    <phoneticPr fontId="98"/>
  </si>
  <si>
    <t>志井鷹羽台､志井4･5</t>
    <phoneticPr fontId="98"/>
  </si>
  <si>
    <t>徳力団地､徳力1～3･5､徳力新町1･2､南方1～5</t>
    <phoneticPr fontId="98"/>
  </si>
  <si>
    <t>長行東2･3､長行西2～5､長尾1･2･4～6､徳吉西1､徳吉東1･2</t>
    <phoneticPr fontId="98"/>
  </si>
  <si>
    <t>葛原1･2､葛原本町4～5､葛原東3､上葛原1･2</t>
    <phoneticPr fontId="98"/>
  </si>
  <si>
    <t>沼緑町1～5､沼本町3･4､沼新町1～3</t>
    <phoneticPr fontId="98"/>
  </si>
  <si>
    <t>上吉田2･3､中吉田1､吉田にれの木坂1･2</t>
    <rPh sb="12" eb="14">
      <t>ヨシダ</t>
    </rPh>
    <rPh sb="17" eb="18">
      <t>キ</t>
    </rPh>
    <rPh sb="18" eb="19">
      <t>サカ</t>
    </rPh>
    <phoneticPr fontId="120"/>
  </si>
  <si>
    <t>津田新町1～4､田原新町1､田原1～3､舞ヶ丘2～5</t>
    <phoneticPr fontId="98"/>
  </si>
  <si>
    <t>下曽根1～4､中曽根1･3､下曽根新町､曽根北町</t>
    <rPh sb="0" eb="3">
      <t>シモソネ</t>
    </rPh>
    <rPh sb="7" eb="10">
      <t>ナカソネ</t>
    </rPh>
    <rPh sb="13" eb="15">
      <t>シンマチ</t>
    </rPh>
    <rPh sb="16" eb="18">
      <t>ソネ</t>
    </rPh>
    <rPh sb="18" eb="20">
      <t>キタマチ</t>
    </rPh>
    <phoneticPr fontId="120"/>
  </si>
  <si>
    <t>東貫1～3､下貫1～3､貫弥生が丘3</t>
    <phoneticPr fontId="98"/>
  </si>
  <si>
    <t>朽網西1･2･5･6､朽網東1～3･5･6</t>
    <phoneticPr fontId="98"/>
  </si>
  <si>
    <t>中原東2･3､中原西1～3､土取町</t>
  </si>
  <si>
    <t>沢見1･2､天神1･2</t>
    <phoneticPr fontId="98"/>
  </si>
  <si>
    <t>千防1･2､新池1･2､浅生1～3､正津町､旭町､幸町､銀座1</t>
    <phoneticPr fontId="98"/>
  </si>
  <si>
    <t>一枝1･2</t>
  </si>
  <si>
    <t>天籟寺1･2､夜宮2･3､観音寺町3、菅原3･4</t>
  </si>
  <si>
    <t>東鞘ヶ谷町､西鞘ヶ谷町</t>
    <phoneticPr fontId="98"/>
  </si>
  <si>
    <t>高見1～3､昭和1､荒生田1～3､大蔵1</t>
    <phoneticPr fontId="98"/>
  </si>
  <si>
    <t>前田1～3､祇園1･2､桃園1</t>
  </si>
  <si>
    <t>陣山1～3､藤田1～4､東･西神原町､南八千代町､岡田町</t>
    <phoneticPr fontId="98"/>
  </si>
  <si>
    <t>岸の浦1･2</t>
    <phoneticPr fontId="98"/>
  </si>
  <si>
    <t>熊西1･2､菅原町､筒井町､山寺町､東王子町､西王子町</t>
  </si>
  <si>
    <t>幸神1･4､南王子町</t>
    <phoneticPr fontId="98"/>
  </si>
  <si>
    <t>鉄竜1･2､鉄王1､相生町､引野1</t>
    <phoneticPr fontId="98"/>
  </si>
  <si>
    <t>竹末1･2､若葉1･3</t>
    <phoneticPr fontId="98"/>
  </si>
  <si>
    <t>沖田1･2､下上津役3･4</t>
    <phoneticPr fontId="98"/>
  </si>
  <si>
    <t>上の原2･3､中の原1～3</t>
    <phoneticPr fontId="98"/>
  </si>
  <si>
    <t>町上津役西1･2､大平1､大平台､小嶺台2･4､船越1･2､千代1～5</t>
  </si>
  <si>
    <t>春日台1･2･4～6､三ヶ森1～4</t>
    <phoneticPr fontId="98"/>
  </si>
  <si>
    <t>松寿山1･3､さつき台1･2､北筑1～3､里中2､八枝1～5､永犬丸1</t>
    <phoneticPr fontId="98"/>
  </si>
  <si>
    <t>本城東4､力丸町</t>
    <phoneticPr fontId="98"/>
  </si>
  <si>
    <t>星和町､友田2･3､大浦1､千代ヶ崎1･2</t>
    <phoneticPr fontId="98"/>
  </si>
  <si>
    <t>光貞台1･2､医生ヶ丘､本城学研台1･2</t>
    <phoneticPr fontId="98"/>
  </si>
  <si>
    <t>藤原1～4､浅川台1･3､浅川日の峯1･2､浅川学園台1～4</t>
    <phoneticPr fontId="98"/>
  </si>
  <si>
    <t>高須南1･3､高須西1･2､高須東1･2､青葉台南1～3､青葉台西1～5､
青葉台東1･2、花野路1～3</t>
    <phoneticPr fontId="98"/>
  </si>
  <si>
    <r>
      <t>畠田1～3､鴨生田2～4､片山1､二島3</t>
    </r>
    <r>
      <rPr>
        <sz val="11"/>
        <color theme="1"/>
        <rFont val="Meiryo UI"/>
        <family val="3"/>
        <charset val="128"/>
      </rPr>
      <t>･</t>
    </r>
    <r>
      <rPr>
        <sz val="11"/>
        <rFont val="Meiryo UI"/>
        <family val="3"/>
        <charset val="128"/>
      </rPr>
      <t>5</t>
    </r>
    <rPh sb="0" eb="2">
      <t>ハタケダ</t>
    </rPh>
    <phoneticPr fontId="120"/>
  </si>
  <si>
    <t>本町3､修多羅2､久岐の浜､久岐の浜ｼｰｻｲﾄﾞ､古前1､北湊町､波打町､深町1､白山1･2</t>
  </si>
  <si>
    <t>神田町1･2､京町1､富久町1･2､ｸﾞﾘｰﾝﾀｳﾝ南原､南原､尾倉4､小波瀬1･2､新津1～4</t>
  </si>
  <si>
    <r>
      <rPr>
        <sz val="14"/>
        <rFont val="Meiryo UI"/>
        <family val="3"/>
        <charset val="128"/>
      </rPr>
      <t>【ご納品先】　</t>
    </r>
    <r>
      <rPr>
        <b/>
        <sz val="14"/>
        <rFont val="Meiryo UI"/>
        <family val="3"/>
        <charset val="128"/>
      </rPr>
      <t>株式会社読宣運輸
住所：大阪府東大阪市西石切町6-5-39　「リビング折込」係
TEL：072-986-6876・FAX：072-986-6898 ／ 担当者：北門　陸</t>
    </r>
    <rPh sb="7" eb="11">
      <t>カブシキガイシャ</t>
    </rPh>
    <rPh sb="11" eb="13">
      <t>ヨミセン</t>
    </rPh>
    <rPh sb="16" eb="18">
      <t>ジュウショ</t>
    </rPh>
    <rPh sb="87" eb="89">
      <t>キタカド</t>
    </rPh>
    <rPh sb="90" eb="91">
      <t>リク</t>
    </rPh>
    <phoneticPr fontId="69"/>
  </si>
  <si>
    <t>2026年9月～(9月変更無)</t>
    <rPh sb="10" eb="11">
      <t>ガツ</t>
    </rPh>
    <rPh sb="11" eb="13">
      <t>ヘンコウ</t>
    </rPh>
    <rPh sb="13" eb="14">
      <t>ナシ</t>
    </rPh>
    <phoneticPr fontId="69"/>
  </si>
  <si>
    <t>2026年9月~(5月変更済)</t>
    <rPh sb="13" eb="14">
      <t>スミ</t>
    </rPh>
    <phoneticPr fontId="98"/>
  </si>
  <si>
    <t>2026年9月～(8月変更済)</t>
    <rPh sb="13" eb="14">
      <t>スミ</t>
    </rPh>
    <phoneticPr fontId="98"/>
  </si>
  <si>
    <t>2026年9月～(4月変更済)</t>
    <rPh sb="6" eb="7">
      <t>ガツ</t>
    </rPh>
    <rPh sb="10" eb="11">
      <t>ガツ</t>
    </rPh>
    <rPh sb="11" eb="13">
      <t>ヘンコウ</t>
    </rPh>
    <rPh sb="13" eb="14">
      <t>スミ</t>
    </rPh>
    <phoneticPr fontId="76"/>
  </si>
  <si>
    <t>2026年9月～(4月変更済)</t>
    <rPh sb="10" eb="11">
      <t>ガツ</t>
    </rPh>
    <rPh sb="11" eb="13">
      <t>ヘンコウ</t>
    </rPh>
    <rPh sb="13" eb="14">
      <t>スミ</t>
    </rPh>
    <phoneticPr fontId="76"/>
  </si>
  <si>
    <t>2026年9月～(6月変更済)</t>
    <rPh sb="6" eb="7">
      <t>ガツ</t>
    </rPh>
    <rPh sb="10" eb="11">
      <t>ガツ</t>
    </rPh>
    <rPh sb="11" eb="13">
      <t>ヘンコウ</t>
    </rPh>
    <rPh sb="13" eb="14">
      <t>スミ</t>
    </rPh>
    <phoneticPr fontId="69"/>
  </si>
  <si>
    <r>
      <rPr>
        <sz val="14"/>
        <color rgb="FF000000"/>
        <rFont val="Meiryo UI"/>
        <family val="3"/>
        <charset val="128"/>
      </rPr>
      <t xml:space="preserve"> 【ご納品先】　</t>
    </r>
    <r>
      <rPr>
        <b/>
        <sz val="14"/>
        <color rgb="FF000000"/>
        <rFont val="Meiryo UI"/>
        <family val="3"/>
        <charset val="128"/>
      </rPr>
      <t>赤帽福島県本部センター
住所：福島県福島市仁井田字前林川原18-15 ／ TEL：024-593-1171 ／ 担当者：</t>
    </r>
    <rPh sb="20" eb="22">
      <t>ジュウショ</t>
    </rPh>
    <phoneticPr fontId="69"/>
  </si>
  <si>
    <t>8月6日改定版</t>
    <rPh sb="1" eb="2">
      <t>ガツ</t>
    </rPh>
    <rPh sb="3" eb="5">
      <t>カイテイ</t>
    </rPh>
    <rPh sb="5" eb="6">
      <t>ハン</t>
    </rPh>
    <phoneticPr fontId="69"/>
  </si>
  <si>
    <t>※ 配布町丁、部数などの内容は、8/22・8/29・9/5・9/12の各号において有効です。</t>
    <phoneticPr fontId="79"/>
  </si>
  <si>
    <t>※ 配布町丁、部数などの内容は、8/22・9/12の各号において有効です。</t>
    <phoneticPr fontId="79"/>
  </si>
  <si>
    <t>リビング静岡</t>
    <rPh sb="4" eb="6">
      <t>シズオカ</t>
    </rPh>
    <phoneticPr fontId="101"/>
  </si>
  <si>
    <t>2024年11月～(10月変更済)</t>
    <rPh sb="12" eb="13">
      <t>ガツ</t>
    </rPh>
    <rPh sb="13" eb="15">
      <t>ヘンコウ</t>
    </rPh>
    <rPh sb="15" eb="16">
      <t>スミ</t>
    </rPh>
    <phoneticPr fontId="69"/>
  </si>
  <si>
    <t>Ａ</t>
  </si>
  <si>
    <t>Ｂ</t>
  </si>
  <si>
    <t>※ 上記町内全世帯配布ではありません</t>
    <phoneticPr fontId="69"/>
  </si>
  <si>
    <t>清水区</t>
    <phoneticPr fontId="101"/>
  </si>
  <si>
    <t>駿河区</t>
    <rPh sb="0" eb="3">
      <t>スルガク</t>
    </rPh>
    <phoneticPr fontId="69"/>
  </si>
  <si>
    <t>葵区</t>
    <rPh sb="0" eb="2">
      <t>アオイク</t>
    </rPh>
    <phoneticPr fontId="101"/>
  </si>
  <si>
    <r>
      <rPr>
        <sz val="14"/>
        <rFont val="Meiryo UI"/>
        <family val="3"/>
        <charset val="128"/>
      </rPr>
      <t>【ご納品先】リック 静岡オフィス「リビング係」</t>
    </r>
    <r>
      <rPr>
        <b/>
        <sz val="14"/>
        <rFont val="Meiryo UI"/>
        <family val="3"/>
        <charset val="128"/>
      </rPr>
      <t xml:space="preserve">
住所：静岡県静岡市駿河区下川原6丁目7-13  ／ TEL：054-269-4439　／　担当者：</t>
    </r>
    <rPh sb="24" eb="26">
      <t>ジュウショ</t>
    </rPh>
    <phoneticPr fontId="69"/>
  </si>
  <si>
    <t>※赤字の町名につきましては、配布エリアが複数グループに区分されております。</t>
    <rPh sb="1" eb="3">
      <t>アカジ</t>
    </rPh>
    <rPh sb="4" eb="6">
      <t>チョウメイ</t>
    </rPh>
    <rPh sb="14" eb="16">
      <t>ハイフ</t>
    </rPh>
    <rPh sb="20" eb="22">
      <t>フクスウ</t>
    </rPh>
    <rPh sb="27" eb="29">
      <t>クブン</t>
    </rPh>
    <phoneticPr fontId="69"/>
  </si>
  <si>
    <t>・第二週発行のみ</t>
  </si>
  <si>
    <t>・A４サイズのみ扱い。</t>
  </si>
  <si>
    <t>・B４以上の場合は２つ折りにしてA４サイズ以下にする。</t>
  </si>
  <si>
    <t>・４つ折りは料金が違ってくるので応相談。</t>
  </si>
  <si>
    <t>・グループ単位未満の折込みにつきましては対応しておりません。</t>
    <phoneticPr fontId="69"/>
  </si>
  <si>
    <t>東京リビング（拡大号）</t>
    <phoneticPr fontId="72"/>
  </si>
  <si>
    <t>（株）サンケイリビング新聞社 御中</t>
    <phoneticPr fontId="69"/>
  </si>
  <si>
    <t xml:space="preserve">  御社名：</t>
    <rPh sb="2" eb="3">
      <t>ゴ</t>
    </rPh>
    <rPh sb="3" eb="4">
      <t>メイ</t>
    </rPh>
    <phoneticPr fontId="69"/>
  </si>
  <si>
    <t xml:space="preserve">  </t>
    <phoneticPr fontId="69"/>
  </si>
  <si>
    <t xml:space="preserve">  ご所属：</t>
    <phoneticPr fontId="98"/>
  </si>
  <si>
    <t>※必要事項にご記入のうえ、ご担当者印を必ずご捺印ください</t>
    <phoneticPr fontId="98"/>
  </si>
  <si>
    <t>　ご担当者名：</t>
    <phoneticPr fontId="98"/>
  </si>
  <si>
    <t>㊞</t>
    <phoneticPr fontId="98"/>
  </si>
  <si>
    <t>　メール：</t>
    <phoneticPr fontId="98"/>
  </si>
  <si>
    <t>2026年5月～</t>
    <phoneticPr fontId="98"/>
  </si>
  <si>
    <t>実施</t>
    <rPh sb="0" eb="2">
      <t>ジッシ</t>
    </rPh>
    <phoneticPr fontId="72"/>
  </si>
  <si>
    <t>納品先</t>
    <phoneticPr fontId="98"/>
  </si>
  <si>
    <t>新宿区</t>
  </si>
  <si>
    <t>１A</t>
  </si>
  <si>
    <t>上落合3、西落合1～4、中井1～2、中落合3～4</t>
    <phoneticPr fontId="98"/>
  </si>
  <si>
    <t>テレポ</t>
    <phoneticPr fontId="98"/>
  </si>
  <si>
    <t>世田谷区</t>
  </si>
  <si>
    <t>２A</t>
  </si>
  <si>
    <t>給田1～4、上祖師谷1～4・6・7、南烏山3～6、北烏山9、南烏山1、粕谷1～2</t>
  </si>
  <si>
    <t>２B</t>
  </si>
  <si>
    <t>上祖師谷5、南烏山2、粕谷3～4</t>
  </si>
  <si>
    <t>※テレポ</t>
    <phoneticPr fontId="98"/>
  </si>
  <si>
    <t>２C</t>
  </si>
  <si>
    <t>成城4～9、千歳台1～9、祖師谷1～6</t>
  </si>
  <si>
    <t>２D</t>
  </si>
  <si>
    <t>桜上水1～5、上北沢1・3～5、船橋1～7、八幡山1～3</t>
  </si>
  <si>
    <t>２E</t>
  </si>
  <si>
    <t>宮坂1～3、経堂1～3、松原2～6、赤堤1～5</t>
  </si>
  <si>
    <t>２F</t>
  </si>
  <si>
    <t>豪徳寺1～2、若林3～5、梅丘1～3、桜1～3、世田谷1～4</t>
    <phoneticPr fontId="98"/>
  </si>
  <si>
    <t>２G</t>
    <phoneticPr fontId="98"/>
  </si>
  <si>
    <t>駒沢2～3、弦巻1～5、桜新町1～2、上馬4～5、新町2～3、野沢1
下馬3、上馬1～2</t>
    <phoneticPr fontId="98"/>
  </si>
  <si>
    <t>２H</t>
    <phoneticPr fontId="98"/>
  </si>
  <si>
    <t>駒沢4、新町1、深沢5～8、深沢5、中町1～5</t>
    <phoneticPr fontId="98"/>
  </si>
  <si>
    <t>２I</t>
    <phoneticPr fontId="98"/>
  </si>
  <si>
    <t>玉川1～4、上野毛1～4、瀬田1～4、用賀1、玉堤1～2、尾山台2～3、野毛1～3</t>
  </si>
  <si>
    <t>２L</t>
    <phoneticPr fontId="98"/>
  </si>
  <si>
    <t>等々力1～5・8</t>
  </si>
  <si>
    <t>産経新聞各販売店（自由が丘販売所）</t>
    <rPh sb="9" eb="11">
      <t>ジユウ</t>
    </rPh>
    <rPh sb="12" eb="13">
      <t>オカ</t>
    </rPh>
    <rPh sb="13" eb="15">
      <t>ハンバイ</t>
    </rPh>
    <rPh sb="15" eb="16">
      <t>ジョ</t>
    </rPh>
    <phoneticPr fontId="126"/>
  </si>
  <si>
    <t>中野区</t>
  </si>
  <si>
    <t>３A</t>
  </si>
  <si>
    <t>丸山1～2、鷺宮1～3、若宮1～3、大和町1～4、野方1～6</t>
  </si>
  <si>
    <t>３B</t>
  </si>
  <si>
    <t>江古田4、松が丘1～2、沼袋1～4、新井1～5</t>
  </si>
  <si>
    <t>３C</t>
  </si>
  <si>
    <t>上高田1～5、中野2～6、東中野3</t>
  </si>
  <si>
    <t>３D</t>
  </si>
  <si>
    <t>中野1、東中野2</t>
  </si>
  <si>
    <t>産経新聞各販売店（南新宿）</t>
    <rPh sb="9" eb="12">
      <t>ミナミシンジュク</t>
    </rPh>
    <phoneticPr fontId="126"/>
  </si>
  <si>
    <t>練馬区</t>
  </si>
  <si>
    <t>４A</t>
  </si>
  <si>
    <t>早宮1～4、氷川台3～4、平和台3～4</t>
  </si>
  <si>
    <t>４B</t>
  </si>
  <si>
    <t>桜台1～6、豊玉上2、練馬1～4</t>
  </si>
  <si>
    <t>４C</t>
  </si>
  <si>
    <t>中村1～3、中村南1～3、豊玉中2～4、豊玉南1～3、豊玉北3～6</t>
  </si>
  <si>
    <t>４D</t>
  </si>
  <si>
    <t>中村北1～4</t>
  </si>
  <si>
    <t>産経新聞各販売店（練馬富士見台）</t>
    <rPh sb="9" eb="11">
      <t>ネリマ</t>
    </rPh>
    <rPh sb="11" eb="15">
      <t>フジミダイ</t>
    </rPh>
    <phoneticPr fontId="126"/>
  </si>
  <si>
    <t>※世田谷区(２B)は、5月22日号より納品先がテレポへ変更となります。</t>
    <rPh sb="1" eb="5">
      <t>セタガヤク</t>
    </rPh>
    <rPh sb="12" eb="13">
      <t>ガツ</t>
    </rPh>
    <rPh sb="15" eb="16">
      <t>ニチ</t>
    </rPh>
    <rPh sb="16" eb="17">
      <t>ゴウ</t>
    </rPh>
    <rPh sb="19" eb="21">
      <t>ノウヒン</t>
    </rPh>
    <rPh sb="21" eb="22">
      <t>サキ</t>
    </rPh>
    <rPh sb="27" eb="29">
      <t>ヘンコウ</t>
    </rPh>
    <phoneticPr fontId="98"/>
  </si>
  <si>
    <t>※A4より大きいサイズは、A4サイズ以内に折って納品ください（A4までは折らずに対応可能）</t>
    <phoneticPr fontId="98"/>
  </si>
  <si>
    <t>※ 納品先「テレポ」となるエリアではチラシが「同配」（リビング新聞に重ねて折って配布）となります</t>
    <phoneticPr fontId="98"/>
  </si>
  <si>
    <t>※ 一般紙折込と手法が相違しますので、必ず予備部数(2％）を加えて納品してください</t>
    <phoneticPr fontId="98"/>
  </si>
  <si>
    <t>※ 部数・町丁名などの記載内容は表示期間内であっても、住宅事情等により変更されることがあります</t>
  </si>
  <si>
    <r>
      <t>★納品時のお願い★</t>
    </r>
    <r>
      <rPr>
        <b/>
        <u/>
        <sz val="11"/>
        <color theme="4"/>
        <rFont val="Meiryo UI"/>
        <family val="3"/>
        <charset val="128"/>
      </rPr>
      <t>送り状（伝票）に、必ず下記の情報を記載してください。</t>
    </r>
    <r>
      <rPr>
        <b/>
        <sz val="11"/>
        <color theme="4"/>
        <rFont val="Meiryo UI"/>
        <family val="3"/>
        <charset val="128"/>
      </rPr>
      <t xml:space="preserve">
・リビング〇〇（エリア）用
・広告主名
・発行号
・枚数（部数）
※例：「リビング多摩／〇〇株式会社（広告主名）／〇月〇日号／〇〇枚」</t>
    </r>
    <rPh sb="6" eb="7">
      <t>ネガ</t>
    </rPh>
    <rPh sb="18" eb="19">
      <t>カナラ</t>
    </rPh>
    <rPh sb="20" eb="22">
      <t>カキ</t>
    </rPh>
    <rPh sb="23" eb="25">
      <t>ジョウホウ</t>
    </rPh>
    <rPh sb="26" eb="28">
      <t>キサイ</t>
    </rPh>
    <phoneticPr fontId="98"/>
  </si>
  <si>
    <t>【納品先】</t>
    <rPh sb="1" eb="3">
      <t>ノウヒン</t>
    </rPh>
    <rPh sb="3" eb="4">
      <t>サキ</t>
    </rPh>
    <phoneticPr fontId="175"/>
  </si>
  <si>
    <t xml:space="preserve">  ㈱テレポ 池袋店</t>
    <phoneticPr fontId="69"/>
  </si>
  <si>
    <t>グループ</t>
    <phoneticPr fontId="175"/>
  </si>
  <si>
    <t>納品先</t>
    <rPh sb="0" eb="2">
      <t>ノウヒン</t>
    </rPh>
    <rPh sb="2" eb="3">
      <t>サキ</t>
    </rPh>
    <phoneticPr fontId="175"/>
  </si>
  <si>
    <t>郵便番号</t>
    <rPh sb="0" eb="2">
      <t>ユウビン</t>
    </rPh>
    <rPh sb="2" eb="4">
      <t>バンゴウ</t>
    </rPh>
    <phoneticPr fontId="69"/>
  </si>
  <si>
    <t>販売店所在地</t>
    <rPh sb="0" eb="3">
      <t>ハンバイテン</t>
    </rPh>
    <rPh sb="3" eb="6">
      <t>ショザイチ</t>
    </rPh>
    <phoneticPr fontId="69"/>
  </si>
  <si>
    <t>担当者</t>
    <rPh sb="0" eb="2">
      <t>タントウ</t>
    </rPh>
    <rPh sb="2" eb="3">
      <t>シャ</t>
    </rPh>
    <phoneticPr fontId="69"/>
  </si>
  <si>
    <t>電話番号</t>
    <rPh sb="0" eb="2">
      <t>デンワ</t>
    </rPh>
    <rPh sb="2" eb="4">
      <t>バンゴウ</t>
    </rPh>
    <phoneticPr fontId="69"/>
  </si>
  <si>
    <t>２L・3D・4D
 グループ以外</t>
    <rPh sb="14" eb="16">
      <t>イガイ</t>
    </rPh>
    <phoneticPr fontId="98"/>
  </si>
  <si>
    <t>株式会社テレポ　池袋店　</t>
    <phoneticPr fontId="98"/>
  </si>
  <si>
    <t>170-0001</t>
    <phoneticPr fontId="98"/>
  </si>
  <si>
    <t>東京都豊島区西巣鴨1-15-5　藤澤ビル</t>
    <phoneticPr fontId="98"/>
  </si>
  <si>
    <t>篠田</t>
    <rPh sb="0" eb="2">
      <t>シノダ</t>
    </rPh>
    <phoneticPr fontId="98"/>
  </si>
  <si>
    <t>03-5972-1182</t>
    <phoneticPr fontId="98"/>
  </si>
  <si>
    <t>産経新聞各販売店</t>
    <rPh sb="0" eb="4">
      <t>サンケイシンブン</t>
    </rPh>
    <rPh sb="4" eb="5">
      <t>カク</t>
    </rPh>
    <rPh sb="5" eb="8">
      <t>ハンバイテン</t>
    </rPh>
    <phoneticPr fontId="69"/>
  </si>
  <si>
    <t>地区</t>
    <rPh sb="0" eb="2">
      <t>チク</t>
    </rPh>
    <phoneticPr fontId="98"/>
  </si>
  <si>
    <t>産経販売店</t>
    <rPh sb="0" eb="2">
      <t>サンケイ</t>
    </rPh>
    <rPh sb="2" eb="5">
      <t>ハンバイテン</t>
    </rPh>
    <phoneticPr fontId="175"/>
  </si>
  <si>
    <t>所長名</t>
    <rPh sb="0" eb="2">
      <t>ショチョウ</t>
    </rPh>
    <rPh sb="2" eb="3">
      <t>メイ</t>
    </rPh>
    <phoneticPr fontId="69"/>
  </si>
  <si>
    <t>世田谷区</t>
    <rPh sb="0" eb="4">
      <t>セタガヤク</t>
    </rPh>
    <phoneticPr fontId="175"/>
  </si>
  <si>
    <t>２L</t>
    <phoneticPr fontId="175"/>
  </si>
  <si>
    <t>自由が丘販売所</t>
    <phoneticPr fontId="98"/>
  </si>
  <si>
    <t>145-0071</t>
    <phoneticPr fontId="175"/>
  </si>
  <si>
    <t>東京都大田区田園調布２―２１―１６</t>
    <phoneticPr fontId="175"/>
  </si>
  <si>
    <t>川畑　恒</t>
    <phoneticPr fontId="175"/>
  </si>
  <si>
    <t>03-3721-1098</t>
  </si>
  <si>
    <t>中野区</t>
    <rPh sb="0" eb="2">
      <t>ナカノ</t>
    </rPh>
    <rPh sb="2" eb="3">
      <t>ク</t>
    </rPh>
    <phoneticPr fontId="69"/>
  </si>
  <si>
    <t>３D</t>
    <phoneticPr fontId="175"/>
  </si>
  <si>
    <t>南新宿</t>
  </si>
  <si>
    <t>164-0014</t>
    <phoneticPr fontId="175"/>
  </si>
  <si>
    <t>東京都中野区南台１－３－８</t>
    <phoneticPr fontId="175"/>
  </si>
  <si>
    <t>山本　恭平</t>
    <phoneticPr fontId="175"/>
  </si>
  <si>
    <t>03-5350-0760</t>
  </si>
  <si>
    <t>練馬区</t>
    <rPh sb="0" eb="2">
      <t>ネリマ</t>
    </rPh>
    <rPh sb="2" eb="3">
      <t>ク</t>
    </rPh>
    <phoneticPr fontId="69"/>
  </si>
  <si>
    <t>４D</t>
    <phoneticPr fontId="175"/>
  </si>
  <si>
    <t>練馬富士見台</t>
  </si>
  <si>
    <t>177-0034</t>
    <phoneticPr fontId="175"/>
  </si>
  <si>
    <t>東京都練馬区富士見台２－３１－３０</t>
    <phoneticPr fontId="175"/>
  </si>
  <si>
    <t>リビング新聞　ご担当者</t>
    <rPh sb="4" eb="6">
      <t>シンブン</t>
    </rPh>
    <rPh sb="10" eb="11">
      <t>シャ</t>
    </rPh>
    <phoneticPr fontId="175"/>
  </si>
  <si>
    <t>03-3999-7056</t>
  </si>
  <si>
    <t>2026年4月更新</t>
    <phoneticPr fontId="98"/>
  </si>
  <si>
    <t>リビングむさしの</t>
    <phoneticPr fontId="72"/>
  </si>
  <si>
    <t>2025年10月～</t>
    <phoneticPr fontId="98"/>
  </si>
  <si>
    <t>杉並区</t>
  </si>
  <si>
    <t>B</t>
    <phoneticPr fontId="98"/>
  </si>
  <si>
    <t>C</t>
    <phoneticPr fontId="98"/>
  </si>
  <si>
    <t>D</t>
    <phoneticPr fontId="98"/>
  </si>
  <si>
    <t>武蔵野市</t>
    <phoneticPr fontId="98"/>
  </si>
  <si>
    <t>E</t>
    <phoneticPr fontId="98"/>
  </si>
  <si>
    <t>F</t>
    <phoneticPr fontId="98"/>
  </si>
  <si>
    <t>三鷹市</t>
  </si>
  <si>
    <t>練馬区</t>
    <rPh sb="0" eb="3">
      <t>ネリマク</t>
    </rPh>
    <phoneticPr fontId="83"/>
  </si>
  <si>
    <t>A</t>
    <phoneticPr fontId="98"/>
  </si>
  <si>
    <t>立野町、関町北1～3、関町南3・4</t>
    <rPh sb="0" eb="3">
      <t>タテノチョウ</t>
    </rPh>
    <rPh sb="4" eb="6">
      <t>セキマチ</t>
    </rPh>
    <rPh sb="6" eb="7">
      <t>キタ</t>
    </rPh>
    <rPh sb="11" eb="14">
      <t>セキマチミナミ</t>
    </rPh>
    <phoneticPr fontId="83"/>
  </si>
  <si>
    <t>※ チラシは、「同配」（リビング新聞に重ねて折って配布）となります</t>
    <phoneticPr fontId="98"/>
  </si>
  <si>
    <t xml:space="preserve">【ご納品先】
〒170-0001   東京都豊島区西巣鴨 1-15-5 藤澤ビル   
㈱テレポ 池袋店  「リビングチラシ」係 　　担当：篠田       
TEL 03-5972-1168                                                                    </t>
    <rPh sb="19" eb="22">
      <t>トウキョウト</t>
    </rPh>
    <phoneticPr fontId="69"/>
  </si>
  <si>
    <t>2026年2月更新</t>
    <phoneticPr fontId="98"/>
  </si>
  <si>
    <t>リビング多摩</t>
    <phoneticPr fontId="72"/>
  </si>
  <si>
    <t>立川市</t>
    <rPh sb="0" eb="3">
      <t>タチカワシ</t>
    </rPh>
    <phoneticPr fontId="79"/>
  </si>
  <si>
    <t>富士見町1～4・7、柴崎町1～4、曙町2（ルミネ含む）※注、錦町5・6</t>
    <rPh sb="0" eb="4">
      <t>フジミチョウ</t>
    </rPh>
    <phoneticPr fontId="77"/>
  </si>
  <si>
    <t>羽衣町1～3、錦町1～4</t>
    <rPh sb="0" eb="3">
      <t>ハゴロモチョウ</t>
    </rPh>
    <phoneticPr fontId="77"/>
  </si>
  <si>
    <t>曙町1～3、高松町2・3、泉町、緑町</t>
    <rPh sb="6" eb="9">
      <t>タカマツチョウ</t>
    </rPh>
    <rPh sb="13" eb="15">
      <t>イズミチョウ</t>
    </rPh>
    <rPh sb="16" eb="18">
      <t>ミドリチョウ</t>
    </rPh>
    <phoneticPr fontId="77"/>
  </si>
  <si>
    <t>高松町1、栄町1～6</t>
    <rPh sb="0" eb="3">
      <t>タカマツチョウ</t>
    </rPh>
    <rPh sb="5" eb="7">
      <t>サカエチョウ</t>
    </rPh>
    <phoneticPr fontId="77"/>
  </si>
  <si>
    <t>若葉町1～3、幸町2・4・5・6、柏町1～4</t>
    <rPh sb="0" eb="3">
      <t>ワカバチョウ</t>
    </rPh>
    <rPh sb="7" eb="9">
      <t>サイワイチョウ</t>
    </rPh>
    <phoneticPr fontId="77"/>
  </si>
  <si>
    <t>砂川町1～8</t>
    <rPh sb="0" eb="2">
      <t>スナカワ</t>
    </rPh>
    <rPh sb="2" eb="3">
      <t>チョウ</t>
    </rPh>
    <phoneticPr fontId="77"/>
  </si>
  <si>
    <t>G</t>
    <phoneticPr fontId="98"/>
  </si>
  <si>
    <t>上砂町1～5、一番町1・2・4、西砂町1</t>
    <rPh sb="0" eb="3">
      <t>カミスナチョウ</t>
    </rPh>
    <rPh sb="7" eb="10">
      <t>イチバンチョウ</t>
    </rPh>
    <rPh sb="16" eb="17">
      <t>ニシ</t>
    </rPh>
    <rPh sb="17" eb="18">
      <t>スナ</t>
    </rPh>
    <rPh sb="18" eb="19">
      <t>マチ</t>
    </rPh>
    <phoneticPr fontId="77"/>
  </si>
  <si>
    <t>国立市</t>
    <rPh sb="0" eb="3">
      <t>クニタチシ</t>
    </rPh>
    <phoneticPr fontId="79"/>
  </si>
  <si>
    <t>東1～3、中1・2</t>
    <phoneticPr fontId="98"/>
  </si>
  <si>
    <t>西1・2、北1～3、東1</t>
    <phoneticPr fontId="98"/>
  </si>
  <si>
    <t>富士見台1～3、東4、中3、西3</t>
    <phoneticPr fontId="98"/>
  </si>
  <si>
    <t>国分寺市</t>
    <rPh sb="0" eb="4">
      <t>コクブンジシ</t>
    </rPh>
    <phoneticPr fontId="79"/>
  </si>
  <si>
    <t>西恋ヶ窪2～4、日吉町1～4、内藤1・2、東恋ヶ窪5</t>
    <rPh sb="0" eb="4">
      <t>ニシコイガクボ</t>
    </rPh>
    <rPh sb="8" eb="11">
      <t>ヒヨシチョウ</t>
    </rPh>
    <rPh sb="15" eb="17">
      <t>ナイトウ</t>
    </rPh>
    <phoneticPr fontId="77"/>
  </si>
  <si>
    <t xml:space="preserve">泉町1～3、西元町1～4、南町3、東元町1・2・4 </t>
    <rPh sb="0" eb="1">
      <t>イズミ</t>
    </rPh>
    <rPh sb="1" eb="2">
      <t>イズミチョウ</t>
    </rPh>
    <rPh sb="6" eb="9">
      <t>ニシモトマチ</t>
    </rPh>
    <phoneticPr fontId="77"/>
  </si>
  <si>
    <t>本町2～4、本多1～5、東恋ヶ窪2～4・6</t>
    <rPh sb="0" eb="2">
      <t>ホンマチ</t>
    </rPh>
    <rPh sb="6" eb="8">
      <t>ホンダ</t>
    </rPh>
    <rPh sb="12" eb="13">
      <t>ヒガシ</t>
    </rPh>
    <rPh sb="13" eb="14">
      <t>コイ</t>
    </rPh>
    <rPh sb="15" eb="16">
      <t>クボ</t>
    </rPh>
    <phoneticPr fontId="138"/>
  </si>
  <si>
    <t>武蔵村山市</t>
    <rPh sb="0" eb="5">
      <t>ムサシムラヤマシ</t>
    </rPh>
    <phoneticPr fontId="79"/>
  </si>
  <si>
    <t>学園1・3～5、大南 1 ･  3 ･ 4 ･ 5</t>
    <rPh sb="0" eb="2">
      <t>ガクエン</t>
    </rPh>
    <rPh sb="8" eb="9">
      <t>オオ</t>
    </rPh>
    <rPh sb="9" eb="10">
      <t>ミナミ</t>
    </rPh>
    <phoneticPr fontId="77"/>
  </si>
  <si>
    <t>東大和市</t>
    <rPh sb="0" eb="1">
      <t>ヒガシ</t>
    </rPh>
    <rPh sb="1" eb="3">
      <t>ヤマト</t>
    </rPh>
    <rPh sb="3" eb="4">
      <t>シ</t>
    </rPh>
    <phoneticPr fontId="79"/>
  </si>
  <si>
    <t>上北台1・2、中央1～4、桜が丘1～4、立野1・2・4、南街1～3・5</t>
    <rPh sb="0" eb="1">
      <t>カミ</t>
    </rPh>
    <rPh sb="1" eb="2">
      <t>キタ</t>
    </rPh>
    <rPh sb="2" eb="3">
      <t>ダイ</t>
    </rPh>
    <rPh sb="28" eb="30">
      <t>ナンガイ</t>
    </rPh>
    <phoneticPr fontId="77"/>
  </si>
  <si>
    <t>府中市</t>
    <rPh sb="0" eb="2">
      <t>フチュウ</t>
    </rPh>
    <rPh sb="2" eb="3">
      <t>シ</t>
    </rPh>
    <phoneticPr fontId="79"/>
  </si>
  <si>
    <t>北山町1・2、西原町2～4、武蔵台2・3</t>
    <rPh sb="0" eb="3">
      <t>キタヤママチ</t>
    </rPh>
    <rPh sb="7" eb="10">
      <t>ニシハラチョウ</t>
    </rPh>
    <phoneticPr fontId="77"/>
  </si>
  <si>
    <t>美好町1～３、本宿町１・２</t>
    <rPh sb="0" eb="2">
      <t>ミヨシ</t>
    </rPh>
    <rPh sb="2" eb="3">
      <t>マチ</t>
    </rPh>
    <rPh sb="7" eb="8">
      <t>ホン</t>
    </rPh>
    <rPh sb="8" eb="9">
      <t>ヤド</t>
    </rPh>
    <rPh sb="9" eb="10">
      <t>マチ</t>
    </rPh>
    <phoneticPr fontId="98"/>
  </si>
  <si>
    <t>昭島市</t>
    <rPh sb="0" eb="3">
      <t>アキシマシ</t>
    </rPh>
    <phoneticPr fontId="79"/>
  </si>
  <si>
    <t>東町3～5、、福島町1～3、郷地町1～3</t>
    <rPh sb="0" eb="2">
      <t>ヒガシチョウ</t>
    </rPh>
    <rPh sb="7" eb="10">
      <t>フクシママチ</t>
    </rPh>
    <rPh sb="14" eb="17">
      <t>ゴウチチョウ</t>
    </rPh>
    <phoneticPr fontId="77"/>
  </si>
  <si>
    <t>玉川町1～5、朝日町1～4</t>
    <rPh sb="0" eb="3">
      <t>タマガワチョウ</t>
    </rPh>
    <rPh sb="7" eb="10">
      <t>アサヒチョウ</t>
    </rPh>
    <phoneticPr fontId="138"/>
  </si>
  <si>
    <t>中神町、宮沢町、武蔵野3、つつじが丘2・3</t>
    <rPh sb="0" eb="1">
      <t>ナカ</t>
    </rPh>
    <rPh sb="1" eb="2">
      <t>カミ</t>
    </rPh>
    <rPh sb="2" eb="3">
      <t>チョウ</t>
    </rPh>
    <rPh sb="4" eb="7">
      <t>ミヤザワチョウ</t>
    </rPh>
    <rPh sb="8" eb="11">
      <t>ムサシノ</t>
    </rPh>
    <rPh sb="17" eb="18">
      <t>オカ</t>
    </rPh>
    <phoneticPr fontId="138"/>
  </si>
  <si>
    <t>Ｆ</t>
  </si>
  <si>
    <t>緑町1～5、拝島町1～5</t>
    <rPh sb="0" eb="2">
      <t>ミドリチョウ</t>
    </rPh>
    <rPh sb="6" eb="9">
      <t>ハイジマチョウ</t>
    </rPh>
    <phoneticPr fontId="138"/>
  </si>
  <si>
    <t>小平市</t>
    <rPh sb="0" eb="3">
      <t>コダイラシ</t>
    </rPh>
    <phoneticPr fontId="101"/>
  </si>
  <si>
    <t>日野市</t>
    <rPh sb="0" eb="3">
      <t>ヒノシ</t>
    </rPh>
    <phoneticPr fontId="101"/>
  </si>
  <si>
    <t>新井、落川、三沢4、高幡、日野、石田1・2、万願寺2・5・6</t>
    <rPh sb="3" eb="4">
      <t>ラク</t>
    </rPh>
    <rPh sb="4" eb="5">
      <t>カワ</t>
    </rPh>
    <rPh sb="6" eb="8">
      <t>ミツサワ</t>
    </rPh>
    <rPh sb="10" eb="12">
      <t>タカハタ</t>
    </rPh>
    <phoneticPr fontId="77"/>
  </si>
  <si>
    <t>栄町1・2、新町3、大坂上2～4、多摩平 4 、神明 1 ・ 4 、日野本町 5 ・ 6 、多摩平2・4、東豊田3、
東豊田1・2、豊田3・4、東平山2・3　</t>
    <rPh sb="0" eb="2">
      <t>サカエチョウ</t>
    </rPh>
    <rPh sb="6" eb="8">
      <t>シンマチ</t>
    </rPh>
    <rPh sb="10" eb="12">
      <t>オオサカ</t>
    </rPh>
    <rPh sb="12" eb="13">
      <t>ウエ</t>
    </rPh>
    <rPh sb="17" eb="19">
      <t>タマ</t>
    </rPh>
    <rPh sb="19" eb="20">
      <t>ダイラ</t>
    </rPh>
    <phoneticPr fontId="77"/>
  </si>
  <si>
    <t>八王子市</t>
    <rPh sb="0" eb="3">
      <t>ハチオウジ</t>
    </rPh>
    <rPh sb="3" eb="4">
      <t>シ</t>
    </rPh>
    <phoneticPr fontId="101"/>
  </si>
  <si>
    <t>元横山町2、大和田町5・6、久保山町2、千人町3・4、八幡町、小門町</t>
    <rPh sb="0" eb="1">
      <t>モト</t>
    </rPh>
    <rPh sb="1" eb="4">
      <t>ヨコヤマチョウ</t>
    </rPh>
    <rPh sb="6" eb="9">
      <t>オオワダ</t>
    </rPh>
    <rPh sb="9" eb="10">
      <t>マチ</t>
    </rPh>
    <rPh sb="14" eb="18">
      <t>クボヤマチョウ</t>
    </rPh>
    <rPh sb="20" eb="23">
      <t>センニンチョウ</t>
    </rPh>
    <rPh sb="27" eb="30">
      <t>ハチマンチョウ</t>
    </rPh>
    <rPh sb="31" eb="32">
      <t>チイ</t>
    </rPh>
    <rPh sb="32" eb="33">
      <t>モン</t>
    </rPh>
    <rPh sb="33" eb="34">
      <t>マチ</t>
    </rPh>
    <phoneticPr fontId="138"/>
  </si>
  <si>
    <t>台町2～4、散田町1・3・4</t>
    <rPh sb="0" eb="2">
      <t>ダイマチ</t>
    </rPh>
    <rPh sb="6" eb="7">
      <t>チ</t>
    </rPh>
    <rPh sb="7" eb="9">
      <t>タマチ</t>
    </rPh>
    <phoneticPr fontId="138"/>
  </si>
  <si>
    <t xml:space="preserve">【ご納品先】
〒192-0046 　　東京都八王子市明神町 1-8-1 八王子事業センター倉庫2号棟
 ㈱ メディア・ソリューション・センター   「リビングチラシ」係 　　担当：田澤            
TEL： 042-595-9050                                                       </t>
    <phoneticPr fontId="98"/>
  </si>
  <si>
    <t>リビング千葉</t>
    <phoneticPr fontId="72"/>
  </si>
  <si>
    <t>千葉市花見川区</t>
    <rPh sb="0" eb="3">
      <t>チバシ</t>
    </rPh>
    <rPh sb="3" eb="7">
      <t>ハナミガワク</t>
    </rPh>
    <phoneticPr fontId="79"/>
  </si>
  <si>
    <t>幕張本郷1～5、幕張町1～3・5</t>
    <phoneticPr fontId="98"/>
  </si>
  <si>
    <t>花園町、　宮野木台1～4、西小中台、朝日ヶ丘2～4</t>
    <phoneticPr fontId="98"/>
  </si>
  <si>
    <t>千葉市美浜区</t>
    <rPh sb="0" eb="3">
      <t>チバシ</t>
    </rPh>
    <rPh sb="3" eb="6">
      <t>ミハマク</t>
    </rPh>
    <phoneticPr fontId="79"/>
  </si>
  <si>
    <t>真砂5、磯辺5・６・７、高浜1・3・４</t>
    <phoneticPr fontId="98"/>
  </si>
  <si>
    <t>高洲1～4</t>
  </si>
  <si>
    <t>稲毛海岸1～5、幸町2</t>
    <phoneticPr fontId="98"/>
  </si>
  <si>
    <t>千葉市稲毛区</t>
    <phoneticPr fontId="98"/>
  </si>
  <si>
    <t>園生町、　長沼原町、宮野木町、長沼町、柏台、山王町</t>
    <phoneticPr fontId="98"/>
  </si>
  <si>
    <t>千葉市中央区</t>
    <phoneticPr fontId="79"/>
  </si>
  <si>
    <t>青葉町、葛城3、長洲1・2、千葉寺町、都町1、都町、矢作町</t>
    <rPh sb="4" eb="6">
      <t>カツラギ</t>
    </rPh>
    <rPh sb="14" eb="17">
      <t>チバテラ</t>
    </rPh>
    <rPh sb="17" eb="18">
      <t>チョウ</t>
    </rPh>
    <phoneticPr fontId="138"/>
  </si>
  <si>
    <t>南町２・３、若草１、宮崎１・２、蘇我２～５</t>
    <phoneticPr fontId="98"/>
  </si>
  <si>
    <t>千葉市若葉区</t>
    <rPh sb="0" eb="3">
      <t>チバシ</t>
    </rPh>
    <rPh sb="3" eb="6">
      <t>ワカバク</t>
    </rPh>
    <phoneticPr fontId="79"/>
  </si>
  <si>
    <t>都賀1・２・5、貝塚1・2、桜木３・４・7・8、桜木北1</t>
    <rPh sb="0" eb="1">
      <t>ト</t>
    </rPh>
    <rPh sb="1" eb="2">
      <t>ガ</t>
    </rPh>
    <rPh sb="8" eb="9">
      <t>カイ</t>
    </rPh>
    <rPh sb="9" eb="10">
      <t>ヅカ</t>
    </rPh>
    <phoneticPr fontId="138"/>
  </si>
  <si>
    <t>みつわ台5、東寺山町、都賀の台1・2、西都賀1・3・4</t>
    <rPh sb="3" eb="4">
      <t>ダイ</t>
    </rPh>
    <phoneticPr fontId="138"/>
  </si>
  <si>
    <t>若松町、若松台1～3、小倉台3～7、小倉町</t>
    <rPh sb="0" eb="3">
      <t>ワカマツチョウ</t>
    </rPh>
    <rPh sb="4" eb="6">
      <t>ワカマツ</t>
    </rPh>
    <rPh sb="6" eb="7">
      <t>ダイ</t>
    </rPh>
    <phoneticPr fontId="138"/>
  </si>
  <si>
    <t>千葉市緑区</t>
    <rPh sb="0" eb="3">
      <t>チバシ</t>
    </rPh>
    <rPh sb="3" eb="5">
      <t>ミドリク</t>
    </rPh>
    <phoneticPr fontId="79"/>
  </si>
  <si>
    <t>おゆみ野1～6</t>
  </si>
  <si>
    <t>おゆみ野中央1～7、おゆみ野南1～5、おゆみ野有吉</t>
    <rPh sb="0" eb="4">
      <t>オユミノ</t>
    </rPh>
    <rPh sb="4" eb="6">
      <t>チュウオウ</t>
    </rPh>
    <rPh sb="10" eb="14">
      <t>オユミノ</t>
    </rPh>
    <rPh sb="14" eb="15">
      <t>ミナミ</t>
    </rPh>
    <rPh sb="19" eb="23">
      <t>オユミノ</t>
    </rPh>
    <rPh sb="23" eb="25">
      <t>アリヨシ</t>
    </rPh>
    <phoneticPr fontId="138"/>
  </si>
  <si>
    <t xml:space="preserve">【ご納品先】
〒170-0001   東京都豊島区西巣鴨 1-15-5 藤澤ビル   
㈱テレポ 池袋店  「リビングチラシ」係 　担当：篠田       
TEL 03-5972-1168                                                                    </t>
    <rPh sb="19" eb="22">
      <t>トウキョウト</t>
    </rPh>
    <phoneticPr fontId="69"/>
  </si>
  <si>
    <t>リビングさいたま</t>
    <phoneticPr fontId="72"/>
  </si>
  <si>
    <t>南区</t>
  </si>
  <si>
    <t>南浦和1・3、大谷場1・2、太田窪4・5、大字大谷口</t>
    <phoneticPr fontId="98"/>
  </si>
  <si>
    <t>文蔵1・2・5、南本町1・2、辻2・4～6、白幡4～6、根岸1・3～5</t>
    <phoneticPr fontId="98"/>
  </si>
  <si>
    <t>四谷1～3、鹿手袋1・2・5・6、別所2・3、曲本1・2、沼影1</t>
    <phoneticPr fontId="98"/>
  </si>
  <si>
    <t>桜区</t>
  </si>
  <si>
    <t>町谷3・4、桜田1･2、道場1～3、南元宿1・2、町谷1、山久保1・2、西堀2～7、田島1～5</t>
    <phoneticPr fontId="98"/>
  </si>
  <si>
    <t>浦和区</t>
  </si>
  <si>
    <t>神明1・2、岸町1～4・7、常盤1・3・5・9・10、仲町1・4、高砂4</t>
    <phoneticPr fontId="98"/>
  </si>
  <si>
    <t>北浦和1・3～5、針ヶ谷1～4、上木崎1・2・5～8、皇山町</t>
    <phoneticPr fontId="98"/>
  </si>
  <si>
    <t>領家1・2・4・5・7、木崎5、大東1・3、瀬ヶ崎2～5、駒場1・2</t>
    <phoneticPr fontId="98"/>
  </si>
  <si>
    <t>本太1～3・5、元町1・2、東仲町、前地1・2、東高砂町</t>
    <phoneticPr fontId="98"/>
  </si>
  <si>
    <t>緑区</t>
  </si>
  <si>
    <t>原山1～4、道祖土4、太田窪1、大字三室、宮本1・2、東浦和2・4・7～9</t>
    <phoneticPr fontId="98"/>
  </si>
  <si>
    <t>中央区</t>
  </si>
  <si>
    <t>新中里1～5、大戸1～6、鈴谷2～9</t>
    <phoneticPr fontId="98"/>
  </si>
  <si>
    <t>上峰1～4、八王子2～4、桜ヶ丘1・2、本町西1～4、本町東1～7</t>
    <phoneticPr fontId="98"/>
  </si>
  <si>
    <t>下落合2～7、大字下落合、上落合1～9</t>
    <phoneticPr fontId="98"/>
  </si>
  <si>
    <t>大宮区</t>
  </si>
  <si>
    <t>上小町、桜木町1・2・4</t>
    <phoneticPr fontId="98"/>
  </si>
  <si>
    <t>櫛引町1、三橋1～3</t>
    <phoneticPr fontId="98"/>
  </si>
  <si>
    <t>大成町1～3、桜木町3</t>
    <phoneticPr fontId="98"/>
  </si>
  <si>
    <t>寿能町1・2、土手町1～3、高鼻町1～3、堀の内町1・2、東町1・2</t>
    <phoneticPr fontId="98"/>
  </si>
  <si>
    <t>北袋町1・2、浅間町1・2、吉敷町2～4、天沼町1・2</t>
    <phoneticPr fontId="98"/>
  </si>
  <si>
    <t>西区</t>
    <rPh sb="0" eb="2">
      <t>ニシク</t>
    </rPh>
    <phoneticPr fontId="119"/>
  </si>
  <si>
    <t>大字指扇、大字指扇領別所</t>
    <phoneticPr fontId="98"/>
  </si>
  <si>
    <t>北区</t>
  </si>
  <si>
    <t>大成町4、日進町1・2、櫛引町2</t>
    <phoneticPr fontId="98"/>
  </si>
  <si>
    <t>奈良町、別所町、日進町3</t>
    <phoneticPr fontId="98"/>
  </si>
  <si>
    <t>本郷町、吉野町1</t>
    <phoneticPr fontId="98"/>
  </si>
  <si>
    <t>宮原町1～4</t>
    <phoneticPr fontId="98"/>
  </si>
  <si>
    <t>植竹町1、盆栽町、土呂町1・2、土呂町、東大成町1</t>
    <phoneticPr fontId="98"/>
  </si>
  <si>
    <t>見沼区</t>
  </si>
  <si>
    <t>大字小深作、春野1～4、深作1～3、丸ヶ崎町、春岡1～3</t>
    <phoneticPr fontId="98"/>
  </si>
  <si>
    <t>大字南中丸、大字中川、大字南中野、堀崎町、大和田町2、島町、島町1</t>
    <phoneticPr fontId="98"/>
  </si>
  <si>
    <t>東大宮1～7</t>
    <phoneticPr fontId="98"/>
  </si>
  <si>
    <t>上尾市</t>
    <rPh sb="0" eb="3">
      <t>アゲオシ</t>
    </rPh>
    <phoneticPr fontId="119"/>
  </si>
  <si>
    <t>愛宕1・2、本町1・2、東町1・3</t>
    <phoneticPr fontId="98"/>
  </si>
  <si>
    <t>岩槻区</t>
    <rPh sb="0" eb="2">
      <t>イワツキ</t>
    </rPh>
    <rPh sb="2" eb="3">
      <t>ク</t>
    </rPh>
    <phoneticPr fontId="119"/>
  </si>
  <si>
    <t>美幸町、日の出町、本丸2～4、宮町1・2</t>
    <phoneticPr fontId="98"/>
  </si>
  <si>
    <t>※大きなチラシはB4・D4サイズ以内に折って納品ください</t>
  </si>
  <si>
    <t>【ご納品先】</t>
    <phoneticPr fontId="98"/>
  </si>
  <si>
    <t>〒345-0025　埼玉県北葛飾郡杉戸町清地3-12-35　メディア便　春日部デポ
 ㈱メディア・ソリューション・センター　「リビングチラシ」係 /担当者：鑓田　
TEL：042-595-9050（立川本社）</t>
    <phoneticPr fontId="98"/>
  </si>
  <si>
    <t>2026年2月更新</t>
    <rPh sb="4" eb="5">
      <t>ネン</t>
    </rPh>
    <rPh sb="6" eb="7">
      <t>ガツ</t>
    </rPh>
    <rPh sb="7" eb="9">
      <t>コウシン</t>
    </rPh>
    <phoneticPr fontId="98"/>
  </si>
  <si>
    <t>リビング田園都市</t>
    <phoneticPr fontId="72"/>
  </si>
  <si>
    <t>横浜市青葉区</t>
    <rPh sb="0" eb="3">
      <t>ヨコハマシ</t>
    </rPh>
    <phoneticPr fontId="98"/>
  </si>
  <si>
    <t>美しが丘1～3、元石川町</t>
    <phoneticPr fontId="98"/>
  </si>
  <si>
    <t>あざみ野1・2・4、新石川1～4、あざみ野南1～4</t>
    <phoneticPr fontId="98"/>
  </si>
  <si>
    <t>すすき野2、もみの木台、荏田北1～3、大場町、市ヶ尾町、荏田町、荏田西1</t>
    <phoneticPr fontId="98"/>
  </si>
  <si>
    <t>柿の木台、もえぎ野、みたけ台、桜台、青葉台1・2</t>
    <phoneticPr fontId="98"/>
  </si>
  <si>
    <t>藤が丘1・2、つつじが丘、梅が丘、さつきが丘、しらとり台</t>
    <phoneticPr fontId="98"/>
  </si>
  <si>
    <t>松風台、榎が丘、田奈町、若草台、桂台2、すみよし台</t>
    <phoneticPr fontId="98"/>
  </si>
  <si>
    <t>奈良1～5、奈良町、鴨志田町</t>
    <phoneticPr fontId="98"/>
  </si>
  <si>
    <t>横浜市都筑区</t>
    <rPh sb="0" eb="3">
      <t>ヨコハマシ</t>
    </rPh>
    <rPh sb="3" eb="6">
      <t>ツヅキク</t>
    </rPh>
    <phoneticPr fontId="72"/>
  </si>
  <si>
    <t>北山田5・6、南山田1・2、牛久保東1・2・3、大棚西</t>
    <phoneticPr fontId="98"/>
  </si>
  <si>
    <t>すみれが丘、中川1・2・5・7、牛久保2、牛久保西1・4、中川中央1</t>
    <phoneticPr fontId="98"/>
  </si>
  <si>
    <t>荏田東1・3・4、荏田南1、大丸、見花山、川和町</t>
    <phoneticPr fontId="98"/>
  </si>
  <si>
    <t>茅ケ崎南1・4・5、茅ケ崎東1～3、高山、仲町台3～5、勝田南1</t>
    <phoneticPr fontId="98"/>
  </si>
  <si>
    <t>横浜市緑区</t>
    <rPh sb="0" eb="3">
      <t>ヨコハマシ</t>
    </rPh>
    <rPh sb="3" eb="4">
      <t>ミドリ</t>
    </rPh>
    <phoneticPr fontId="72"/>
  </si>
  <si>
    <t>寺山町、中山1～3、森の台、台村町、三保町、霧が丘1・3・6</t>
    <phoneticPr fontId="98"/>
  </si>
  <si>
    <t>長津田みなみ台4、長津田町、長津田1～4・7、いぶき野</t>
    <phoneticPr fontId="98"/>
  </si>
  <si>
    <t>川崎市高津区</t>
    <rPh sb="0" eb="2">
      <t>カワサキ</t>
    </rPh>
    <rPh sb="2" eb="3">
      <t>シ</t>
    </rPh>
    <rPh sb="3" eb="6">
      <t>タカツク</t>
    </rPh>
    <phoneticPr fontId="98"/>
  </si>
  <si>
    <t>諏訪1・2、瀬田、坂戸2、下作延3</t>
    <phoneticPr fontId="98"/>
  </si>
  <si>
    <t>川崎市宮前区</t>
    <rPh sb="3" eb="6">
      <t>ミヤマエク</t>
    </rPh>
    <phoneticPr fontId="101"/>
  </si>
  <si>
    <t>有馬2・4・7、宮崎1、宮前平1・3</t>
    <phoneticPr fontId="98"/>
  </si>
  <si>
    <t>鷺沼1～4、土橋5・6、犬蔵2・3</t>
    <phoneticPr fontId="98"/>
  </si>
  <si>
    <t>小川1・2・5・6、成瀬が丘3、南町田5</t>
    <phoneticPr fontId="98"/>
  </si>
  <si>
    <t xml:space="preserve">〒251-0016　神奈川県藤沢市弥勒寺2-7-20　三幸運輸湘南物流センター
㈱弁天堂　 「リビングチラシ」係 /担当者：大津　
TEL：080-5875-5491 </t>
    <phoneticPr fontId="98"/>
  </si>
  <si>
    <t>リビング横浜</t>
    <rPh sb="4" eb="6">
      <t>ヨコハマ</t>
    </rPh>
    <phoneticPr fontId="72"/>
  </si>
  <si>
    <t>東</t>
    <rPh sb="0" eb="1">
      <t>ヒガシ</t>
    </rPh>
    <phoneticPr fontId="98"/>
  </si>
  <si>
    <t>横浜市神奈川区</t>
    <rPh sb="0" eb="3">
      <t>ヨコハマシ</t>
    </rPh>
    <phoneticPr fontId="98"/>
  </si>
  <si>
    <t>六角橋5・6、片倉1・5、神大寺1～3</t>
    <phoneticPr fontId="98"/>
  </si>
  <si>
    <t>西寺尾2～4、神之木町、神之木台、新子安1・2、子安通3、入江1・2、松見町2</t>
    <phoneticPr fontId="98"/>
  </si>
  <si>
    <t>羽沢町、羽沢南2～3、菅田町</t>
    <phoneticPr fontId="98"/>
  </si>
  <si>
    <t>松ヶ丘、沢渡、金港町、栄町、橋本町2、大野町、星野町（※1）</t>
    <phoneticPr fontId="98"/>
  </si>
  <si>
    <t>横浜市西区</t>
  </si>
  <si>
    <t>岡野2、浅間町1～3、南浅間町、楠町、南軽井沢</t>
    <phoneticPr fontId="98"/>
  </si>
  <si>
    <t>中央1･2、みなとみらい3～6（※1）</t>
    <phoneticPr fontId="98"/>
  </si>
  <si>
    <t>横浜市保土ヶ谷区</t>
  </si>
  <si>
    <t>宮田町1～3、天王町1･2、川辺町、月見台、西久保町、明神台</t>
    <phoneticPr fontId="98"/>
  </si>
  <si>
    <t>上菅田町、新井町、西谷3、東川島町</t>
    <phoneticPr fontId="98"/>
  </si>
  <si>
    <t>横浜市鶴見区</t>
  </si>
  <si>
    <t>東寺尾3・5・6、馬場3</t>
    <phoneticPr fontId="98"/>
  </si>
  <si>
    <t>横浜市港北区</t>
  </si>
  <si>
    <t>篠原北1・2、大豆戸町、師岡町、大曽根1、樽町2・3</t>
    <phoneticPr fontId="98"/>
  </si>
  <si>
    <t>大倉山2～7</t>
    <phoneticPr fontId="98"/>
  </si>
  <si>
    <t>綱島西3、新吉田東5～7、綱島上町</t>
    <phoneticPr fontId="98"/>
  </si>
  <si>
    <t>日吉本町1～3、箕輪町2</t>
    <phoneticPr fontId="98"/>
  </si>
  <si>
    <t>横浜市旭区</t>
  </si>
  <si>
    <t>西川島町、鶴ヶ峰1・2、南本宿町</t>
    <phoneticPr fontId="98"/>
  </si>
  <si>
    <t>四季美台、鶴ヶ峰本町2、中白根3、上白根3、白根5・6</t>
    <phoneticPr fontId="98"/>
  </si>
  <si>
    <t>善部町、南希望が丘、二俣川2、本村町、さちが丘</t>
    <phoneticPr fontId="98"/>
  </si>
  <si>
    <t>東希望が丘、金が谷2、今宿町、今宿2、笹野台3、中沢1･3</t>
    <phoneticPr fontId="98"/>
  </si>
  <si>
    <t>横浜市瀬谷区</t>
  </si>
  <si>
    <t>二ツ橋町、三ツ境</t>
    <phoneticPr fontId="98"/>
  </si>
  <si>
    <t>相沢4～7、本郷2・4、中央、瀬谷4～6、橋戸2・3</t>
    <phoneticPr fontId="98"/>
  </si>
  <si>
    <t>横浜市泉区</t>
  </si>
  <si>
    <t>緑園4、白百合2･3、領家1、岡津町</t>
    <phoneticPr fontId="98"/>
  </si>
  <si>
    <t>和泉町</t>
    <phoneticPr fontId="98"/>
  </si>
  <si>
    <t>横浜市緑区</t>
  </si>
  <si>
    <t>東本郷3～6、白山1</t>
    <phoneticPr fontId="98"/>
  </si>
  <si>
    <t>南</t>
    <rPh sb="0" eb="1">
      <t>ミナミ</t>
    </rPh>
    <phoneticPr fontId="98"/>
  </si>
  <si>
    <t>横浜市中区</t>
    <rPh sb="0" eb="3">
      <t>ヨコハマシ</t>
    </rPh>
    <rPh sb="3" eb="5">
      <t>ナカク</t>
    </rPh>
    <phoneticPr fontId="72"/>
  </si>
  <si>
    <t>本牧原、本牧和田、本牧間門、根岸町2・3、小港町1、新山下2・3（※1）</t>
    <phoneticPr fontId="98"/>
  </si>
  <si>
    <t>横浜市南区</t>
    <rPh sb="0" eb="2">
      <t>ヨコハマ</t>
    </rPh>
    <rPh sb="2" eb="3">
      <t>シ</t>
    </rPh>
    <rPh sb="3" eb="4">
      <t>ミナミ</t>
    </rPh>
    <rPh sb="4" eb="5">
      <t>ニシク</t>
    </rPh>
    <phoneticPr fontId="72"/>
  </si>
  <si>
    <t>榎町1・2、蒔田町、南太田2・3、井土ヶ谷上町、弘明寺町</t>
    <phoneticPr fontId="98"/>
  </si>
  <si>
    <t>大岡3･4、大橋町2・3、中島町3・4、通町3・4、若宮町2～4、中里1・3・4、別所3・4</t>
    <phoneticPr fontId="98"/>
  </si>
  <si>
    <t>⑫</t>
    <phoneticPr fontId="98"/>
  </si>
  <si>
    <t>横浜市磯子区</t>
    <rPh sb="3" eb="6">
      <t>イソゴク</t>
    </rPh>
    <phoneticPr fontId="72"/>
  </si>
  <si>
    <t>洋光台1～5</t>
    <phoneticPr fontId="98"/>
  </si>
  <si>
    <t>岡村1・3・5～7、森1～3、磯子2・5</t>
    <phoneticPr fontId="98"/>
  </si>
  <si>
    <t>⑬</t>
    <phoneticPr fontId="98"/>
  </si>
  <si>
    <t>横浜市金沢区</t>
    <rPh sb="3" eb="6">
      <t>カナザワク</t>
    </rPh>
    <phoneticPr fontId="72"/>
  </si>
  <si>
    <t>富岡西1～3・6、能見台通、富岡東4～6、並木1～3</t>
    <phoneticPr fontId="98"/>
  </si>
  <si>
    <t>西柴1～4、谷津町、寺前1・2、柴町、金沢町、能見台3～5</t>
    <phoneticPr fontId="98"/>
  </si>
  <si>
    <t>平潟町、泥亀1、六浦1、六浦東1、柳町、大川</t>
    <phoneticPr fontId="98"/>
  </si>
  <si>
    <t>釜利谷東1、釜利谷西1～4、釜利谷南1・2、高舟台2、大道2、東朝比奈3</t>
    <phoneticPr fontId="98"/>
  </si>
  <si>
    <t>⑭</t>
    <phoneticPr fontId="98"/>
  </si>
  <si>
    <t>横浜市港南区</t>
    <rPh sb="3" eb="6">
      <t>コウナンク</t>
    </rPh>
    <phoneticPr fontId="72"/>
  </si>
  <si>
    <t>港南台2・4～6・9、日野3・8･9、日野南3～5</t>
    <phoneticPr fontId="98"/>
  </si>
  <si>
    <t>大久保1、港南2･4～6、笹下5・7、港南中央通</t>
    <phoneticPr fontId="98"/>
  </si>
  <si>
    <t>東永谷1・3、上永谷3・5・6、東芹が谷、下永谷4、野庭町、丸山台1、日限山1・3・4</t>
    <phoneticPr fontId="98"/>
  </si>
  <si>
    <t>⑮</t>
    <phoneticPr fontId="98"/>
  </si>
  <si>
    <t>横浜市戸塚区</t>
    <rPh sb="3" eb="6">
      <t>トツカク</t>
    </rPh>
    <phoneticPr fontId="72"/>
  </si>
  <si>
    <t>上倉田町、下倉田町、吉田町、南舞岡1～4</t>
    <phoneticPr fontId="98"/>
  </si>
  <si>
    <t>矢部町、上矢部町、名瀬町</t>
    <phoneticPr fontId="98"/>
  </si>
  <si>
    <t>汲沢1～3・7・8、戸塚町、汲沢町</t>
    <phoneticPr fontId="98"/>
  </si>
  <si>
    <t>品濃町、前田町、平戸3、川上町</t>
    <phoneticPr fontId="98"/>
  </si>
  <si>
    <t>⑯</t>
    <phoneticPr fontId="98"/>
  </si>
  <si>
    <t>横浜市栄区</t>
    <rPh sb="3" eb="5">
      <t>サカエク</t>
    </rPh>
    <phoneticPr fontId="72"/>
  </si>
  <si>
    <t>本郷台5、小菅ヶ谷3、柏陽</t>
    <phoneticPr fontId="98"/>
  </si>
  <si>
    <t>笠間3</t>
    <phoneticPr fontId="98"/>
  </si>
  <si>
    <t>桂台北、桂台東、桂台西1、東上郷町、庄戸1～3、上之町、野七里1・2、尾月町、亀井町、犬山町</t>
    <phoneticPr fontId="98"/>
  </si>
  <si>
    <t>（※1）①D、②B、⑩Aは「シティリビング」への折込になります</t>
    <phoneticPr fontId="98"/>
  </si>
  <si>
    <t xml:space="preserve">【ご納品先】 </t>
    <phoneticPr fontId="98"/>
  </si>
  <si>
    <t>〒251-0016　神奈川県藤沢市弥勒寺2-7-20　三幸運輸湘南物流センター
㈱弁天堂　 「リビングチラシ」係 /担当者：大津　
TEL：080-5875-5491</t>
    <phoneticPr fontId="98"/>
  </si>
  <si>
    <t>2026年10月～</t>
    <phoneticPr fontId="98"/>
  </si>
  <si>
    <r>
      <t>★●平岡町高畑、平岡町西谷、●平岡町二俣、★●平岡町山之上</t>
    </r>
    <r>
      <rPr>
        <sz val="11"/>
        <color rgb="FF0070C0"/>
        <rFont val="ＭＳ Ｐゴシック"/>
        <family val="3"/>
        <charset val="128"/>
      </rPr>
      <t>、</t>
    </r>
    <r>
      <rPr>
        <sz val="11"/>
        <rFont val="ＭＳ Ｐゴシック"/>
        <family val="3"/>
        <charset val="128"/>
      </rPr>
      <t>平岡町つつじ野</t>
    </r>
    <rPh sb="30" eb="33">
      <t>ヒラオカチョウ</t>
    </rPh>
    <rPh sb="36" eb="37">
      <t>ノ</t>
    </rPh>
    <phoneticPr fontId="103"/>
  </si>
  <si>
    <t>馬場、阿曽、下阿曽、老原、立岡、★蓮常寺、糸井、●鵤、矢田部</t>
    <phoneticPr fontId="69"/>
  </si>
  <si>
    <r>
      <t>●別府町新野辺、別府町中島町、別府町本町</t>
    </r>
    <r>
      <rPr>
        <b/>
        <strike/>
        <sz val="11"/>
        <rFont val="ＭＳ Ｐゴシック"/>
        <family val="3"/>
        <charset val="128"/>
      </rPr>
      <t>1・</t>
    </r>
    <r>
      <rPr>
        <sz val="11"/>
        <rFont val="ＭＳ Ｐゴシック"/>
        <family val="3"/>
        <charset val="128"/>
      </rPr>
      <t>2、別府町宮田町、別府町西町、別府町元町、別府町東町、別府町石町、別府町朝日町</t>
    </r>
    <phoneticPr fontId="69"/>
  </si>
  <si>
    <t>今市1・2、荒井町（扇町、御旅1・2、紙町、小松原1、千鳥3、中新町、蓮池1東本町、高砂町（朝日町1・2）、浜田町1</t>
    <rPh sb="0" eb="2">
      <t>イマイチ</t>
    </rPh>
    <rPh sb="6" eb="9">
      <t>アライチョウ</t>
    </rPh>
    <rPh sb="10" eb="12">
      <t>オオギマチ</t>
    </rPh>
    <rPh sb="13" eb="15">
      <t>オタビ</t>
    </rPh>
    <rPh sb="19" eb="21">
      <t>カミマチ</t>
    </rPh>
    <rPh sb="22" eb="25">
      <t>コマツバラ</t>
    </rPh>
    <rPh sb="27" eb="29">
      <t>チドリ</t>
    </rPh>
    <rPh sb="31" eb="32">
      <t>ナカ</t>
    </rPh>
    <rPh sb="32" eb="34">
      <t>シンマチ</t>
    </rPh>
    <rPh sb="35" eb="37">
      <t>ハスイケ</t>
    </rPh>
    <rPh sb="38" eb="41">
      <t>ヒガシホンマチ</t>
    </rPh>
    <phoneticPr fontId="103"/>
  </si>
  <si>
    <r>
      <t>配布方法　：　　　</t>
    </r>
    <r>
      <rPr>
        <b/>
        <sz val="14"/>
        <color theme="1"/>
        <rFont val="ＭＳ Ｐゴシック"/>
        <family val="3"/>
        <charset val="128"/>
      </rPr>
      <t>通　常　</t>
    </r>
    <rPh sb="0" eb="2">
      <t>ハイフ</t>
    </rPh>
    <rPh sb="2" eb="4">
      <t>ホウホウ</t>
    </rPh>
    <rPh sb="9" eb="10">
      <t>ツウ</t>
    </rPh>
    <rPh sb="11" eb="12">
      <t>ツネ</t>
    </rPh>
    <phoneticPr fontId="72"/>
  </si>
  <si>
    <t>2026年10月～</t>
    <rPh sb="4" eb="5">
      <t>ネン</t>
    </rPh>
    <rPh sb="7" eb="8">
      <t>ガツ</t>
    </rPh>
    <phoneticPr fontId="69"/>
  </si>
  <si>
    <t>西二見、西二見駅前1～4</t>
  </si>
  <si>
    <t>★福里</t>
    <rPh sb="1" eb="2">
      <t>フク</t>
    </rPh>
    <rPh sb="2" eb="3">
      <t>サト</t>
    </rPh>
    <phoneticPr fontId="2"/>
  </si>
  <si>
    <t>★東二見★西二見</t>
    <rPh sb="1" eb="2">
      <t>ヒガシ</t>
    </rPh>
    <rPh sb="2" eb="4">
      <t>フタミ</t>
    </rPh>
    <rPh sb="5" eb="8">
      <t>ニシフタミ</t>
    </rPh>
    <phoneticPr fontId="2"/>
  </si>
  <si>
    <t>藤江、大久保町、★森田、★鳥羽、★谷八木</t>
    <rPh sb="0" eb="2">
      <t>フジエ</t>
    </rPh>
    <rPh sb="3" eb="6">
      <t>オオクボ</t>
    </rPh>
    <rPh sb="6" eb="7">
      <t>チョウ</t>
    </rPh>
    <rPh sb="9" eb="11">
      <t>モリタ</t>
    </rPh>
    <rPh sb="13" eb="15">
      <t>トバ</t>
    </rPh>
    <rPh sb="17" eb="20">
      <t>タニヤギ</t>
    </rPh>
    <phoneticPr fontId="140"/>
  </si>
  <si>
    <t>上ノ丸1･2・3、太寺1･2・3・4、太寺大野、★東人丸</t>
    <rPh sb="0" eb="1">
      <t>ウエ</t>
    </rPh>
    <rPh sb="2" eb="3">
      <t>マル</t>
    </rPh>
    <rPh sb="19" eb="21">
      <t>タイデラ</t>
    </rPh>
    <rPh sb="21" eb="23">
      <t>オオノ</t>
    </rPh>
    <rPh sb="25" eb="26">
      <t>ヒガシ</t>
    </rPh>
    <rPh sb="26" eb="28">
      <t>ヒトマル</t>
    </rPh>
    <phoneticPr fontId="140"/>
  </si>
  <si>
    <r>
      <rPr>
        <sz val="14"/>
        <color theme="1"/>
        <rFont val="ＭＳ Ｐゴシック"/>
        <family val="3"/>
        <charset val="128"/>
      </rPr>
      <t>【ご納品先】　</t>
    </r>
    <r>
      <rPr>
        <b/>
        <sz val="14"/>
        <color theme="1"/>
        <rFont val="ＭＳ Ｐゴシック"/>
        <family val="3"/>
        <charset val="128"/>
      </rPr>
      <t>姫路合同貨物自動車株式会社 リビング折込係
住所：兵庫県姫路市北原584-1 ／ TEL：079-247-2500 ／ 担当者：坂本</t>
    </r>
    <rPh sb="7" eb="9">
      <t>ヒメジ</t>
    </rPh>
    <rPh sb="9" eb="11">
      <t>ゴウドウ</t>
    </rPh>
    <rPh sb="11" eb="13">
      <t>カモツ</t>
    </rPh>
    <rPh sb="13" eb="16">
      <t>ジドウシャ</t>
    </rPh>
    <rPh sb="16" eb="20">
      <t>カブシキガイシャ</t>
    </rPh>
    <rPh sb="25" eb="27">
      <t>オリコミ</t>
    </rPh>
    <rPh sb="27" eb="28">
      <t>ガカリ</t>
    </rPh>
    <rPh sb="29" eb="31">
      <t>ジュウショ</t>
    </rPh>
    <rPh sb="71" eb="73">
      <t>サカモト</t>
    </rPh>
    <phoneticPr fontId="69"/>
  </si>
  <si>
    <t>※間引き配布は出来ません。「折込部数」に記載の部数でお申込みください。また部数の調整は1エリアのみとさせていただきます。</t>
    <rPh sb="1" eb="3">
      <t>マビ</t>
    </rPh>
    <rPh sb="4" eb="6">
      <t>ハイフ</t>
    </rPh>
    <rPh sb="7" eb="9">
      <t>デキ</t>
    </rPh>
    <rPh sb="14" eb="16">
      <t>オリコミ</t>
    </rPh>
    <rPh sb="16" eb="18">
      <t>ブスウ</t>
    </rPh>
    <rPh sb="20" eb="22">
      <t>キサイ</t>
    </rPh>
    <rPh sb="23" eb="25">
      <t>ブスウ</t>
    </rPh>
    <rPh sb="27" eb="29">
      <t>モウシコ</t>
    </rPh>
    <rPh sb="37" eb="39">
      <t>ブスウ</t>
    </rPh>
    <rPh sb="40" eb="42">
      <t>チョウセイ</t>
    </rPh>
    <phoneticPr fontId="98"/>
  </si>
  <si>
    <t>千代１-２丁目、山崎１-２丁目、羽鳥大門町、羽鳥本町、羽鳥１丁目、羽鳥４-７丁目</t>
    <phoneticPr fontId="98"/>
  </si>
  <si>
    <t>上伝馬、与一１-３丁目、与一６丁目、伊呂波町、堤町、平和１-３丁目、昭府１丁目、松富上組、松富４丁目、
桜町１-２丁目、新伝馬１-3丁目、秋山町、美川町</t>
    <phoneticPr fontId="98"/>
  </si>
  <si>
    <t>井宮町、八千代町、北番町、南田町、土太夫町、安倍町、安西１-２丁目、安西５丁目、宮ケ崎町、弥勒２丁目、
末広町、材木町、柚木町、水道町、片羽町、田町１-７丁目、神明町、篭上、若松町</t>
    <phoneticPr fontId="98"/>
  </si>
  <si>
    <t>一番町、七番町、三番町、上新富町、上桶屋町、中町、二番町、五番町、住吉町２丁目、八千代町、八番町、
六番町、北番町、四番町、土太夫町、大工町、大鋸町、安西４丁目、宮ケ崎町、富士見町、屋形町、幸町、新富町１-６
丁目、本通西町、本通１-１０丁目、研屋町、茶町１-２丁目、葵町、車町、通車町、金座町、錦町、馬場町</t>
    <phoneticPr fontId="98"/>
  </si>
  <si>
    <t>七間町、上石町、両替町１-２丁目、人宿町１-２丁目、南安倍１-２丁目、双葉町、吉野町、呉服町２丁目、天王町、川
越町、川辺町１-２丁目、常磐町１-３丁目、弥勒１-２丁目、新通１-２丁目、昭和町、本通西町、
本通１丁-１０丁目、桜木町、梅屋町、清閑町、西門町、駒形通１-６丁目、駿河町</t>
    <phoneticPr fontId="98"/>
  </si>
  <si>
    <t>伝馬町、宮前町、御幸町、日出町、春日１丁目、春日２丁目、春日３丁目、東町、柚木、栄町、横田町、相生町、音羽
町、鷹匠１丁目、鷹匠２丁目</t>
    <phoneticPr fontId="98"/>
  </si>
  <si>
    <t>上沓谷町、上足洗、千代田、城内町、太田町、巴町、御幸町、春日町、昭和町、東草深町、東鷹匠町、横内町、
水落町、沓谷１丁目、瓦場町、紺屋町、西草深町、銭座町、鷹匠３丁目</t>
    <phoneticPr fontId="98"/>
  </si>
  <si>
    <t>北安東４丁目、唐瀬１-３丁目、大岩本町、大岩町、大岩１-４丁目、岳美、岳美１丁目、池ケ谷、池ケ谷東</t>
    <phoneticPr fontId="98"/>
  </si>
  <si>
    <t>安東１-３丁目、北安東１-５丁目</t>
    <phoneticPr fontId="98"/>
  </si>
  <si>
    <t>上足洗１-４丁目、千代田１丁目、城北、城北２丁目、城東町、緑町、西千代田町</t>
    <phoneticPr fontId="98"/>
  </si>
  <si>
    <t>上土２丁目、千代田２-６丁目、古庄２-６丁目、川合１-2丁目、東千代田２-３丁目、沓谷、沓谷１-６丁目、
長沼３丁目</t>
    <phoneticPr fontId="98"/>
  </si>
  <si>
    <t>南沼上３丁目、南瀬名町、瀬名中央１-２丁目、瀬名川１-２丁目、瀬名２-４丁目</t>
    <phoneticPr fontId="98"/>
  </si>
  <si>
    <t>丸子新田、丸子芹が谷町、丸子７丁目、北丸子１-２丁目、向手越１-２丁目、向敷地、寺田、手越、手越原、鎌田</t>
    <phoneticPr fontId="98"/>
  </si>
  <si>
    <t>みずほ１-４丁目、上川原、丸子新田、東新田、東新田１-５丁目</t>
    <phoneticPr fontId="98"/>
  </si>
  <si>
    <t>下川原１-３丁目、下川原６丁目、光陽町、広野1-６丁目、みずほ5丁目、東新田４-５丁目、青木</t>
    <phoneticPr fontId="98"/>
  </si>
  <si>
    <t>中原、南安倍、南安倍３丁目、宮本町、寿町、新川１-２丁目、津島町、緑が丘町、西中原１-２丁目、見瀬</t>
    <phoneticPr fontId="98"/>
  </si>
  <si>
    <t>南町、新川２丁目、泉町、見瀬、馬淵１-４丁目</t>
    <phoneticPr fontId="98"/>
  </si>
  <si>
    <t>中原、中島、中村町、中田本町、中田１-４丁目、中野新田、緑が丘町、見瀬、馬淵４丁目</t>
    <phoneticPr fontId="98"/>
  </si>
  <si>
    <t>下島、中島、大谷、大谷２-３丁目、西島、西脇、高松</t>
    <phoneticPr fontId="98"/>
  </si>
  <si>
    <t>中吉田、国吉田３-５丁目、小鹿、栗原、池田、聖一色、谷田</t>
    <phoneticPr fontId="98"/>
  </si>
  <si>
    <t>さつき町、八幡山、八幡１-５丁目、南町、大和１-２丁目、大坪町、小黒１-３丁目、曲金１-２丁目、森下町、
稲川２-３丁目、豊原町</t>
    <phoneticPr fontId="98"/>
  </si>
  <si>
    <t>八幡５丁目、南八幡町、大坪町、小鹿１-３丁目、曲金１-７丁目、有明町、有東１-２丁目、石田１丁目、
豊田１-３丁目</t>
    <phoneticPr fontId="98"/>
  </si>
  <si>
    <t>中村町、中田本町、中野新田、富士見台１-２丁目、有東３丁目、登呂１-2丁目、登呂４丁目、
登呂６丁目、石田２-３丁目、西脇</t>
    <phoneticPr fontId="98"/>
  </si>
  <si>
    <t>二の丸町、八坂南町、大手１-３丁目、天神１-２丁目、宝町、宮代町、小芝町、島崎町、巴町、旭町、本郷町、
永楽町、江尻台町、江尻東１-３丁目、江尻町、相生町、真砂町、秋吉町、西久保１丁目、辻２-５丁目、銀座、
高橋南町</t>
    <phoneticPr fontId="98"/>
  </si>
  <si>
    <t>元城町、入江南町、入江１-３丁目、北脇、北脇新田、恵比寿町、新富町、有東坂、東大曲町、桜橋町、淡島町、
渋川、渋川１-２丁目、西大曲町、追分１-４丁目、長崎新田、高橋町、鶴舞町、吉川、上原、半左衛門新田、七ツ新屋、
七ツ新屋２丁目</t>
    <phoneticPr fontId="98"/>
  </si>
  <si>
    <t>今泉、大坪１-２丁目、平川地、有東坂、有東坂１-２丁目、船原１-２丁目、船越東町</t>
    <phoneticPr fontId="98"/>
  </si>
  <si>
    <t>七ツ新屋１丁目、上原１-２丁目、御門台、有度本町、草薙、草薙一里山、草薙２-３丁目、谷田、馬走、馬走北</t>
    <phoneticPr fontId="98"/>
  </si>
  <si>
    <t>入江岡町、堂林１-２丁目、大沢町、桜が丘町、浜田町、神田町、西高町、青葉町</t>
    <phoneticPr fontId="98"/>
  </si>
  <si>
    <t>搬入日</t>
    <rPh sb="0" eb="2">
      <t>ハンニュウ</t>
    </rPh>
    <rPh sb="2" eb="3">
      <t>ビ</t>
    </rPh>
    <phoneticPr fontId="72"/>
  </si>
  <si>
    <t>月　　　　日</t>
    <rPh sb="0" eb="1">
      <t>ガツ</t>
    </rPh>
    <rPh sb="5" eb="6">
      <t>ニチ</t>
    </rPh>
    <phoneticPr fontId="69"/>
  </si>
  <si>
    <r>
      <t>配布方法　：　　</t>
    </r>
    <r>
      <rPr>
        <b/>
        <sz val="15"/>
        <rFont val="Meiryo UI"/>
        <family val="3"/>
        <charset val="128"/>
      </rPr>
      <t>通常　　　</t>
    </r>
    <r>
      <rPr>
        <sz val="15"/>
        <rFont val="Meiryo UI"/>
        <family val="3"/>
        <charset val="128"/>
      </rPr>
      <t>・　　　</t>
    </r>
    <r>
      <rPr>
        <b/>
        <sz val="15"/>
        <rFont val="Meiryo UI"/>
        <family val="3"/>
        <charset val="128"/>
      </rPr>
      <t>戸建　　　</t>
    </r>
    <r>
      <rPr>
        <sz val="15"/>
        <rFont val="Meiryo UI"/>
        <family val="3"/>
        <charset val="128"/>
      </rPr>
      <t>・　　　</t>
    </r>
    <r>
      <rPr>
        <b/>
        <sz val="15"/>
        <rFont val="Meiryo UI"/>
        <family val="3"/>
        <charset val="128"/>
      </rPr>
      <t>集合</t>
    </r>
    <rPh sb="0" eb="2">
      <t>ハイフ</t>
    </rPh>
    <rPh sb="2" eb="4">
      <t>ホウホウ</t>
    </rPh>
    <rPh sb="8" eb="10">
      <t>ツウジョウ</t>
    </rPh>
    <rPh sb="17" eb="19">
      <t>コダテ</t>
    </rPh>
    <rPh sb="26" eb="28">
      <t>シュウゴウ</t>
    </rPh>
    <phoneticPr fontId="72"/>
  </si>
  <si>
    <t>搬入部数</t>
    <rPh sb="0" eb="2">
      <t>ハンニュウ</t>
    </rPh>
    <rPh sb="2" eb="4">
      <t>ブスウ</t>
    </rPh>
    <phoneticPr fontId="72"/>
  </si>
  <si>
    <t>サイズ</t>
    <phoneticPr fontId="69"/>
  </si>
  <si>
    <r>
      <t>リビングふくしまWeb掲載　　</t>
    </r>
    <r>
      <rPr>
        <b/>
        <sz val="18"/>
        <rFont val="Meiryo UI"/>
        <family val="3"/>
        <charset val="128"/>
      </rPr>
      <t>希望する</t>
    </r>
    <r>
      <rPr>
        <sz val="18"/>
        <rFont val="Meiryo UI"/>
        <family val="3"/>
        <charset val="128"/>
      </rPr>
      <t>　・　</t>
    </r>
    <r>
      <rPr>
        <b/>
        <sz val="18"/>
        <rFont val="Meiryo UI"/>
        <family val="3"/>
        <charset val="128"/>
      </rPr>
      <t>希望しない</t>
    </r>
    <rPh sb="11" eb="13">
      <t>ケイサイ</t>
    </rPh>
    <rPh sb="15" eb="17">
      <t>キボウ</t>
    </rPh>
    <rPh sb="22" eb="24">
      <t>キボウ</t>
    </rPh>
    <phoneticPr fontId="98"/>
  </si>
  <si>
    <t>2026年8月28日号～</t>
    <rPh sb="6" eb="7">
      <t>ガツ</t>
    </rPh>
    <rPh sb="9" eb="11">
      <t>ニチゴウ</t>
    </rPh>
    <phoneticPr fontId="69"/>
  </si>
  <si>
    <t>大槻町（新池下・御花畑・春日・下町・東・西ノ宮・西ノ宮西・普門寺担北・川廻・北中野、北田・中平・南反田・久取林）、鳴神1～3、堤2</t>
    <phoneticPr fontId="69"/>
  </si>
  <si>
    <t>※折込の受付はグループ単位での対応となります。 また、部数は3,000部よりお願いします</t>
    <phoneticPr fontId="98"/>
  </si>
  <si>
    <t>※</t>
    <phoneticPr fontId="69"/>
  </si>
  <si>
    <t>選別配布は、正価に2.3円（税抜）加算になります</t>
    <rPh sb="0" eb="4">
      <t>センベツハイフ</t>
    </rPh>
    <rPh sb="6" eb="8">
      <t>セイカ</t>
    </rPh>
    <rPh sb="12" eb="13">
      <t>エン</t>
    </rPh>
    <rPh sb="14" eb="16">
      <t>ゼイヌキ</t>
    </rPh>
    <rPh sb="17" eb="19">
      <t>カサン</t>
    </rPh>
    <phoneticPr fontId="69"/>
  </si>
  <si>
    <t>町丁指定料金は、正価に0.5円（税抜）加算になります</t>
    <rPh sb="0" eb="6">
      <t>マチチョウシテイリョウキン</t>
    </rPh>
    <rPh sb="8" eb="10">
      <t>セイカ</t>
    </rPh>
    <rPh sb="14" eb="15">
      <t>エン</t>
    </rPh>
    <rPh sb="16" eb="18">
      <t>ゼイヌキ</t>
    </rPh>
    <rPh sb="19" eb="21">
      <t>カサン</t>
    </rPh>
    <phoneticPr fontId="69"/>
  </si>
  <si>
    <t>リビングふくしまWeb掲載は、無料です</t>
  </si>
  <si>
    <r>
      <rPr>
        <sz val="14"/>
        <rFont val="Meiryo UI"/>
        <family val="3"/>
        <charset val="128"/>
      </rPr>
      <t xml:space="preserve"> 【チラシ搬入場所】　</t>
    </r>
    <r>
      <rPr>
        <b/>
        <sz val="14"/>
        <rFont val="Meiryo UI"/>
        <family val="3"/>
        <charset val="128"/>
      </rPr>
      <t>赤帽郡山配送センター
住所：福島県郡山市富久山町久保田字前田83-1 ／ TEL：024-923-4032 ／ 担当者：平山</t>
    </r>
    <rPh sb="5" eb="9">
      <t>ハンニュウバショ</t>
    </rPh>
    <rPh sb="17" eb="19">
      <t>ジュウショ</t>
    </rPh>
    <rPh sb="66" eb="68">
      <t>ヒラヤマ</t>
    </rPh>
    <phoneticPr fontId="69"/>
  </si>
  <si>
    <t>【搬入締め切りは前週木曜日17時までお願いいたします】</t>
    <rPh sb="1" eb="3">
      <t>ハンニュウ</t>
    </rPh>
    <rPh sb="3" eb="4">
      <t>シ</t>
    </rPh>
    <rPh sb="5" eb="6">
      <t>キ</t>
    </rPh>
    <rPh sb="8" eb="9">
      <t>ゼン</t>
    </rPh>
    <rPh sb="9" eb="10">
      <t>シュウ</t>
    </rPh>
    <rPh sb="10" eb="13">
      <t>モクヨウビ</t>
    </rPh>
    <rPh sb="15" eb="16">
      <t>ジ</t>
    </rPh>
    <rPh sb="19" eb="20">
      <t>ネガ</t>
    </rPh>
    <phoneticPr fontId="69"/>
  </si>
  <si>
    <t>※搬入締切日が祝日の場合、前日営業日</t>
    <rPh sb="1" eb="3">
      <t>ハンニュウ</t>
    </rPh>
    <rPh sb="3" eb="6">
      <t>シメキリビ</t>
    </rPh>
    <rPh sb="7" eb="9">
      <t>シュクジツ</t>
    </rPh>
    <rPh sb="10" eb="12">
      <t>バアイ</t>
    </rPh>
    <rPh sb="13" eb="15">
      <t>ゼンジツ</t>
    </rPh>
    <rPh sb="15" eb="18">
      <t>エイギョウビ</t>
    </rPh>
    <phoneticPr fontId="69"/>
  </si>
  <si>
    <t>※土・日・祝日の搬入は不可</t>
    <rPh sb="1" eb="2">
      <t>ド</t>
    </rPh>
    <rPh sb="3" eb="4">
      <t>ニチ</t>
    </rPh>
    <rPh sb="5" eb="7">
      <t>シュクジツ</t>
    </rPh>
    <rPh sb="8" eb="10">
      <t>ハンニュウ</t>
    </rPh>
    <rPh sb="11" eb="13">
      <t>フカ</t>
    </rPh>
    <phoneticPr fontId="69"/>
  </si>
  <si>
    <t>搬入日</t>
  </si>
  <si>
    <t>月　　　　　日</t>
    <rPh sb="0" eb="1">
      <t>ガツ</t>
    </rPh>
    <rPh sb="6" eb="7">
      <t>ニチ</t>
    </rPh>
    <phoneticPr fontId="98"/>
  </si>
  <si>
    <t>搬入部数</t>
  </si>
  <si>
    <t>サイズ</t>
    <phoneticPr fontId="98"/>
  </si>
  <si>
    <r>
      <t>リビングふくしまWeb掲載　　</t>
    </r>
    <r>
      <rPr>
        <b/>
        <sz val="18"/>
        <rFont val="Meiryo UI"/>
        <family val="3"/>
        <charset val="128"/>
      </rPr>
      <t>希望する</t>
    </r>
    <r>
      <rPr>
        <sz val="18"/>
        <rFont val="Meiryo UI"/>
        <family val="3"/>
        <charset val="128"/>
      </rPr>
      <t>　・　</t>
    </r>
    <r>
      <rPr>
        <b/>
        <sz val="18"/>
        <rFont val="Meiryo UI"/>
        <family val="3"/>
        <charset val="128"/>
      </rPr>
      <t>希望しない</t>
    </r>
    <phoneticPr fontId="98"/>
  </si>
  <si>
    <t>※上記 必要事項にご記入のうえ、会社印・ご担当者印の両方、またはいずれかに必ずご捺印ください</t>
  </si>
  <si>
    <t>2026年8月28日号～</t>
    <rPh sb="9" eb="11">
      <t>ニチゴウ</t>
    </rPh>
    <phoneticPr fontId="98"/>
  </si>
  <si>
    <t>※折込の受付はグループ単位での対応となります。 また、部数は3,000部よりお願いします。</t>
    <phoneticPr fontId="98"/>
  </si>
  <si>
    <t>【搬入締め切りは前週木曜日17時までお願いいたします】</t>
  </si>
  <si>
    <t>※搬入締切日が祝日の場合、前日営業日</t>
  </si>
  <si>
    <t>※土・日・祝日の搬入は不可</t>
  </si>
  <si>
    <t>津島東2～4、津島福居1、津高、津高台1～4、横井上、田益、富原、栢谷</t>
    <rPh sb="0" eb="2">
      <t>ツシマ</t>
    </rPh>
    <rPh sb="2" eb="3">
      <t>ヒガシ</t>
    </rPh>
    <rPh sb="7" eb="9">
      <t>ツシマ</t>
    </rPh>
    <rPh sb="9" eb="10">
      <t>フク</t>
    </rPh>
    <rPh sb="10" eb="11">
      <t>イ</t>
    </rPh>
    <rPh sb="13" eb="14">
      <t>ツ</t>
    </rPh>
    <rPh sb="14" eb="15">
      <t>タカ</t>
    </rPh>
    <rPh sb="16" eb="18">
      <t>ツダカ</t>
    </rPh>
    <rPh sb="18" eb="19">
      <t>ダイ</t>
    </rPh>
    <rPh sb="23" eb="26">
      <t>ヨコイカミ</t>
    </rPh>
    <rPh sb="27" eb="29">
      <t>タマス</t>
    </rPh>
    <rPh sb="30" eb="32">
      <t>トミハラ</t>
    </rPh>
    <phoneticPr fontId="2"/>
  </si>
  <si>
    <r>
      <t>中納言町、小橋町１・2、国富1～3、徳吉町1・2、御成町、門田屋敷1・5、</t>
    </r>
    <r>
      <rPr>
        <b/>
        <strike/>
        <sz val="11"/>
        <rFont val="ＭＳ Ｐゴシック"/>
        <family val="3"/>
        <charset val="128"/>
      </rPr>
      <t>●</t>
    </r>
    <r>
      <rPr>
        <sz val="11"/>
        <rFont val="ＭＳ Ｐゴシック"/>
        <family val="3"/>
        <charset val="128"/>
      </rPr>
      <t>古京町●1・2、原尾島4、原尾島、沢田、東山1</t>
    </r>
    <rPh sb="0" eb="3">
      <t>チュウナゴン</t>
    </rPh>
    <rPh sb="3" eb="4">
      <t>マチ</t>
    </rPh>
    <rPh sb="5" eb="7">
      <t>コバシ</t>
    </rPh>
    <rPh sb="7" eb="8">
      <t>マチ</t>
    </rPh>
    <rPh sb="12" eb="14">
      <t>クニトミ</t>
    </rPh>
    <rPh sb="18" eb="20">
      <t>トクヨシ</t>
    </rPh>
    <rPh sb="20" eb="21">
      <t>マチ</t>
    </rPh>
    <rPh sb="25" eb="28">
      <t>オナリマチ</t>
    </rPh>
    <rPh sb="29" eb="31">
      <t>カドタ</t>
    </rPh>
    <rPh sb="31" eb="33">
      <t>ヤシキ</t>
    </rPh>
    <rPh sb="38" eb="39">
      <t>フル</t>
    </rPh>
    <rPh sb="39" eb="41">
      <t>キョウマチ</t>
    </rPh>
    <rPh sb="55" eb="57">
      <t>サワダ</t>
    </rPh>
    <rPh sb="58" eb="60">
      <t>ヒガシヤマ</t>
    </rPh>
    <phoneticPr fontId="2"/>
  </si>
  <si>
    <t>●連島町連島、連島町矢柄、連島町西之浦、連島町亀島新田、連島中央2～5</t>
    <rPh sb="9" eb="10">
      <t>マチ</t>
    </rPh>
    <phoneticPr fontId="2"/>
  </si>
  <si>
    <t>阿佐ヶ谷北２～４・6 、下井草1・２・４・５</t>
    <rPh sb="0" eb="4">
      <t>アサガヤ</t>
    </rPh>
    <rPh sb="4" eb="5">
      <t>キタ</t>
    </rPh>
    <phoneticPr fontId="2"/>
  </si>
  <si>
    <t>清水1～3、本天沼２・3</t>
    <rPh sb="6" eb="7">
      <t>ホン</t>
    </rPh>
    <rPh sb="7" eb="8">
      <t>テン</t>
    </rPh>
    <rPh sb="8" eb="9">
      <t>ヌマ</t>
    </rPh>
    <phoneticPr fontId="2"/>
  </si>
  <si>
    <t>上井草2～4、善福寺1～4、西荻北3～5</t>
    <rPh sb="14" eb="15">
      <t>ニシ</t>
    </rPh>
    <rPh sb="15" eb="16">
      <t>オギ</t>
    </rPh>
    <rPh sb="16" eb="17">
      <t>キタ</t>
    </rPh>
    <phoneticPr fontId="2"/>
  </si>
  <si>
    <t>今川1～4、桃井1～4</t>
    <rPh sb="6" eb="8">
      <t>モモイ</t>
    </rPh>
    <phoneticPr fontId="2"/>
  </si>
  <si>
    <t>吉祥寺本町2～4、中町1～3</t>
    <rPh sb="0" eb="3">
      <t>キチジョウジ</t>
    </rPh>
    <rPh sb="3" eb="5">
      <t>ホンマチ</t>
    </rPh>
    <phoneticPr fontId="2"/>
  </si>
  <si>
    <t>御殿山1・2、西久保1～3、緑町1、関前1</t>
    <rPh sb="7" eb="8">
      <t>ニシ</t>
    </rPh>
    <rPh sb="8" eb="10">
      <t>クボ</t>
    </rPh>
    <rPh sb="18" eb="20">
      <t>セキマエ</t>
    </rPh>
    <phoneticPr fontId="2"/>
  </si>
  <si>
    <t>境1～5、関前2～5、桜堤1～3</t>
    <rPh sb="0" eb="1">
      <t>サカイ</t>
    </rPh>
    <rPh sb="5" eb="7">
      <t>セキマエ</t>
    </rPh>
    <rPh sb="11" eb="12">
      <t>サクラ</t>
    </rPh>
    <rPh sb="12" eb="13">
      <t>ツツミ</t>
    </rPh>
    <phoneticPr fontId="2"/>
  </si>
  <si>
    <t>吉祥寺北町1・３～5、緑町2、八幡町３・4</t>
    <rPh sb="0" eb="3">
      <t>キチジョウジ</t>
    </rPh>
    <rPh sb="3" eb="5">
      <t>キタマチ</t>
    </rPh>
    <phoneticPr fontId="2"/>
  </si>
  <si>
    <t>吉祥寺東町1～4、吉祥寺南町2～5　　</t>
    <rPh sb="0" eb="3">
      <t>キチジョウジ</t>
    </rPh>
    <rPh sb="3" eb="4">
      <t>ヒガシ</t>
    </rPh>
    <rPh sb="4" eb="5">
      <t>マチ</t>
    </rPh>
    <phoneticPr fontId="2"/>
  </si>
  <si>
    <t>境南町1～5</t>
    <rPh sb="0" eb="1">
      <t>サカイ</t>
    </rPh>
    <rPh sb="1" eb="2">
      <t>ミナミ</t>
    </rPh>
    <rPh sb="2" eb="3">
      <t>マチ</t>
    </rPh>
    <phoneticPr fontId="2"/>
  </si>
  <si>
    <t>下連雀3・4・7、上連雀２～5</t>
    <rPh sb="0" eb="1">
      <t>シモ</t>
    </rPh>
    <rPh sb="1" eb="2">
      <t>レン</t>
    </rPh>
    <rPh sb="2" eb="3">
      <t>スズメ</t>
    </rPh>
    <phoneticPr fontId="2"/>
  </si>
  <si>
    <t>下連雀1・5・6・8・9、新川6</t>
    <rPh sb="0" eb="1">
      <t>シタ</t>
    </rPh>
    <rPh sb="1" eb="2">
      <t>レン</t>
    </rPh>
    <rPh sb="2" eb="3">
      <t>スズメ</t>
    </rPh>
    <rPh sb="13" eb="15">
      <t>シンカワ</t>
    </rPh>
    <phoneticPr fontId="2"/>
  </si>
  <si>
    <t>井の頭2・４・5、牟礼3・４・６・7　</t>
    <rPh sb="0" eb="1">
      <t>イ</t>
    </rPh>
    <rPh sb="2" eb="3">
      <t>カシラ</t>
    </rPh>
    <phoneticPr fontId="2"/>
  </si>
  <si>
    <t xml:space="preserve">富士見台4、谷保、矢川3、青柳1・3     </t>
    <rPh sb="0" eb="4">
      <t>フジミダイ</t>
    </rPh>
    <rPh sb="6" eb="8">
      <t>タニヤス</t>
    </rPh>
    <rPh sb="9" eb="11">
      <t>ヤガワ</t>
    </rPh>
    <rPh sb="13" eb="15">
      <t>アオヤギ</t>
    </rPh>
    <phoneticPr fontId="2"/>
  </si>
  <si>
    <t>西町1・3～5、高木町1～3、光町1～3</t>
    <phoneticPr fontId="2"/>
  </si>
  <si>
    <t>北町1～5、並木町1～3、新町1～3、富士本1～3、東戸倉1・2、戸倉1～4</t>
    <phoneticPr fontId="2"/>
  </si>
  <si>
    <t>昭和町1～5、上川原町1、宮沢町1・2、大神町3・4、田中町1～3　　</t>
    <rPh sb="0" eb="2">
      <t>ショウワ</t>
    </rPh>
    <rPh sb="2" eb="3">
      <t>マチ</t>
    </rPh>
    <rPh sb="7" eb="8">
      <t>ウエ</t>
    </rPh>
    <rPh sb="8" eb="10">
      <t>カワラ</t>
    </rPh>
    <rPh sb="10" eb="11">
      <t>マチ</t>
    </rPh>
    <rPh sb="13" eb="14">
      <t>ミヤ</t>
    </rPh>
    <rPh sb="14" eb="15">
      <t>サワ</t>
    </rPh>
    <rPh sb="15" eb="16">
      <t>マチ</t>
    </rPh>
    <rPh sb="20" eb="22">
      <t>オオカミ</t>
    </rPh>
    <rPh sb="22" eb="23">
      <t>マチ</t>
    </rPh>
    <rPh sb="27" eb="30">
      <t>タナカマチ</t>
    </rPh>
    <phoneticPr fontId="2"/>
  </si>
  <si>
    <t>松原町1～4、美堀町1･2･5</t>
    <rPh sb="0" eb="2">
      <t>マツバラ</t>
    </rPh>
    <rPh sb="2" eb="3">
      <t>マチ</t>
    </rPh>
    <rPh sb="7" eb="8">
      <t>ミ</t>
    </rPh>
    <rPh sb="8" eb="9">
      <t>ホリ</t>
    </rPh>
    <rPh sb="9" eb="10">
      <t>マチ</t>
    </rPh>
    <phoneticPr fontId="2"/>
  </si>
  <si>
    <t>学園西町1、上水新町1～3、上水本町5・6</t>
    <rPh sb="0" eb="4">
      <t>ガクエンニシマチ</t>
    </rPh>
    <rPh sb="6" eb="8">
      <t>ジョウスイ</t>
    </rPh>
    <rPh sb="8" eb="10">
      <t>シンマチ</t>
    </rPh>
    <rPh sb="14" eb="16">
      <t>ジョウスイ</t>
    </rPh>
    <rPh sb="16" eb="18">
      <t>ホンチョウ</t>
    </rPh>
    <phoneticPr fontId="2"/>
  </si>
  <si>
    <t>花園3～5、 検見川町1・2・3、南花園１</t>
    <rPh sb="0" eb="2">
      <t>ハナゾノ</t>
    </rPh>
    <rPh sb="7" eb="10">
      <t>ケミガワ</t>
    </rPh>
    <rPh sb="10" eb="11">
      <t>マチ</t>
    </rPh>
    <rPh sb="17" eb="18">
      <t>ミナミ</t>
    </rPh>
    <rPh sb="18" eb="20">
      <t>ハナゾノ</t>
    </rPh>
    <phoneticPr fontId="2"/>
  </si>
  <si>
    <t>幕張西3・5・6、浜田1</t>
    <rPh sb="9" eb="11">
      <t>ハマダ</t>
    </rPh>
    <phoneticPr fontId="2"/>
  </si>
  <si>
    <t>打瀬1～3、若葉3</t>
    <rPh sb="0" eb="1">
      <t>ウ</t>
    </rPh>
    <rPh sb="1" eb="2">
      <t>セ</t>
    </rPh>
    <rPh sb="6" eb="8">
      <t>ワカバ</t>
    </rPh>
    <phoneticPr fontId="2"/>
  </si>
  <si>
    <t>稲毛東２・４・５、稲丘町、　黒砂1～4、稲毛台町、黒砂台2～3、轟町2～5</t>
    <phoneticPr fontId="2"/>
  </si>
  <si>
    <t>小仲台3～6、小中台町、　小仲台7～9　</t>
    <rPh sb="0" eb="2">
      <t>コナカ</t>
    </rPh>
    <rPh sb="2" eb="3">
      <t>ダイ</t>
    </rPh>
    <phoneticPr fontId="2"/>
  </si>
  <si>
    <t>問屋町、新宿1・2、本千葉町、新田町、千葉港、登戸1～5、中央3、弁天1～3、東千葉1・3</t>
    <rPh sb="0" eb="2">
      <t>トンヤ</t>
    </rPh>
    <rPh sb="2" eb="3">
      <t>マチ</t>
    </rPh>
    <rPh sb="15" eb="17">
      <t>ニッタ</t>
    </rPh>
    <rPh sb="17" eb="18">
      <t>チョウ</t>
    </rPh>
    <rPh sb="29" eb="31">
      <t>チュウオウ</t>
    </rPh>
    <phoneticPr fontId="2"/>
  </si>
  <si>
    <t>町田市</t>
    <rPh sb="0" eb="3">
      <t>マチダシ</t>
    </rPh>
    <phoneticPr fontId="2"/>
  </si>
  <si>
    <t>福岡リビング　御中</t>
    <rPh sb="0" eb="2">
      <t>フクオカ</t>
    </rPh>
    <rPh sb="7" eb="9">
      <t>オンチュウ</t>
    </rPh>
    <phoneticPr fontId="98"/>
  </si>
  <si>
    <t>白金2､大宮1･2､高砂1､那の川2（※一部南区）､渡辺通2･4</t>
    <rPh sb="20" eb="22">
      <t>イチブ</t>
    </rPh>
    <rPh sb="22" eb="24">
      <t>ミナミク</t>
    </rPh>
    <phoneticPr fontId="2"/>
  </si>
  <si>
    <t>荒戸1～3､大濠公園、唐人町1～3、福浜2</t>
    <rPh sb="11" eb="14">
      <t>トウジンマチ</t>
    </rPh>
    <rPh sb="18" eb="20">
      <t>フクハマ</t>
    </rPh>
    <phoneticPr fontId="2"/>
  </si>
  <si>
    <t>西都2、女原北、徳永北</t>
    <rPh sb="8" eb="11">
      <t>トクナガキタ</t>
    </rPh>
    <phoneticPr fontId="2"/>
  </si>
  <si>
    <t>南風台1～4､荻浦4･5、神在東1～3</t>
    <rPh sb="13" eb="14">
      <t>カミ</t>
    </rPh>
    <rPh sb="14" eb="15">
      <t>ザイ</t>
    </rPh>
    <rPh sb="15" eb="16">
      <t>ヒガシ</t>
    </rPh>
    <phoneticPr fontId="2"/>
  </si>
  <si>
    <t>千早1～6､香椎団地・香椎照葉5～6・城浜団地</t>
    <rPh sb="11" eb="13">
      <t>カシイ</t>
    </rPh>
    <rPh sb="13" eb="15">
      <t>テリハ</t>
    </rPh>
    <rPh sb="19" eb="23">
      <t>シロハマダンチ</t>
    </rPh>
    <phoneticPr fontId="2"/>
  </si>
  <si>
    <t>粕-1</t>
    <rPh sb="0" eb="1">
      <t>カス</t>
    </rPh>
    <phoneticPr fontId="2"/>
  </si>
  <si>
    <t>粕-2</t>
    <rPh sb="0" eb="1">
      <t>カス</t>
    </rPh>
    <phoneticPr fontId="2"/>
  </si>
  <si>
    <t>春日原北町1～5､春日原東町1～4､春日原南町1～4､春日公園1～4･7･8、春日2</t>
    <rPh sb="39" eb="41">
      <t>カスガ</t>
    </rPh>
    <phoneticPr fontId="2"/>
  </si>
  <si>
    <t>朱雀3～6､五条1･2･4～6､白川・宰府2</t>
    <rPh sb="19" eb="20">
      <t>ツカサ</t>
    </rPh>
    <rPh sb="20" eb="21">
      <t>フ</t>
    </rPh>
    <phoneticPr fontId="2"/>
  </si>
  <si>
    <r>
      <t>【ご納品先】株式会社CLライン(元九州協栄)内 株式会社シティ－アクト「リビング折込」係
住所：〒811-2108 福岡県糟屋郡宇美町ゆりが丘2丁目14-1 
TEL：092-737-1113（※</t>
    </r>
    <r>
      <rPr>
        <b/>
        <sz val="14"/>
        <color rgb="FFFF0000"/>
        <rFont val="Meiryo UI"/>
        <family val="3"/>
        <charset val="128"/>
      </rPr>
      <t>福岡リビング　配布事業部</t>
    </r>
    <r>
      <rPr>
        <b/>
        <sz val="14"/>
        <color theme="1"/>
        <rFont val="Meiryo UI"/>
        <family val="3"/>
        <charset val="128"/>
      </rPr>
      <t>）</t>
    </r>
    <rPh sb="16" eb="17">
      <t>モト</t>
    </rPh>
    <rPh sb="17" eb="19">
      <t>キュウシュウ</t>
    </rPh>
    <rPh sb="98" eb="100">
      <t>フクオカ</t>
    </rPh>
    <rPh sb="105" eb="110">
      <t>ハイフジギョウブ</t>
    </rPh>
    <phoneticPr fontId="98"/>
  </si>
  <si>
    <t>広島リビング新聞社 御中</t>
    <rPh sb="10" eb="12">
      <t>オンチュウ</t>
    </rPh>
    <phoneticPr fontId="98"/>
  </si>
  <si>
    <t>サンケイリビング新聞社（大阪）　御中</t>
    <rPh sb="8" eb="11">
      <t>シンブンシャ</t>
    </rPh>
    <rPh sb="12" eb="14">
      <t>オオサカ</t>
    </rPh>
    <rPh sb="16" eb="18">
      <t>オンチュウ</t>
    </rPh>
    <phoneticPr fontId="98"/>
  </si>
  <si>
    <t>2026年10月～</t>
    <phoneticPr fontId="69"/>
  </si>
  <si>
    <t>千里丘西、長野東、長野西、山田市場、山田南</t>
    <phoneticPr fontId="2"/>
  </si>
  <si>
    <t>岡本１～９、★西岡本3</t>
    <rPh sb="7" eb="8">
      <t>ニシ</t>
    </rPh>
    <rPh sb="8" eb="10">
      <t>オカモト</t>
    </rPh>
    <phoneticPr fontId="2"/>
  </si>
  <si>
    <t>高倉台１～８、多井畑南町</t>
    <rPh sb="7" eb="8">
      <t>タ</t>
    </rPh>
    <rPh sb="8" eb="9">
      <t>イ</t>
    </rPh>
    <rPh sb="9" eb="10">
      <t>ハタ</t>
    </rPh>
    <rPh sb="10" eb="12">
      <t>ミナミマチ</t>
    </rPh>
    <phoneticPr fontId="2"/>
  </si>
  <si>
    <t>仙台リビング新聞社　御中</t>
    <rPh sb="10" eb="12">
      <t>オンチュウ</t>
    </rPh>
    <phoneticPr fontId="69"/>
  </si>
  <si>
    <t>福島リビング新聞社 御中</t>
    <rPh sb="0" eb="2">
      <t>フクシマ</t>
    </rPh>
    <rPh sb="6" eb="8">
      <t>シンブン</t>
    </rPh>
    <rPh sb="8" eb="9">
      <t>シャ</t>
    </rPh>
    <phoneticPr fontId="69"/>
  </si>
  <si>
    <t>福島リビング新聞社 御中</t>
    <rPh sb="0" eb="2">
      <t>フクシマ</t>
    </rPh>
    <rPh sb="6" eb="9">
      <t>シンブンシャ</t>
    </rPh>
    <phoneticPr fontId="69"/>
  </si>
  <si>
    <t>栃木リビング新聞社　御中</t>
    <rPh sb="10" eb="12">
      <t>オンチュウ</t>
    </rPh>
    <phoneticPr fontId="69"/>
  </si>
  <si>
    <t>広告主名</t>
  </si>
  <si>
    <t>件名</t>
  </si>
  <si>
    <t>特殊配布
(選別・同配他)</t>
  </si>
  <si>
    <t>実施号</t>
  </si>
  <si>
    <t>サイズ</t>
  </si>
  <si>
    <t>単価</t>
  </si>
  <si>
    <t>部数</t>
  </si>
  <si>
    <t>金額</t>
  </si>
  <si>
    <t>搬入日時</t>
  </si>
  <si>
    <t>取扱広告会社</t>
  </si>
  <si>
    <t>担当者名</t>
  </si>
  <si>
    <t>【ご案内】お申し込みはグループ単位となります。部数調整が必要な場合は１つのグループのみでの調整となります。複数グループでの調整はできません。ご了承ください。</t>
  </si>
  <si>
    <t>エリア</t>
  </si>
  <si>
    <t>新コード</t>
  </si>
  <si>
    <t>戸建部数</t>
  </si>
  <si>
    <t>配布部数</t>
  </si>
  <si>
    <t>申込部数</t>
  </si>
  <si>
    <t>鶴屋町、本町、北浜町、丸の内、西の丸町、西内町、寿町１・２、兵庫町、古新町、磨屋町、紺屋町、百間町、片原町、内町、丸亀町、大工町、●塩屋町、御坊町、●瓦町１、●福田町、今新町、鍛冶屋町、東浜町１、城東町１・２、通町、井口町、末広町、築地町、松福町１、福岡町１、●松島町１</t>
    <phoneticPr fontId="98"/>
  </si>
  <si>
    <t>朝日町２・３(ＪＲ四国朝日町アパート)、福岡町２～４、松福町２、松島町●１・２・３、
●観光町、●木太町(４)、●上福岡町、多賀町１～３、●観光通２</t>
    <phoneticPr fontId="98"/>
  </si>
  <si>
    <t>●塩屋町、塩上町、塩上町２・３、八坂町、●福田町、瓦町●１・２、南新町、亀井町、
●観光通２、田町、中新町、東田町、藤塚町、藤塚町１～３、花園町１～３、旅籠町</t>
    <phoneticPr fontId="98"/>
  </si>
  <si>
    <t>栗林町１～３、桜町１・２、上之町１～３、花ノ宮町１～３、●室新町、●東ハゼ町、楠上町１・２</t>
    <phoneticPr fontId="98"/>
  </si>
  <si>
    <t>中央町、中野町、錦町１・２、天神前、番町１～５、亀岡町</t>
    <phoneticPr fontId="98"/>
  </si>
  <si>
    <t>扇町１～３、昭和町１・２、紫雲町、西宝町１～３、宮脇町１・２</t>
    <phoneticPr fontId="98"/>
  </si>
  <si>
    <t>浜ノ町、瀬戸内町、茜町、新北町、西町</t>
    <phoneticPr fontId="98"/>
  </si>
  <si>
    <t>●観光町、●上福岡町、●今里町、今里町１・２、●松縄町、●木太町(２・３)</t>
    <phoneticPr fontId="98"/>
  </si>
  <si>
    <t>●今里町、●松縄町、●木太町(１)、●伏石町、●三条町</t>
    <phoneticPr fontId="98"/>
  </si>
  <si>
    <t>室町、●室新町、●東ハゼ町、●紙町、●三条町、●田村町、西ハゼ町、●松並町、●西春日町</t>
    <phoneticPr fontId="98"/>
  </si>
  <si>
    <t>勅使町、●田村町、●紙町、●鹿角町、●上天神町、●成合町、●松並町、●一宮町、
●西春日町、●三名町</t>
    <phoneticPr fontId="98"/>
  </si>
  <si>
    <t>●三条町、●伏石町、●林町、●松縄町、●太田下町、●上天神町、●木太町(1)</t>
    <phoneticPr fontId="98"/>
  </si>
  <si>
    <t>●上天神町、●三条町、●太田上町、●太田下町、●多肥下町、●林町、●鹿角町、●伏石町</t>
    <rPh sb="26" eb="27">
      <t>シタ</t>
    </rPh>
    <phoneticPr fontId="98"/>
  </si>
  <si>
    <t>●太田上町、●太田下町、●多肥下町、●多肥上町、●林町、●鹿角町、●三名町、●上林町、
●出作町、●伏石町</t>
    <phoneticPr fontId="98"/>
  </si>
  <si>
    <t>●太田上町、●多肥上町、●出作町、●仏生山町、●鹿角町、●三名町</t>
    <phoneticPr fontId="98"/>
  </si>
  <si>
    <t>●多肥上町、●出作町、●仏生山町、●寺井町、●三谷町</t>
    <phoneticPr fontId="98"/>
  </si>
  <si>
    <t>●寺井町、●一宮町、●円座町、●三名町、●香川町寺井</t>
    <phoneticPr fontId="98"/>
  </si>
  <si>
    <t>●円座町、●中間町、西山崎町、川部町</t>
    <phoneticPr fontId="98"/>
  </si>
  <si>
    <t>香川町浅野、香川町大野、●香川町寺井</t>
    <phoneticPr fontId="98"/>
  </si>
  <si>
    <t>香南町由佐&lt;由佐団地、中屋西、中屋&gt;、香南町吉光&lt;吉光上&gt;</t>
    <phoneticPr fontId="98"/>
  </si>
  <si>
    <t>●屋島西町</t>
    <phoneticPr fontId="98"/>
  </si>
  <si>
    <t>●屋島西町、屋島中町、屋島東町、●高松町</t>
    <phoneticPr fontId="98"/>
  </si>
  <si>
    <t>●高松町、●新田町、●牟礼町牟礼</t>
    <phoneticPr fontId="98"/>
  </si>
  <si>
    <t>●高松町、●新田町、●春日町</t>
    <phoneticPr fontId="98"/>
  </si>
  <si>
    <t>●木太町(４～６)、●松島町、●上福岡町、●春日町</t>
    <phoneticPr fontId="98"/>
  </si>
  <si>
    <t>●木太町(２・３・７)、●春日町</t>
    <phoneticPr fontId="98"/>
  </si>
  <si>
    <t>●木太町(１・２・８・９)</t>
    <phoneticPr fontId="98"/>
  </si>
  <si>
    <t>●元山町、東山崎町、●下田井町、●六条町、亀田町、●亀田南町、前田東町、●小村町、●由良町</t>
    <phoneticPr fontId="98"/>
  </si>
  <si>
    <t>●由良町、●六条町、川島本町、川島東町、十川西町、十川東町、●三谷町、下田井町、
●小村町、●亀田南町</t>
    <phoneticPr fontId="98"/>
  </si>
  <si>
    <t>牟礼町牟礼&lt;新八栗台団地、日東八栗台、朝日ケ丘、六万寺台団地、南神、大倉団地、県営牟礼団地、
浜北、浜西、浜東&gt;
牟礼町大町&lt;桜ケ丘団地、つくし野団地、玉藻台団地、若葉台&gt;、　牟礼町原&lt;クリーンハイツ&gt;</t>
    <phoneticPr fontId="98"/>
  </si>
  <si>
    <t>庵治</t>
  </si>
  <si>
    <r>
      <t xml:space="preserve">庵治町浜 </t>
    </r>
    <r>
      <rPr>
        <sz val="10"/>
        <color rgb="FFFF0000"/>
        <rFont val="Meiryo UI"/>
        <family val="3"/>
        <charset val="128"/>
      </rPr>
      <t>※閉鎖</t>
    </r>
    <rPh sb="6" eb="8">
      <t>ヘイサ</t>
    </rPh>
    <phoneticPr fontId="98"/>
  </si>
  <si>
    <t>香西本町、●香西南町、●鬼無町是竹、香西西町、香西北町、中山町、生島町、神在川窪町、
●香西東町</t>
    <phoneticPr fontId="98"/>
  </si>
  <si>
    <t>郷東町、●香西東町、鶴市町、飯田町、檀紙町、御厩町、●円座町、●中間町、●成合町</t>
    <phoneticPr fontId="98"/>
  </si>
  <si>
    <t>ta</t>
    <phoneticPr fontId="98"/>
  </si>
  <si>
    <t>●香西南町、鬼無町鬼無、鬼無町藤井、●鬼無町是竹、鬼無町佐料、鬼無町佐藤、鬼無町山口</t>
    <phoneticPr fontId="98"/>
  </si>
  <si>
    <t>国分寺町新名&lt;下新名北・南、下新名北団地、下新名南第二、中新名北団地、グリーンタウン国分寺、
南新名団地、新名タウン、中新名、東春日団地、国分寺中央団地&gt;
国分寺町新居&lt;永大団地、端岡駅南、上向田北、北部小学校西団地、中所、西下所、東下所、西坂川、
東坂川、上向田北、城山、北川西、前川団地&gt;
国分寺福家＜楠井団地下&gt;
国分寺町国分&lt;野間、ベルメゾン宮西、宮西団地、西山団地、原東、馬場中、馬場東ノ東、中西南、
八十番札所国分寺周辺&gt;、国分寺町柏原&lt;のぞみの里、柏原ヶ丘&gt;</t>
    <rPh sb="147" eb="150">
      <t>コクブンジ</t>
    </rPh>
    <rPh sb="150" eb="152">
      <t>フケ</t>
    </rPh>
    <rPh sb="231" eb="233">
      <t>カシワハラ</t>
    </rPh>
    <rPh sb="234" eb="235">
      <t>オカ</t>
    </rPh>
    <phoneticPr fontId="98"/>
  </si>
  <si>
    <t>高松市合計</t>
  </si>
  <si>
    <t>池戸&lt;宗戸中、宗戸南、錦町北、錦町南、天神前、天神町、上池西、上池東、サンタウン上池東、
男井間団地、医学部池戸宿舎、桜町南、池戸下所&gt;
平木&lt;平木下所団地、三木団地、花枝東、花枝西、ラックベール三木、荒木&gt;
田中&lt;柳原グリーンタウン、柳原団地&gt;、　氷上&lt;三木学園団地、福万、中川団地、長生、花丸、寺の前&gt;、
鹿伏&lt;白山台団地、白山ビレッジ&gt;、　下高岡(新開、アベニール美季の森)</t>
    <phoneticPr fontId="98"/>
  </si>
  <si>
    <t>志度&lt;サニータウン三井志度、葭池、県営志度団地、金屋、江の口、新町、今新町、大蔭、
グリーンタウン、塩屋、天野、大橋、南志度ニュータウン、オレンジタウン&gt;、造田</t>
    <phoneticPr fontId="98"/>
  </si>
  <si>
    <t>畑田&lt;南かざし団地、畑田団地、畑田西団地、畑田南団地、かざしニュータウン&gt;、陶&lt;十瓶南団地&gt;</t>
    <phoneticPr fontId="98"/>
  </si>
  <si>
    <t>周辺市町合計</t>
  </si>
  <si>
    <t>表示の町丁全域に配布しているわけではありませんのでご了承ください。●は２エリア以上にまたがる町丁で、配布町丁名は一部通称名が含まれます。詳細は都度ご確認ください。</t>
  </si>
  <si>
    <t>※ 一般紙折込と手法が相違しますので、必ず予備部数(１％）を加えて納品してください。</t>
  </si>
  <si>
    <t>※ 同一エリアにて複数の選別配布のお申し込みがあった場合、当社にて調整いたします。事前にご相談ください。</t>
  </si>
  <si>
    <t>※ 部数・町丁名などの記載内容は表示期間内であっても、住宅事情等により変更されることがあります。お申し込みは必ず最新部数をご確認ください。</t>
  </si>
  <si>
    <t>※ 10万部を超えるお申し込みについては、搬入締切日前日までの搬入をお願いいたします。</t>
    <phoneticPr fontId="98"/>
  </si>
  <si>
    <r>
      <rPr>
        <sz val="11"/>
        <color rgb="FFFF0000"/>
        <rFont val="Meiryo UI"/>
        <family val="3"/>
        <charset val="128"/>
      </rPr>
      <t xml:space="preserve">※ </t>
    </r>
    <r>
      <rPr>
        <sz val="11"/>
        <color theme="1"/>
        <rFont val="Meiryo UI"/>
        <family val="3"/>
        <charset val="128"/>
      </rPr>
      <t>2週間以上前倒しの納品は保管料をいただきます。</t>
    </r>
    <rPh sb="3" eb="5">
      <t>シュウカン</t>
    </rPh>
    <rPh sb="5" eb="7">
      <t>イジョウ</t>
    </rPh>
    <rPh sb="7" eb="9">
      <t>マエダオ</t>
    </rPh>
    <rPh sb="11" eb="13">
      <t>ノウヒン</t>
    </rPh>
    <rPh sb="14" eb="17">
      <t>ホカンリョウ</t>
    </rPh>
    <phoneticPr fontId="9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</si>
</sst>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m&quot;月&quot;d&quot;日&quot;;@"/>
    <numFmt numFmtId="177" formatCode="0.E+00"/>
    <numFmt numFmtId="178" formatCode="yyyy&quot;年&quot;m&quot;月&quot;;@"/>
    <numFmt numFmtId="179" formatCode="#,##0_ ;[Red]\-#,##0\ "/>
    <numFmt numFmtId="180" formatCode="#,##0;&quot;▲ &quot;#,##0"/>
    <numFmt numFmtId="181" formatCode="#,##0_ "/>
    <numFmt numFmtId="182" formatCode="#,##0;&quot;△ &quot;#,##0"/>
    <numFmt numFmtId="183" formatCode="_(* #,##0_);_(* \(#,##0\);_(* &quot;-&quot;_);_(@_)"/>
    <numFmt numFmtId="184" formatCode="m/d;@"/>
    <numFmt numFmtId="185" formatCode="0.00_ "/>
    <numFmt numFmtId="186" formatCode="yyyy&quot;年&quot;m&quot;月&quot;d&quot;日号&quot;"/>
    <numFmt numFmtId="187" formatCode="yyyy&quot;年&quot;"/>
    <numFmt numFmtId="188" formatCode="m&quot;月&quot;d&quot;日&quot;\(aaa\)"/>
  </numFmts>
  <fonts count="208" x14ac:knownFonts="1">
    <font>
      <sz val="11"/>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font>
    <font>
      <sz val="11"/>
      <color theme="1"/>
      <name val="ＭＳ Ｐゴシック"/>
      <family val="2"/>
      <charset val="128"/>
    </font>
    <font>
      <sz val="24"/>
      <name val="HGP創英角ｺﾞｼｯｸUB"/>
      <family val="3"/>
      <charset val="128"/>
    </font>
    <font>
      <sz val="7"/>
      <name val="ＭＳ Ｐ明朝"/>
      <family val="1"/>
      <charset val="128"/>
    </font>
    <font>
      <b/>
      <sz val="22"/>
      <name val="HGP創英角ｺﾞｼｯｸUB"/>
      <family val="3"/>
      <charset val="128"/>
    </font>
    <font>
      <sz val="14"/>
      <name val="HGP創英角ｺﾞｼｯｸUB"/>
      <family val="3"/>
      <charset val="128"/>
    </font>
    <font>
      <sz val="16"/>
      <name val="HGP創英角ｺﾞｼｯｸUB"/>
      <family val="3"/>
      <charset val="128"/>
    </font>
    <font>
      <sz val="11"/>
      <name val="HGP創英角ｺﾞｼｯｸUB"/>
      <family val="3"/>
      <charset val="128"/>
    </font>
    <font>
      <sz val="11"/>
      <name val="ＭＳ Ｐゴシック"/>
      <family val="3"/>
      <charset val="128"/>
    </font>
    <font>
      <sz val="12"/>
      <name val="ＭＳ Ｐゴシック"/>
      <family val="3"/>
      <charset val="128"/>
    </font>
    <font>
      <sz val="6"/>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b/>
      <sz val="11"/>
      <name val="ＭＳ Ｐゴシック"/>
      <family val="3"/>
      <charset val="128"/>
    </font>
    <font>
      <sz val="11"/>
      <color indexed="10"/>
      <name val="ＭＳ Ｐゴシック"/>
      <family val="3"/>
      <charset val="128"/>
    </font>
    <font>
      <sz val="8"/>
      <name val="ＭＳ Ｐゴシック"/>
      <family val="3"/>
      <charset val="128"/>
    </font>
    <font>
      <sz val="11"/>
      <color theme="1"/>
      <name val="ＭＳ Ｐゴシック"/>
      <family val="3"/>
      <charset val="128"/>
    </font>
    <font>
      <b/>
      <sz val="22"/>
      <name val="ＭＳ Ｐゴシック"/>
      <family val="3"/>
      <charset val="128"/>
      <scheme val="minor"/>
    </font>
    <font>
      <sz val="11"/>
      <name val="ＭＳ Ｐゴシック"/>
      <family val="3"/>
      <charset val="128"/>
      <scheme val="minor"/>
    </font>
    <font>
      <sz val="13"/>
      <name val="ＭＳ Ｐゴシック"/>
      <family val="3"/>
      <charset val="128"/>
    </font>
    <font>
      <sz val="9"/>
      <name val="ＭＳ ゴシック"/>
      <family val="3"/>
      <charset val="128"/>
    </font>
    <font>
      <sz val="22"/>
      <name val="HGP創英角ｺﾞｼｯｸUB"/>
      <family val="3"/>
      <charset val="128"/>
    </font>
    <font>
      <sz val="11"/>
      <color indexed="8"/>
      <name val="ＭＳ Ｐゴシック"/>
      <family val="3"/>
      <charset val="128"/>
    </font>
    <font>
      <sz val="11"/>
      <name val="HG丸ｺﾞｼｯｸM-PRO"/>
      <family val="3"/>
      <charset val="128"/>
    </font>
    <font>
      <b/>
      <sz val="10"/>
      <name val="ＭＳ Ｐゴシック"/>
      <family val="3"/>
      <charset val="128"/>
    </font>
    <font>
      <sz val="11"/>
      <name val="ＭＳ ゴシック"/>
      <family val="3"/>
      <charset val="128"/>
    </font>
    <font>
      <b/>
      <sz val="42"/>
      <name val="ＭＳ Ｐゴシック"/>
      <family val="3"/>
      <charset val="128"/>
    </font>
    <font>
      <sz val="6"/>
      <name val="ＭＳ Ｐゴシック"/>
      <family val="2"/>
      <charset val="128"/>
      <scheme val="minor"/>
    </font>
    <font>
      <sz val="12"/>
      <name val="ＭＳ Ｐゴシック"/>
      <family val="3"/>
      <charset val="128"/>
      <scheme val="minor"/>
    </font>
    <font>
      <sz val="14"/>
      <name val="ＭＳ 明朝"/>
      <family val="1"/>
      <charset val="128"/>
    </font>
    <font>
      <b/>
      <sz val="20"/>
      <name val="ＭＳ Ｐゴシック"/>
      <family val="3"/>
      <charset val="128"/>
    </font>
    <font>
      <b/>
      <sz val="18"/>
      <color theme="3"/>
      <name val="ＭＳ Ｐゴシック"/>
      <family val="2"/>
      <charset val="128"/>
      <scheme val="major"/>
    </font>
    <font>
      <sz val="12"/>
      <name val="ＭＳ Ｐゴシック"/>
      <family val="3"/>
      <charset val="128"/>
      <scheme val="major"/>
    </font>
    <font>
      <sz val="11"/>
      <color theme="1"/>
      <name val="ＭＳ Ｐゴシック"/>
      <family val="3"/>
      <charset val="128"/>
      <scheme val="minor"/>
    </font>
    <font>
      <sz val="14"/>
      <color theme="1"/>
      <name val="ＭＳ Ｐゴシック"/>
      <family val="3"/>
      <charset val="128"/>
    </font>
    <font>
      <b/>
      <sz val="14"/>
      <name val="ＭＳ Ｐゴシック"/>
      <family val="3"/>
      <charset val="128"/>
    </font>
    <font>
      <sz val="11"/>
      <color theme="1"/>
      <name val="HG丸ｺﾞｼｯｸM-PRO"/>
      <family val="3"/>
      <charset val="128"/>
    </font>
    <font>
      <sz val="10"/>
      <color theme="1"/>
      <name val="HG丸ｺﾞｼｯｸM-PRO"/>
      <family val="3"/>
      <charset val="128"/>
    </font>
    <font>
      <sz val="8"/>
      <color theme="1"/>
      <name val="HG丸ｺﾞｼｯｸM-PRO"/>
      <family val="3"/>
      <charset val="128"/>
    </font>
    <font>
      <sz val="9"/>
      <color theme="1"/>
      <name val="HG丸ｺﾞｼｯｸM-PRO"/>
      <family val="3"/>
      <charset val="128"/>
    </font>
    <font>
      <sz val="11"/>
      <color theme="0" tint="-0.34998626667073579"/>
      <name val="HG丸ｺﾞｼｯｸM-PRO"/>
      <family val="3"/>
      <charset val="128"/>
    </font>
    <font>
      <sz val="7"/>
      <name val="HG丸ｺﾞｼｯｸM-PRO"/>
      <family val="3"/>
      <charset val="128"/>
    </font>
    <font>
      <sz val="16"/>
      <color theme="1"/>
      <name val="HG丸ｺﾞｼｯｸM-PRO"/>
      <family val="3"/>
      <charset val="128"/>
    </font>
    <font>
      <sz val="14"/>
      <color theme="1"/>
      <name val="HG丸ｺﾞｼｯｸM-PRO"/>
      <family val="3"/>
      <charset val="128"/>
    </font>
    <font>
      <sz val="14"/>
      <color theme="1"/>
      <name val="ＭＳ Ｐゴシック"/>
      <family val="2"/>
      <charset val="128"/>
    </font>
    <font>
      <b/>
      <sz val="20"/>
      <name val="ＭＳ Ｐゴシック"/>
      <family val="3"/>
      <charset val="128"/>
      <scheme val="major"/>
    </font>
    <font>
      <sz val="11"/>
      <name val="ＭＳ Ｐゴシック"/>
      <family val="2"/>
      <charset val="128"/>
    </font>
    <font>
      <b/>
      <sz val="14"/>
      <color theme="1"/>
      <name val="ＭＳ Ｐゴシック"/>
      <family val="3"/>
      <charset val="128"/>
    </font>
    <font>
      <b/>
      <sz val="15"/>
      <color theme="3"/>
      <name val="ＭＳ Ｐゴシック"/>
      <family val="2"/>
      <charset val="128"/>
      <scheme val="minor"/>
    </font>
    <font>
      <sz val="24"/>
      <name val="Meiryo UI"/>
      <family val="3"/>
      <charset val="128"/>
    </font>
    <font>
      <sz val="14"/>
      <name val="Meiryo UI"/>
      <family val="3"/>
      <charset val="128"/>
    </font>
    <font>
      <sz val="16"/>
      <name val="Meiryo UI"/>
      <family val="3"/>
      <charset val="128"/>
    </font>
    <font>
      <b/>
      <sz val="20"/>
      <name val="Meiryo UI"/>
      <family val="3"/>
      <charset val="128"/>
    </font>
    <font>
      <sz val="11"/>
      <name val="Meiryo UI"/>
      <family val="3"/>
      <charset val="128"/>
    </font>
    <font>
      <b/>
      <sz val="14"/>
      <name val="Meiryo UI"/>
      <family val="3"/>
      <charset val="128"/>
    </font>
    <font>
      <sz val="8"/>
      <name val="Meiryo UI"/>
      <family val="3"/>
      <charset val="128"/>
    </font>
    <font>
      <sz val="12"/>
      <name val="Meiryo UI"/>
      <family val="3"/>
      <charset val="128"/>
    </font>
    <font>
      <sz val="10"/>
      <name val="Meiryo UI"/>
      <family val="3"/>
      <charset val="128"/>
    </font>
    <font>
      <sz val="11"/>
      <color theme="1"/>
      <name val="Meiryo UI"/>
      <family val="3"/>
      <charset val="128"/>
    </font>
    <font>
      <b/>
      <sz val="14"/>
      <color rgb="FFFF0000"/>
      <name val="ＭＳ Ｐゴシック"/>
      <family val="3"/>
      <charset val="128"/>
    </font>
    <font>
      <sz val="11"/>
      <color theme="0"/>
      <name val="Meiryo UI"/>
      <family val="3"/>
      <charset val="128"/>
    </font>
    <font>
      <sz val="9"/>
      <name val="Meiryo UI"/>
      <family val="3"/>
      <charset val="128"/>
    </font>
    <font>
      <sz val="11"/>
      <name val="ＭＳ Ｐゴシック"/>
      <family val="2"/>
      <charset val="128"/>
      <scheme val="minor"/>
    </font>
    <font>
      <b/>
      <sz val="14"/>
      <color rgb="FF000000"/>
      <name val="Meiryo UI"/>
      <family val="3"/>
      <charset val="128"/>
    </font>
    <font>
      <sz val="14"/>
      <color rgb="FF000000"/>
      <name val="Meiryo UI"/>
      <family val="3"/>
      <charset val="128"/>
    </font>
    <font>
      <b/>
      <sz val="11"/>
      <color theme="3"/>
      <name val="ＭＳ Ｐゴシック"/>
      <family val="2"/>
      <charset val="128"/>
      <scheme val="minor"/>
    </font>
    <font>
      <sz val="11"/>
      <color rgb="FFFF0000"/>
      <name val="Meiryo UI"/>
      <family val="3"/>
      <charset val="128"/>
    </font>
    <font>
      <sz val="18"/>
      <color theme="3"/>
      <name val="ＭＳ Ｐゴシック"/>
      <family val="2"/>
      <charset val="128"/>
      <scheme val="major"/>
    </font>
    <font>
      <b/>
      <sz val="14"/>
      <color theme="1"/>
      <name val="ＭＳ Ｐゴシック"/>
      <family val="3"/>
      <charset val="128"/>
      <scheme val="minor"/>
    </font>
    <font>
      <sz val="7"/>
      <name val="ＭＳ 明朝"/>
      <family val="1"/>
      <charset val="128"/>
    </font>
    <font>
      <sz val="11"/>
      <color theme="1"/>
      <name val="ＭＳ Ｐゴシック"/>
      <family val="3"/>
      <scheme val="minor"/>
    </font>
    <font>
      <b/>
      <sz val="11"/>
      <name val="Meiryo UI"/>
      <family val="3"/>
      <charset val="128"/>
    </font>
    <font>
      <b/>
      <sz val="20"/>
      <color theme="1"/>
      <name val="Meiryo UI"/>
      <family val="3"/>
      <charset val="128"/>
    </font>
    <font>
      <sz val="12"/>
      <color theme="1"/>
      <name val="Meiryo UI"/>
      <family val="3"/>
      <charset val="128"/>
    </font>
    <font>
      <b/>
      <sz val="14"/>
      <color theme="1"/>
      <name val="Meiryo UI"/>
      <family val="3"/>
      <charset val="128"/>
    </font>
    <font>
      <sz val="11"/>
      <color theme="1"/>
      <name val="メイリオ"/>
      <family val="3"/>
      <charset val="128"/>
    </font>
    <font>
      <sz val="11"/>
      <color theme="1"/>
      <name val="メイリオ"/>
      <family val="3"/>
      <charset val="128"/>
    </font>
    <font>
      <sz val="12"/>
      <color theme="0"/>
      <name val="Meiryo UI"/>
      <family val="3"/>
      <charset val="128"/>
    </font>
    <font>
      <sz val="10"/>
      <color theme="1"/>
      <name val="Meiryo UI"/>
      <family val="3"/>
      <charset val="128"/>
    </font>
    <font>
      <sz val="11"/>
      <color theme="8" tint="-0.249977111117893"/>
      <name val="Meiryo UI"/>
      <family val="3"/>
      <charset val="128"/>
    </font>
    <font>
      <b/>
      <strike/>
      <sz val="11"/>
      <color theme="1"/>
      <name val="Meiryo UI"/>
      <family val="3"/>
      <charset val="128"/>
    </font>
    <font>
      <b/>
      <sz val="11"/>
      <color rgb="FFFF0000"/>
      <name val="ＭＳ Ｐゴシック"/>
      <family val="3"/>
      <charset val="128"/>
    </font>
    <font>
      <sz val="20"/>
      <name val="HGP創英角ｺﾞｼｯｸUB"/>
      <family val="3"/>
      <charset val="128"/>
    </font>
    <font>
      <b/>
      <strike/>
      <sz val="10"/>
      <color rgb="FF0070C0"/>
      <name val="Meiryo UI"/>
      <family val="3"/>
      <charset val="128"/>
    </font>
    <font>
      <sz val="10"/>
      <color rgb="FFFF0000"/>
      <name val="Meiryo UI"/>
      <family val="3"/>
      <charset val="128"/>
    </font>
    <font>
      <b/>
      <strike/>
      <sz val="11"/>
      <name val="ＭＳ Ｐゴシック"/>
      <family val="3"/>
      <charset val="128"/>
    </font>
    <font>
      <sz val="11"/>
      <name val="ＭＳ Ｐゴシック"/>
      <family val="3"/>
    </font>
    <font>
      <sz val="14"/>
      <color theme="1"/>
      <name val="Meiryo UI"/>
      <family val="3"/>
      <charset val="128"/>
    </font>
    <font>
      <sz val="11"/>
      <name val="ＭＳ Ｐゴシック"/>
      <family val="3"/>
      <scheme val="minor"/>
    </font>
    <font>
      <b/>
      <strike/>
      <sz val="11"/>
      <color rgb="FF0070C0"/>
      <name val="Meiryo UI"/>
      <family val="3"/>
      <charset val="128"/>
    </font>
    <font>
      <sz val="6"/>
      <name val="Meiryo UI"/>
      <family val="3"/>
      <charset val="128"/>
    </font>
    <font>
      <b/>
      <strike/>
      <sz val="11"/>
      <color theme="8" tint="-0.24994659260841701"/>
      <name val="Meiryo UI"/>
      <family val="3"/>
      <charset val="128"/>
    </font>
    <font>
      <sz val="11"/>
      <color rgb="FF000000"/>
      <name val="Meiryo UI"/>
      <family val="3"/>
      <charset val="128"/>
    </font>
    <font>
      <b/>
      <sz val="10"/>
      <name val="Meiryo UI"/>
      <family val="3"/>
      <charset val="128"/>
    </font>
    <font>
      <sz val="9"/>
      <name val="HG丸ｺﾞｼｯｸM-PRO"/>
      <family val="3"/>
      <charset val="128"/>
    </font>
    <font>
      <b/>
      <sz val="16"/>
      <name val="Meiryo UI"/>
      <family val="3"/>
      <charset val="128"/>
    </font>
    <font>
      <sz val="11"/>
      <name val="Wingdings"/>
      <charset val="2"/>
    </font>
    <font>
      <u/>
      <sz val="11"/>
      <color theme="10"/>
      <name val="ＭＳ Ｐゴシック"/>
      <family val="2"/>
      <charset val="128"/>
      <scheme val="minor"/>
    </font>
    <font>
      <b/>
      <sz val="11"/>
      <color rgb="FFFF0000"/>
      <name val="Meiryo UI"/>
      <family val="3"/>
      <charset val="128"/>
    </font>
    <font>
      <b/>
      <sz val="12"/>
      <color rgb="FFFF0000"/>
      <name val="Meiryo UI"/>
      <family val="3"/>
      <charset val="128"/>
    </font>
    <font>
      <sz val="12"/>
      <color rgb="FFFF0000"/>
      <name val="Meiryo UI"/>
      <family val="3"/>
      <charset val="128"/>
    </font>
    <font>
      <b/>
      <sz val="11"/>
      <color theme="4"/>
      <name val="Meiryo UI"/>
      <family val="3"/>
      <charset val="128"/>
    </font>
    <font>
      <b/>
      <u/>
      <sz val="11"/>
      <color theme="4"/>
      <name val="Meiryo UI"/>
      <family val="3"/>
      <charset val="128"/>
    </font>
    <font>
      <b/>
      <sz val="11"/>
      <color rgb="FF000000"/>
      <name val="Meiryo UI"/>
      <family val="3"/>
      <charset val="128"/>
    </font>
    <font>
      <sz val="6"/>
      <name val="Meiryo UI"/>
      <family val="2"/>
      <charset val="128"/>
    </font>
    <font>
      <u/>
      <sz val="11"/>
      <name val="Meiryo UI"/>
      <family val="3"/>
      <charset val="128"/>
    </font>
    <font>
      <u/>
      <sz val="11"/>
      <color theme="1"/>
      <name val="Meiryo UI"/>
      <family val="3"/>
      <charset val="128"/>
    </font>
    <font>
      <sz val="8"/>
      <color rgb="FF000000"/>
      <name val="Meiryo UI"/>
      <family val="3"/>
      <charset val="128"/>
    </font>
    <font>
      <sz val="14"/>
      <color theme="1"/>
      <name val="HGP創英角ｺﾞｼｯｸUB"/>
      <family val="3"/>
      <charset val="128"/>
    </font>
    <font>
      <b/>
      <sz val="20"/>
      <color theme="1"/>
      <name val="ＭＳ Ｐゴシック"/>
      <family val="3"/>
      <charset val="128"/>
    </font>
    <font>
      <sz val="9"/>
      <color theme="1"/>
      <name val="ＭＳ Ｐゴシック"/>
      <family val="3"/>
      <charset val="128"/>
    </font>
    <font>
      <sz val="12"/>
      <color theme="1"/>
      <name val="ＭＳ Ｐゴシック"/>
      <family val="3"/>
      <charset val="128"/>
    </font>
    <font>
      <sz val="11"/>
      <color rgb="FF0070C0"/>
      <name val="ＭＳ Ｐゴシック"/>
      <family val="3"/>
      <charset val="128"/>
    </font>
    <font>
      <b/>
      <sz val="22"/>
      <color theme="1"/>
      <name val="HGP創英角ｺﾞｼｯｸUB"/>
      <family val="3"/>
      <charset val="128"/>
    </font>
    <font>
      <sz val="24"/>
      <color theme="1"/>
      <name val="HGP創英角ｺﾞｼｯｸUB"/>
      <family val="3"/>
      <charset val="128"/>
    </font>
    <font>
      <b/>
      <sz val="22"/>
      <color theme="1"/>
      <name val="ＭＳ Ｐゴシック"/>
      <family val="3"/>
      <charset val="128"/>
      <scheme val="minor"/>
    </font>
    <font>
      <sz val="11"/>
      <color theme="1"/>
      <name val="HGP創英角ｺﾞｼｯｸUB"/>
      <family val="3"/>
      <charset val="128"/>
    </font>
    <font>
      <sz val="10"/>
      <color theme="1"/>
      <name val="ＭＳ Ｐゴシック"/>
      <family val="3"/>
      <charset val="128"/>
    </font>
    <font>
      <sz val="13"/>
      <color theme="1"/>
      <name val="ＭＳ Ｐゴシック"/>
      <family val="3"/>
      <charset val="128"/>
    </font>
    <font>
      <sz val="12"/>
      <color theme="1"/>
      <name val="ＭＳ Ｐゴシック"/>
      <family val="3"/>
      <charset val="128"/>
      <scheme val="major"/>
    </font>
    <font>
      <sz val="18"/>
      <color theme="1"/>
      <name val="ＭＳ Ｐゴシック"/>
      <family val="3"/>
      <charset val="128"/>
    </font>
    <font>
      <sz val="12"/>
      <color theme="1"/>
      <name val="ＭＳ Ｐゴシック"/>
      <family val="3"/>
      <charset val="128"/>
      <scheme val="minor"/>
    </font>
    <font>
      <sz val="10.5"/>
      <color theme="1"/>
      <name val="ＭＳ Ｐゴシック"/>
      <family val="3"/>
      <charset val="128"/>
    </font>
    <font>
      <b/>
      <sz val="11"/>
      <color theme="1"/>
      <name val="ＭＳ Ｐゴシック"/>
      <family val="3"/>
      <charset val="128"/>
    </font>
    <font>
      <b/>
      <sz val="14"/>
      <color rgb="FFFF0000"/>
      <name val="Meiryo UI"/>
      <family val="3"/>
      <charset val="128"/>
    </font>
    <font>
      <sz val="18"/>
      <name val="Meiryo UI"/>
      <family val="3"/>
      <charset val="128"/>
    </font>
    <font>
      <sz val="14"/>
      <color theme="1"/>
      <name val="ＭＳ Ｐゴシック"/>
      <family val="2"/>
      <charset val="128"/>
      <scheme val="minor"/>
    </font>
    <font>
      <sz val="15"/>
      <name val="Meiryo UI"/>
      <family val="3"/>
      <charset val="128"/>
    </font>
    <font>
      <b/>
      <sz val="15"/>
      <name val="Meiryo UI"/>
      <family val="3"/>
      <charset val="128"/>
    </font>
    <font>
      <b/>
      <sz val="18"/>
      <name val="Meiryo UI"/>
      <family val="3"/>
      <charset val="128"/>
    </font>
    <font>
      <sz val="14"/>
      <color theme="0"/>
      <name val="Meiryo UI"/>
      <family val="3"/>
      <charset val="128"/>
    </font>
    <font>
      <b/>
      <sz val="11"/>
      <color theme="1"/>
      <name val="ＭＳ Ｐゴシック"/>
      <family val="3"/>
      <charset val="128"/>
      <scheme val="minor"/>
    </font>
    <font>
      <sz val="14"/>
      <name val="ＭＳ Ｐゴシック"/>
      <family val="2"/>
      <charset val="128"/>
      <scheme val="minor"/>
    </font>
    <font>
      <sz val="16"/>
      <color theme="1"/>
      <name val="Meiryo UI"/>
      <family val="3"/>
      <charset val="128"/>
    </font>
    <font>
      <sz val="12"/>
      <color rgb="FF0000FF"/>
      <name val="Meiryo UI"/>
      <family val="3"/>
      <charset val="128"/>
    </font>
    <font>
      <b/>
      <sz val="10"/>
      <color theme="1"/>
      <name val="Meiryo UI"/>
      <family val="3"/>
      <charset val="128"/>
    </font>
    <font>
      <b/>
      <sz val="12"/>
      <color theme="1"/>
      <name val="Meiryo UI"/>
      <family val="3"/>
      <charset val="128"/>
    </font>
  </fonts>
  <fills count="12">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indexed="9"/>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3" tint="0.89999084444715716"/>
        <bgColor indexed="64"/>
      </patternFill>
    </fill>
    <fill>
      <patternFill patternType="solid">
        <fgColor rgb="FFFFC000"/>
        <bgColor indexed="64"/>
      </patternFill>
    </fill>
    <fill>
      <patternFill patternType="solid">
        <fgColor rgb="FF92D050"/>
        <bgColor indexed="64"/>
      </patternFill>
    </fill>
    <fill>
      <patternFill patternType="solid">
        <fgColor theme="8" tint="0.59996337778862885"/>
        <bgColor indexed="64"/>
      </patternFill>
    </fill>
  </fills>
  <borders count="16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bottom style="double">
        <color indexed="64"/>
      </bottom>
      <diagonal/>
    </border>
    <border>
      <left style="hair">
        <color indexed="64"/>
      </left>
      <right/>
      <top style="double">
        <color indexed="64"/>
      </top>
      <bottom style="thin">
        <color indexed="64"/>
      </bottom>
      <diagonal/>
    </border>
    <border>
      <left style="hair">
        <color indexed="64"/>
      </left>
      <right style="thin">
        <color indexed="64"/>
      </right>
      <top/>
      <bottom style="double">
        <color indexed="64"/>
      </bottom>
      <diagonal/>
    </border>
    <border>
      <left style="thin">
        <color indexed="64"/>
      </left>
      <right style="hair">
        <color indexed="64"/>
      </right>
      <top style="double">
        <color indexed="64"/>
      </top>
      <bottom style="thin">
        <color indexed="64"/>
      </bottom>
      <diagonal/>
    </border>
    <border>
      <left/>
      <right/>
      <top style="thin">
        <color auto="1"/>
      </top>
      <bottom/>
      <diagonal/>
    </border>
    <border>
      <left/>
      <right/>
      <top/>
      <bottom style="thin">
        <color auto="1"/>
      </bottom>
      <diagonal/>
    </border>
    <border>
      <left/>
      <right style="hair">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double">
        <color indexed="64"/>
      </bottom>
      <diagonal/>
    </border>
    <border>
      <left style="thin">
        <color indexed="64"/>
      </left>
      <right style="thin">
        <color auto="1"/>
      </right>
      <top style="thin">
        <color auto="1"/>
      </top>
      <bottom style="hair">
        <color auto="1"/>
      </bottom>
      <diagonal/>
    </border>
    <border>
      <left style="thin">
        <color indexed="64"/>
      </left>
      <right style="thin">
        <color indexed="64"/>
      </right>
      <top style="hair">
        <color indexed="64"/>
      </top>
      <bottom style="double">
        <color indexed="64"/>
      </bottom>
      <diagonal/>
    </border>
    <border>
      <left/>
      <right style="thin">
        <color indexed="64"/>
      </right>
      <top style="hair">
        <color auto="1"/>
      </top>
      <bottom style="double">
        <color auto="1"/>
      </bottom>
      <diagonal/>
    </border>
    <border>
      <left style="thin">
        <color indexed="64"/>
      </left>
      <right style="thin">
        <color indexed="64"/>
      </right>
      <top style="thin">
        <color indexed="64"/>
      </top>
      <bottom style="double">
        <color indexed="64"/>
      </bottom>
      <diagonal/>
    </border>
    <border>
      <left style="thin">
        <color auto="1"/>
      </left>
      <right/>
      <top style="thin">
        <color auto="1"/>
      </top>
      <bottom style="hair">
        <color auto="1"/>
      </bottom>
      <diagonal/>
    </border>
    <border>
      <left style="hair">
        <color auto="1"/>
      </left>
      <right style="hair">
        <color auto="1"/>
      </right>
      <top/>
      <bottom style="hair">
        <color auto="1"/>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auto="1"/>
      </left>
      <right/>
      <top/>
      <bottom style="hair">
        <color auto="1"/>
      </bottom>
      <diagonal/>
    </border>
    <border>
      <left style="hair">
        <color auto="1"/>
      </left>
      <right style="hair">
        <color auto="1"/>
      </right>
      <top style="hair">
        <color auto="1"/>
      </top>
      <bottom style="thick">
        <color theme="3" tint="0.39994506668294322"/>
      </bottom>
      <diagonal/>
    </border>
    <border>
      <left style="hair">
        <color indexed="64"/>
      </left>
      <right style="thin">
        <color indexed="64"/>
      </right>
      <top style="hair">
        <color indexed="64"/>
      </top>
      <bottom style="thick">
        <color theme="3" tint="0.39994506668294322"/>
      </bottom>
      <diagonal/>
    </border>
    <border>
      <left/>
      <right style="hair">
        <color auto="1"/>
      </right>
      <top style="thin">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right style="thin">
        <color auto="1"/>
      </right>
      <top style="thin">
        <color auto="1"/>
      </top>
      <bottom style="hair">
        <color auto="1"/>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double">
        <color auto="1"/>
      </bottom>
      <diagonal/>
    </border>
    <border>
      <left/>
      <right/>
      <top style="thin">
        <color indexed="64"/>
      </top>
      <bottom style="double">
        <color indexed="64"/>
      </bottom>
      <diagonal/>
    </border>
    <border>
      <left/>
      <right/>
      <top/>
      <bottom style="hair">
        <color indexed="64"/>
      </bottom>
      <diagonal/>
    </border>
    <border>
      <left style="thin">
        <color indexed="64"/>
      </left>
      <right style="hair">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auto="1"/>
      </left>
      <right style="hair">
        <color auto="1"/>
      </right>
      <top style="hair">
        <color auto="1"/>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auto="1"/>
      </top>
      <bottom/>
      <diagonal/>
    </border>
    <border>
      <left style="hair">
        <color indexed="64"/>
      </left>
      <right/>
      <top style="thin">
        <color auto="1"/>
      </top>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top style="thin">
        <color indexed="64"/>
      </top>
      <bottom/>
      <diagonal/>
    </border>
    <border>
      <left style="thin">
        <color auto="1"/>
      </left>
      <right style="hair">
        <color indexed="64"/>
      </right>
      <top style="hair">
        <color indexed="64"/>
      </top>
      <bottom style="double">
        <color auto="1"/>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auto="1"/>
      </left>
      <right style="hair">
        <color auto="1"/>
      </right>
      <top style="hair">
        <color auto="1"/>
      </top>
      <bottom style="hair">
        <color auto="1"/>
      </bottom>
      <diagonal/>
    </border>
    <border>
      <left/>
      <right/>
      <top style="hair">
        <color indexed="64"/>
      </top>
      <bottom style="hair">
        <color indexed="64"/>
      </bottom>
      <diagonal/>
    </border>
    <border>
      <left style="hair">
        <color auto="1"/>
      </left>
      <right style="thin">
        <color indexed="64"/>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thin">
        <color auto="1"/>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auto="1"/>
      </top>
      <bottom style="hair">
        <color indexed="64"/>
      </bottom>
      <diagonal/>
    </border>
    <border>
      <left/>
      <right style="thin">
        <color auto="1"/>
      </right>
      <top style="thin">
        <color auto="1"/>
      </top>
      <bottom style="thin">
        <color auto="1"/>
      </bottom>
      <diagonal/>
    </border>
    <border>
      <left/>
      <right style="thin">
        <color indexed="64"/>
      </right>
      <top style="double">
        <color indexed="64"/>
      </top>
      <bottom style="thin">
        <color indexed="64"/>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auto="1"/>
      </left>
      <right/>
      <top style="hair">
        <color indexed="64"/>
      </top>
      <bottom/>
      <diagonal/>
    </border>
    <border>
      <left style="thin">
        <color indexed="64"/>
      </left>
      <right/>
      <top style="thin">
        <color indexed="64"/>
      </top>
      <bottom/>
      <diagonal/>
    </border>
    <border>
      <left/>
      <right/>
      <top style="hair">
        <color auto="1"/>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theme="0" tint="-0.24994659260841701"/>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style="medium">
        <color indexed="64"/>
      </bottom>
      <diagonal/>
    </border>
  </borders>
  <cellStyleXfs count="270">
    <xf numFmtId="0" fontId="0" fillId="0" borderId="0">
      <alignment vertical="center"/>
    </xf>
    <xf numFmtId="38" fontId="70" fillId="0" borderId="0" applyFont="0" applyFill="0" applyBorder="0" applyAlignment="0" applyProtection="0">
      <alignment vertical="center"/>
    </xf>
    <xf numFmtId="38" fontId="77" fillId="0" borderId="0" applyFont="0" applyFill="0" applyBorder="0" applyAlignment="0" applyProtection="0">
      <alignment vertical="center"/>
    </xf>
    <xf numFmtId="0" fontId="77" fillId="0" borderId="0"/>
    <xf numFmtId="38" fontId="77" fillId="0" borderId="0" applyFont="0" applyFill="0" applyBorder="0" applyAlignment="0" applyProtection="0"/>
    <xf numFmtId="0" fontId="100" fillId="4" borderId="0"/>
    <xf numFmtId="0" fontId="77" fillId="0" borderId="0"/>
    <xf numFmtId="0" fontId="77" fillId="0" borderId="0"/>
    <xf numFmtId="0" fontId="77" fillId="0" borderId="0">
      <alignment vertical="center"/>
    </xf>
    <xf numFmtId="0" fontId="70" fillId="0" borderId="0">
      <alignment vertical="center"/>
    </xf>
    <xf numFmtId="0" fontId="77" fillId="0" borderId="0"/>
    <xf numFmtId="0" fontId="77" fillId="0" borderId="0"/>
    <xf numFmtId="38" fontId="77" fillId="0" borderId="0" applyFont="0" applyFill="0" applyBorder="0" applyAlignment="0" applyProtection="0"/>
    <xf numFmtId="38" fontId="96" fillId="0" borderId="0" applyFont="0" applyFill="0" applyBorder="0" applyAlignment="0" applyProtection="0"/>
    <xf numFmtId="37" fontId="100" fillId="0" borderId="0"/>
    <xf numFmtId="38" fontId="68" fillId="0" borderId="0" applyFont="0" applyFill="0" applyBorder="0" applyAlignment="0" applyProtection="0">
      <alignment vertical="center"/>
    </xf>
    <xf numFmtId="0" fontId="77" fillId="0" borderId="0"/>
    <xf numFmtId="0" fontId="67" fillId="0" borderId="0">
      <alignment vertical="center"/>
    </xf>
    <xf numFmtId="0" fontId="77" fillId="0" borderId="0"/>
    <xf numFmtId="0" fontId="77" fillId="0" borderId="0"/>
    <xf numFmtId="0" fontId="77" fillId="0" borderId="0"/>
    <xf numFmtId="0" fontId="67" fillId="0" borderId="0">
      <alignment vertical="center"/>
    </xf>
    <xf numFmtId="0" fontId="104" fillId="0" borderId="0">
      <alignment vertical="center"/>
    </xf>
    <xf numFmtId="0" fontId="67" fillId="0" borderId="0">
      <alignment vertical="center"/>
    </xf>
    <xf numFmtId="0" fontId="77" fillId="0" borderId="0"/>
    <xf numFmtId="0" fontId="67" fillId="0" borderId="0">
      <alignment vertical="center"/>
    </xf>
    <xf numFmtId="0" fontId="104" fillId="0" borderId="0">
      <alignment vertical="center"/>
    </xf>
    <xf numFmtId="0" fontId="70" fillId="0" borderId="0">
      <alignment vertical="center"/>
    </xf>
    <xf numFmtId="0" fontId="67" fillId="0" borderId="0">
      <alignment vertical="center"/>
    </xf>
    <xf numFmtId="0" fontId="100" fillId="4" borderId="0"/>
    <xf numFmtId="0" fontId="77" fillId="0" borderId="0"/>
    <xf numFmtId="0" fontId="77" fillId="0" borderId="0"/>
    <xf numFmtId="38" fontId="66" fillId="0" borderId="0" applyFont="0" applyFill="0" applyBorder="0" applyAlignment="0" applyProtection="0">
      <alignment vertical="center"/>
    </xf>
    <xf numFmtId="38" fontId="70" fillId="0" borderId="0" applyFont="0" applyFill="0" applyBorder="0" applyAlignment="0" applyProtection="0">
      <alignment vertical="center"/>
    </xf>
    <xf numFmtId="0" fontId="66" fillId="0" borderId="0">
      <alignment vertical="center"/>
    </xf>
    <xf numFmtId="38" fontId="65" fillId="0" borderId="0" applyFont="0" applyFill="0" applyBorder="0" applyAlignment="0" applyProtection="0">
      <alignment vertical="center"/>
    </xf>
    <xf numFmtId="38" fontId="64" fillId="0" borderId="0" applyFont="0" applyFill="0" applyBorder="0" applyAlignment="0" applyProtection="0">
      <alignment vertical="center"/>
    </xf>
    <xf numFmtId="0" fontId="63" fillId="0" borderId="0">
      <alignment vertical="center"/>
    </xf>
    <xf numFmtId="0" fontId="62" fillId="0" borderId="0">
      <alignment vertical="center"/>
    </xf>
    <xf numFmtId="0" fontId="61" fillId="0" borderId="0">
      <alignment vertical="center"/>
    </xf>
    <xf numFmtId="0" fontId="61" fillId="0" borderId="0">
      <alignment vertical="center"/>
    </xf>
    <xf numFmtId="0" fontId="77" fillId="0" borderId="0"/>
    <xf numFmtId="0" fontId="77" fillId="0" borderId="0"/>
    <xf numFmtId="0" fontId="77" fillId="0" borderId="0"/>
    <xf numFmtId="0" fontId="61" fillId="0" borderId="0">
      <alignment vertical="center"/>
    </xf>
    <xf numFmtId="0" fontId="60" fillId="0" borderId="0">
      <alignment vertical="center"/>
    </xf>
    <xf numFmtId="0" fontId="70" fillId="0" borderId="0">
      <alignment vertical="center"/>
    </xf>
    <xf numFmtId="0" fontId="60" fillId="0" borderId="0">
      <alignment vertical="center"/>
    </xf>
    <xf numFmtId="38" fontId="60" fillId="0" borderId="0" applyFont="0" applyFill="0" applyBorder="0" applyAlignment="0" applyProtection="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38" fontId="60" fillId="0" borderId="0" applyFont="0" applyFill="0" applyBorder="0" applyAlignment="0" applyProtection="0">
      <alignment vertical="center"/>
    </xf>
    <xf numFmtId="38" fontId="77" fillId="0" borderId="0" applyFont="0" applyFill="0" applyBorder="0" applyAlignment="0" applyProtection="0">
      <alignment vertical="center"/>
    </xf>
    <xf numFmtId="38" fontId="77" fillId="0" borderId="0" applyFont="0" applyFill="0" applyBorder="0" applyAlignment="0" applyProtection="0"/>
    <xf numFmtId="0" fontId="59" fillId="0" borderId="0">
      <alignment vertical="center"/>
    </xf>
    <xf numFmtId="0" fontId="77" fillId="0" borderId="0"/>
    <xf numFmtId="38" fontId="77" fillId="0" borderId="0" applyFont="0" applyFill="0" applyBorder="0" applyAlignment="0" applyProtection="0">
      <alignment vertical="center"/>
    </xf>
    <xf numFmtId="38" fontId="70" fillId="0" borderId="0" applyFont="0" applyFill="0" applyBorder="0" applyAlignment="0" applyProtection="0">
      <alignment vertical="center"/>
    </xf>
    <xf numFmtId="0" fontId="77" fillId="0" borderId="0"/>
    <xf numFmtId="38" fontId="70" fillId="0" borderId="0" applyFont="0" applyFill="0" applyBorder="0" applyAlignment="0" applyProtection="0">
      <alignment vertical="center"/>
    </xf>
    <xf numFmtId="38" fontId="58" fillId="0" borderId="0" applyFont="0" applyFill="0" applyBorder="0" applyAlignment="0" applyProtection="0">
      <alignment vertical="center"/>
    </xf>
    <xf numFmtId="0" fontId="58" fillId="0" borderId="0">
      <alignment vertical="center"/>
    </xf>
    <xf numFmtId="0" fontId="77" fillId="0" borderId="0"/>
    <xf numFmtId="0" fontId="57" fillId="0" borderId="0">
      <alignment vertical="center"/>
    </xf>
    <xf numFmtId="0" fontId="57" fillId="0" borderId="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38" fontId="57" fillId="0" borderId="0" applyFont="0" applyFill="0" applyBorder="0" applyAlignment="0" applyProtection="0">
      <alignment vertical="center"/>
    </xf>
    <xf numFmtId="0" fontId="57" fillId="0" borderId="0">
      <alignment vertical="center"/>
    </xf>
    <xf numFmtId="0" fontId="70" fillId="0" borderId="0">
      <alignment vertical="center"/>
    </xf>
    <xf numFmtId="38" fontId="56" fillId="0" borderId="0" applyFont="0" applyFill="0" applyBorder="0" applyAlignment="0" applyProtection="0">
      <alignment vertical="center"/>
    </xf>
    <xf numFmtId="0" fontId="56" fillId="0" borderId="0">
      <alignment vertical="center"/>
    </xf>
    <xf numFmtId="0" fontId="55" fillId="0" borderId="0">
      <alignment vertical="center"/>
    </xf>
    <xf numFmtId="0" fontId="55" fillId="0" borderId="0">
      <alignment vertical="center"/>
    </xf>
    <xf numFmtId="38" fontId="55" fillId="0" borderId="0" applyFont="0" applyFill="0" applyBorder="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70" fillId="0" borderId="0">
      <alignment vertical="center"/>
    </xf>
    <xf numFmtId="38" fontId="54" fillId="0" borderId="0" applyFont="0" applyFill="0" applyBorder="0" applyAlignment="0" applyProtection="0">
      <alignment vertical="center"/>
    </xf>
    <xf numFmtId="0" fontId="54" fillId="0" borderId="0">
      <alignment vertical="center"/>
    </xf>
    <xf numFmtId="0" fontId="54" fillId="0" borderId="0">
      <alignment vertical="center"/>
    </xf>
    <xf numFmtId="38" fontId="53" fillId="0" borderId="0" applyFont="0" applyFill="0" applyBorder="0" applyAlignment="0" applyProtection="0">
      <alignment vertical="center"/>
    </xf>
    <xf numFmtId="38" fontId="53" fillId="0" borderId="0" applyFont="0" applyFill="0" applyBorder="0" applyAlignment="0" applyProtection="0">
      <alignment vertical="center"/>
    </xf>
    <xf numFmtId="0" fontId="53" fillId="0" borderId="0">
      <alignment vertical="center"/>
    </xf>
    <xf numFmtId="0" fontId="53" fillId="0" borderId="0">
      <alignment vertical="center"/>
    </xf>
    <xf numFmtId="38" fontId="52" fillId="0" borderId="0" applyFont="0" applyFill="0" applyBorder="0" applyAlignment="0" applyProtection="0">
      <alignment vertical="center"/>
    </xf>
    <xf numFmtId="0" fontId="52" fillId="0" borderId="0">
      <alignment vertical="center"/>
    </xf>
    <xf numFmtId="0" fontId="52" fillId="0" borderId="0">
      <alignment vertical="center"/>
    </xf>
    <xf numFmtId="0" fontId="51" fillId="0" borderId="0">
      <alignment vertical="center"/>
    </xf>
    <xf numFmtId="38" fontId="51" fillId="0" borderId="0" applyFont="0" applyFill="0" applyBorder="0" applyAlignment="0" applyProtection="0">
      <alignment vertical="center"/>
    </xf>
    <xf numFmtId="38" fontId="77" fillId="0" borderId="0" applyFont="0" applyFill="0" applyBorder="0" applyAlignment="0" applyProtection="0"/>
    <xf numFmtId="38" fontId="50" fillId="0" borderId="0" applyFont="0" applyFill="0" applyBorder="0" applyAlignment="0" applyProtection="0">
      <alignment vertical="center"/>
    </xf>
    <xf numFmtId="0" fontId="49" fillId="0" borderId="0">
      <alignment vertical="center"/>
    </xf>
    <xf numFmtId="38" fontId="48" fillId="0" borderId="0" applyFont="0" applyFill="0" applyBorder="0" applyAlignment="0" applyProtection="0">
      <alignment vertical="center"/>
    </xf>
    <xf numFmtId="0" fontId="48" fillId="0" borderId="0">
      <alignment vertical="center"/>
    </xf>
    <xf numFmtId="0" fontId="48" fillId="0" borderId="0">
      <alignment vertical="center"/>
    </xf>
    <xf numFmtId="0" fontId="47" fillId="0" borderId="0">
      <alignment vertical="center"/>
    </xf>
    <xf numFmtId="38" fontId="47" fillId="0" borderId="0" applyFont="0" applyFill="0" applyBorder="0" applyAlignment="0" applyProtection="0">
      <alignment vertical="center"/>
    </xf>
    <xf numFmtId="0" fontId="46" fillId="0" borderId="0">
      <alignment vertical="center"/>
    </xf>
    <xf numFmtId="38" fontId="46" fillId="0" borderId="0" applyFont="0" applyFill="0" applyBorder="0" applyAlignment="0" applyProtection="0">
      <alignment vertical="center"/>
    </xf>
    <xf numFmtId="0" fontId="45" fillId="0" borderId="0">
      <alignment vertical="center"/>
    </xf>
    <xf numFmtId="38" fontId="45" fillId="0" borderId="0" applyFont="0" applyFill="0" applyBorder="0" applyAlignment="0" applyProtection="0">
      <alignment vertical="center"/>
    </xf>
    <xf numFmtId="0" fontId="44" fillId="0" borderId="0">
      <alignment vertical="center"/>
    </xf>
    <xf numFmtId="38" fontId="44" fillId="0" borderId="0" applyFont="0" applyFill="0" applyBorder="0" applyAlignment="0" applyProtection="0">
      <alignment vertical="center"/>
    </xf>
    <xf numFmtId="0" fontId="43" fillId="0" borderId="0">
      <alignment vertical="center"/>
    </xf>
    <xf numFmtId="38" fontId="43" fillId="0" borderId="0" applyFont="0" applyFill="0" applyBorder="0" applyAlignment="0" applyProtection="0">
      <alignment vertical="center"/>
    </xf>
    <xf numFmtId="38" fontId="42" fillId="0" borderId="0" applyFont="0" applyFill="0" applyBorder="0" applyAlignment="0" applyProtection="0">
      <alignment vertical="center"/>
    </xf>
    <xf numFmtId="0" fontId="41" fillId="0" borderId="0">
      <alignment vertical="center"/>
    </xf>
    <xf numFmtId="38" fontId="41" fillId="0" borderId="0" applyFont="0" applyFill="0" applyBorder="0" applyAlignment="0" applyProtection="0">
      <alignment vertical="center"/>
    </xf>
    <xf numFmtId="0" fontId="40" fillId="0" borderId="0">
      <alignment vertical="center"/>
    </xf>
    <xf numFmtId="38" fontId="40" fillId="0" borderId="0" applyFont="0" applyFill="0" applyBorder="0" applyAlignment="0" applyProtection="0">
      <alignment vertical="center"/>
    </xf>
    <xf numFmtId="38" fontId="40" fillId="0" borderId="0" applyFont="0" applyFill="0" applyBorder="0" applyAlignment="0" applyProtection="0">
      <alignment vertical="center"/>
    </xf>
    <xf numFmtId="0" fontId="39" fillId="0" borderId="0">
      <alignment vertical="center"/>
    </xf>
    <xf numFmtId="38" fontId="39" fillId="0" borderId="0" applyFont="0" applyFill="0" applyBorder="0" applyAlignment="0" applyProtection="0">
      <alignment vertical="center"/>
    </xf>
    <xf numFmtId="0" fontId="38" fillId="0" borderId="0">
      <alignment vertical="center"/>
    </xf>
    <xf numFmtId="38" fontId="38" fillId="0" borderId="0" applyFont="0" applyFill="0" applyBorder="0" applyAlignment="0" applyProtection="0">
      <alignment vertical="center"/>
    </xf>
    <xf numFmtId="0" fontId="37" fillId="0" borderId="0">
      <alignment vertical="center"/>
    </xf>
    <xf numFmtId="38" fontId="37" fillId="0" borderId="0" applyFont="0" applyFill="0" applyBorder="0" applyAlignment="0" applyProtection="0">
      <alignment vertical="center"/>
    </xf>
    <xf numFmtId="38" fontId="37" fillId="0" borderId="0" applyFont="0" applyFill="0" applyBorder="0" applyAlignment="0" applyProtection="0">
      <alignment vertical="center"/>
    </xf>
    <xf numFmtId="0" fontId="36" fillId="0" borderId="0">
      <alignment vertical="center"/>
    </xf>
    <xf numFmtId="38" fontId="36" fillId="0" borderId="0" applyFont="0" applyFill="0" applyBorder="0" applyAlignment="0" applyProtection="0">
      <alignment vertical="center"/>
    </xf>
    <xf numFmtId="0" fontId="35" fillId="0" borderId="0">
      <alignment vertical="center"/>
    </xf>
    <xf numFmtId="38" fontId="35" fillId="0" borderId="0" applyFont="0" applyFill="0" applyBorder="0" applyAlignment="0" applyProtection="0">
      <alignment vertical="center"/>
    </xf>
    <xf numFmtId="0" fontId="34" fillId="0" borderId="0">
      <alignment vertical="center"/>
    </xf>
    <xf numFmtId="0" fontId="77" fillId="0" borderId="0"/>
    <xf numFmtId="38" fontId="34" fillId="0" borderId="0" applyFont="0" applyFill="0" applyBorder="0" applyAlignment="0" applyProtection="0">
      <alignment vertical="center"/>
    </xf>
    <xf numFmtId="0" fontId="33" fillId="0" borderId="0">
      <alignment vertical="center"/>
    </xf>
    <xf numFmtId="0" fontId="32" fillId="0" borderId="0">
      <alignment vertical="center"/>
    </xf>
    <xf numFmtId="38" fontId="32" fillId="0" borderId="0" applyFont="0" applyFill="0" applyBorder="0" applyAlignment="0" applyProtection="0">
      <alignment vertical="center"/>
    </xf>
    <xf numFmtId="0" fontId="31" fillId="0" borderId="0">
      <alignment vertical="center"/>
    </xf>
    <xf numFmtId="38" fontId="31" fillId="0" borderId="0" applyFont="0" applyFill="0" applyBorder="0" applyAlignment="0" applyProtection="0">
      <alignment vertical="center"/>
    </xf>
    <xf numFmtId="38" fontId="30" fillId="0" borderId="0" applyFont="0" applyFill="0" applyBorder="0" applyAlignment="0" applyProtection="0">
      <alignment vertical="center"/>
    </xf>
    <xf numFmtId="0" fontId="29" fillId="0" borderId="0">
      <alignment vertical="center"/>
    </xf>
    <xf numFmtId="38" fontId="29" fillId="0" borderId="0" applyFont="0" applyFill="0" applyBorder="0" applyAlignment="0" applyProtection="0">
      <alignment vertical="center"/>
    </xf>
    <xf numFmtId="0" fontId="28" fillId="0" borderId="0">
      <alignment vertical="center"/>
    </xf>
    <xf numFmtId="38" fontId="28" fillId="0" borderId="0" applyFont="0" applyFill="0" applyBorder="0" applyAlignment="0" applyProtection="0">
      <alignment vertical="center"/>
    </xf>
    <xf numFmtId="38" fontId="27" fillId="0" borderId="0" applyFont="0" applyFill="0" applyBorder="0" applyAlignment="0" applyProtection="0">
      <alignment vertical="center"/>
    </xf>
    <xf numFmtId="0" fontId="27" fillId="0" borderId="0">
      <alignment vertical="center"/>
    </xf>
    <xf numFmtId="0" fontId="26" fillId="0" borderId="0">
      <alignment vertical="center"/>
    </xf>
    <xf numFmtId="38" fontId="26" fillId="0" borderId="0" applyFont="0" applyFill="0" applyBorder="0" applyAlignment="0" applyProtection="0">
      <alignment vertical="center"/>
    </xf>
    <xf numFmtId="0" fontId="146" fillId="0" borderId="0">
      <alignment vertical="center"/>
    </xf>
    <xf numFmtId="38" fontId="87" fillId="0" borderId="0" applyFont="0" applyFill="0" applyBorder="0" applyAlignment="0" applyProtection="0">
      <alignment vertical="center"/>
    </xf>
    <xf numFmtId="0" fontId="104" fillId="0" borderId="0">
      <alignment vertical="center"/>
    </xf>
    <xf numFmtId="0" fontId="87" fillId="0" borderId="0">
      <alignment vertical="center"/>
    </xf>
    <xf numFmtId="0" fontId="147" fillId="0" borderId="0">
      <alignment vertical="center"/>
    </xf>
    <xf numFmtId="0" fontId="25" fillId="0" borderId="0">
      <alignment vertical="center"/>
    </xf>
    <xf numFmtId="38" fontId="147" fillId="0" borderId="0" applyFont="0" applyFill="0" applyBorder="0" applyAlignment="0" applyProtection="0">
      <alignment vertical="center"/>
    </xf>
    <xf numFmtId="38" fontId="147" fillId="0" borderId="0" applyFont="0" applyFill="0" applyBorder="0" applyAlignment="0" applyProtection="0">
      <alignment vertical="center"/>
    </xf>
    <xf numFmtId="0" fontId="24" fillId="0" borderId="0">
      <alignment vertical="center"/>
    </xf>
    <xf numFmtId="38" fontId="24" fillId="0" borderId="0" applyFont="0" applyFill="0" applyBorder="0" applyAlignment="0" applyProtection="0">
      <alignment vertical="center"/>
    </xf>
    <xf numFmtId="38" fontId="23" fillId="0" borderId="0" applyFont="0" applyFill="0" applyBorder="0" applyAlignment="0" applyProtection="0">
      <alignment vertical="center"/>
    </xf>
    <xf numFmtId="0" fontId="23" fillId="0" borderId="0">
      <alignment vertical="center"/>
    </xf>
    <xf numFmtId="0" fontId="23" fillId="0" borderId="0">
      <alignment vertical="center"/>
    </xf>
    <xf numFmtId="0" fontId="22" fillId="0" borderId="0">
      <alignment vertical="center"/>
    </xf>
    <xf numFmtId="38" fontId="22"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20" fillId="0" borderId="0">
      <alignment vertical="center"/>
    </xf>
    <xf numFmtId="38" fontId="19" fillId="0" borderId="0" applyFont="0" applyFill="0" applyBorder="0" applyAlignment="0" applyProtection="0">
      <alignment vertical="center"/>
    </xf>
    <xf numFmtId="0" fontId="19" fillId="0" borderId="0">
      <alignment vertical="center"/>
    </xf>
    <xf numFmtId="38" fontId="18" fillId="0" borderId="0" applyFont="0" applyFill="0" applyBorder="0" applyAlignment="0" applyProtection="0">
      <alignment vertical="center"/>
    </xf>
    <xf numFmtId="0" fontId="18" fillId="0" borderId="0">
      <alignment vertical="center"/>
    </xf>
    <xf numFmtId="0" fontId="17" fillId="0" borderId="0">
      <alignment vertical="center"/>
    </xf>
    <xf numFmtId="38" fontId="17"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5" fillId="0" borderId="0">
      <alignment vertical="center"/>
    </xf>
    <xf numFmtId="0" fontId="14" fillId="0" borderId="0">
      <alignment vertical="center"/>
    </xf>
    <xf numFmtId="38"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38" fontId="11" fillId="0" borderId="0" applyFont="0" applyFill="0" applyBorder="0" applyAlignment="0" applyProtection="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168"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314">
    <xf numFmtId="0" fontId="0" fillId="0" borderId="0" xfId="0">
      <alignment vertical="center"/>
    </xf>
    <xf numFmtId="0" fontId="77" fillId="0" borderId="0" xfId="0" applyFont="1" applyAlignment="1">
      <alignment horizontal="right"/>
    </xf>
    <xf numFmtId="0" fontId="77" fillId="0" borderId="0" xfId="0" applyFont="1" applyAlignment="1">
      <alignment horizontal="center"/>
    </xf>
    <xf numFmtId="0" fontId="84" fillId="0" borderId="0" xfId="0" applyFont="1" applyAlignment="1">
      <alignment horizontal="center" vertical="center"/>
    </xf>
    <xf numFmtId="0" fontId="77" fillId="0" borderId="0" xfId="0" applyFont="1" applyAlignment="1">
      <alignment horizontal="left" vertical="center"/>
    </xf>
    <xf numFmtId="0" fontId="77" fillId="0" borderId="0" xfId="0" applyFont="1" applyAlignment="1">
      <alignment horizontal="left"/>
    </xf>
    <xf numFmtId="0" fontId="84" fillId="0" borderId="0" xfId="0" applyFont="1" applyAlignment="1">
      <alignment horizontal="center"/>
    </xf>
    <xf numFmtId="0" fontId="77" fillId="0" borderId="9" xfId="0" applyFont="1" applyBorder="1" applyAlignment="1">
      <alignment horizontal="center" vertical="center" wrapText="1"/>
    </xf>
    <xf numFmtId="0" fontId="89" fillId="0" borderId="0" xfId="0" applyFont="1" applyAlignment="1">
      <alignment horizontal="center" vertical="center"/>
    </xf>
    <xf numFmtId="0" fontId="89" fillId="0" borderId="0" xfId="0" applyFont="1" applyAlignment="1">
      <alignment horizontal="center"/>
    </xf>
    <xf numFmtId="0" fontId="93" fillId="0" borderId="0" xfId="0" applyFont="1">
      <alignment vertical="center"/>
    </xf>
    <xf numFmtId="38" fontId="77" fillId="0" borderId="5" xfId="0" applyNumberFormat="1" applyFont="1" applyBorder="1" applyAlignment="1">
      <alignment horizontal="center" vertical="center" wrapText="1"/>
    </xf>
    <xf numFmtId="38" fontId="81" fillId="0" borderId="5" xfId="0" applyNumberFormat="1" applyFont="1" applyBorder="1" applyAlignment="1">
      <alignment horizontal="center" vertical="center" wrapText="1"/>
    </xf>
    <xf numFmtId="38" fontId="77" fillId="0" borderId="0" xfId="0" applyNumberFormat="1" applyFont="1" applyAlignment="1">
      <alignment horizontal="center"/>
    </xf>
    <xf numFmtId="0" fontId="78" fillId="0" borderId="0" xfId="0" applyFont="1" applyAlignment="1">
      <alignment horizontal="center"/>
    </xf>
    <xf numFmtId="0" fontId="81" fillId="0" borderId="5" xfId="0" applyFont="1" applyBorder="1" applyAlignment="1">
      <alignment horizontal="center" vertical="center" wrapText="1"/>
    </xf>
    <xf numFmtId="0" fontId="76" fillId="0" borderId="0" xfId="0" applyFont="1" applyAlignment="1">
      <alignment horizontal="center" vertical="center"/>
    </xf>
    <xf numFmtId="179" fontId="77" fillId="0" borderId="18" xfId="0" applyNumberFormat="1" applyFont="1" applyBorder="1" applyAlignment="1">
      <alignment horizontal="center" vertical="center" wrapText="1"/>
    </xf>
    <xf numFmtId="0" fontId="77" fillId="0" borderId="9" xfId="0" applyFont="1" applyBorder="1" applyAlignment="1">
      <alignment horizontal="center" vertical="center"/>
    </xf>
    <xf numFmtId="0" fontId="77" fillId="0" borderId="0" xfId="0" applyFont="1" applyAlignment="1">
      <alignment horizontal="center" vertical="center"/>
    </xf>
    <xf numFmtId="0" fontId="93" fillId="0" borderId="0" xfId="0" applyFont="1" applyAlignment="1">
      <alignment horizontal="left" vertical="center"/>
    </xf>
    <xf numFmtId="0" fontId="71" fillId="0" borderId="0" xfId="0" applyFont="1">
      <alignment vertical="center"/>
    </xf>
    <xf numFmtId="0" fontId="74" fillId="0" borderId="0" xfId="0" applyFont="1" applyAlignment="1">
      <alignment horizontal="center" vertical="center"/>
    </xf>
    <xf numFmtId="55" fontId="78" fillId="0" borderId="0" xfId="0" applyNumberFormat="1" applyFont="1" applyAlignment="1">
      <alignment horizontal="right"/>
    </xf>
    <xf numFmtId="179" fontId="77" fillId="0" borderId="5" xfId="0" applyNumberFormat="1" applyFont="1" applyBorder="1" applyAlignment="1">
      <alignment horizontal="center" wrapText="1"/>
    </xf>
    <xf numFmtId="0" fontId="77" fillId="0" borderId="0" xfId="0" applyFont="1">
      <alignment vertical="center"/>
    </xf>
    <xf numFmtId="0" fontId="77" fillId="0" borderId="9" xfId="0" applyFont="1" applyBorder="1" applyAlignment="1">
      <alignment horizontal="center" vertical="center" shrinkToFit="1"/>
    </xf>
    <xf numFmtId="0" fontId="81" fillId="0" borderId="5" xfId="0" applyFont="1" applyBorder="1" applyAlignment="1">
      <alignment horizontal="center" vertical="center" shrinkToFit="1"/>
    </xf>
    <xf numFmtId="0" fontId="94" fillId="0" borderId="0" xfId="0" applyFont="1">
      <alignment vertical="center"/>
    </xf>
    <xf numFmtId="0" fontId="77" fillId="0" borderId="0" xfId="0" applyFont="1" applyAlignment="1">
      <alignment horizontal="left" shrinkToFit="1"/>
    </xf>
    <xf numFmtId="0" fontId="73" fillId="0" borderId="0" xfId="0" applyFont="1">
      <alignment vertical="center"/>
    </xf>
    <xf numFmtId="179" fontId="78" fillId="0" borderId="0" xfId="2" applyNumberFormat="1" applyFont="1" applyBorder="1" applyAlignment="1">
      <alignment horizontal="right"/>
    </xf>
    <xf numFmtId="0" fontId="82" fillId="0" borderId="0" xfId="0" applyFont="1" applyAlignment="1"/>
    <xf numFmtId="0" fontId="77" fillId="0" borderId="9" xfId="9" applyFont="1" applyBorder="1" applyAlignment="1">
      <alignment horizontal="center"/>
    </xf>
    <xf numFmtId="0" fontId="78" fillId="0" borderId="26" xfId="0" applyFont="1" applyBorder="1" applyAlignment="1">
      <alignment horizontal="center"/>
    </xf>
    <xf numFmtId="0" fontId="89" fillId="0" borderId="0" xfId="0" applyFont="1" applyAlignment="1"/>
    <xf numFmtId="179" fontId="77" fillId="0" borderId="5" xfId="0" applyNumberFormat="1" applyFont="1" applyBorder="1" applyAlignment="1">
      <alignment horizontal="center" vertical="center" wrapText="1"/>
    </xf>
    <xf numFmtId="0" fontId="78" fillId="0" borderId="0" xfId="3" applyFont="1" applyAlignment="1">
      <alignment horizontal="center"/>
    </xf>
    <xf numFmtId="38" fontId="78" fillId="0" borderId="0" xfId="4" applyFont="1" applyFill="1" applyBorder="1" applyAlignment="1">
      <alignment horizontal="center"/>
    </xf>
    <xf numFmtId="179" fontId="78" fillId="0" borderId="0" xfId="1" applyNumberFormat="1" applyFont="1" applyFill="1" applyBorder="1" applyAlignment="1">
      <alignment horizontal="right" shrinkToFit="1"/>
    </xf>
    <xf numFmtId="38" fontId="78" fillId="0" borderId="19" xfId="1" applyFont="1" applyFill="1" applyBorder="1" applyAlignment="1"/>
    <xf numFmtId="179" fontId="78" fillId="0" borderId="0" xfId="1" applyNumberFormat="1" applyFont="1" applyBorder="1" applyAlignment="1">
      <alignment horizontal="right"/>
    </xf>
    <xf numFmtId="0" fontId="81" fillId="0" borderId="0" xfId="0" applyFont="1" applyAlignment="1">
      <alignment horizontal="right" vertical="top"/>
    </xf>
    <xf numFmtId="38" fontId="78" fillId="0" borderId="10" xfId="1" applyFont="1" applyFill="1" applyBorder="1" applyAlignment="1" applyProtection="1">
      <alignment vertical="center" shrinkToFit="1"/>
      <protection locked="0"/>
    </xf>
    <xf numFmtId="38" fontId="78" fillId="0" borderId="10" xfId="1" applyFont="1" applyFill="1" applyBorder="1" applyAlignment="1">
      <alignment vertical="center"/>
    </xf>
    <xf numFmtId="38" fontId="78" fillId="0" borderId="19" xfId="1" applyFont="1" applyFill="1" applyBorder="1" applyAlignment="1">
      <alignment vertical="center"/>
    </xf>
    <xf numFmtId="38" fontId="78" fillId="0" borderId="10" xfId="1" applyFont="1" applyFill="1" applyBorder="1" applyAlignment="1">
      <alignment vertical="center" shrinkToFit="1"/>
    </xf>
    <xf numFmtId="0" fontId="77" fillId="2" borderId="0" xfId="0" applyFont="1" applyFill="1" applyAlignment="1">
      <alignment horizontal="center" vertical="center"/>
    </xf>
    <xf numFmtId="38" fontId="78" fillId="0" borderId="0" xfId="1" applyFont="1" applyFill="1" applyBorder="1" applyAlignment="1">
      <alignment vertical="center"/>
    </xf>
    <xf numFmtId="38" fontId="83" fillId="0" borderId="0" xfId="1" applyFont="1" applyFill="1" applyBorder="1" applyAlignment="1">
      <alignment vertical="center"/>
    </xf>
    <xf numFmtId="0" fontId="77" fillId="0" borderId="0" xfId="0" applyFont="1" applyAlignment="1">
      <alignment horizontal="centerContinuous" vertical="center" wrapText="1"/>
    </xf>
    <xf numFmtId="179" fontId="77" fillId="0" borderId="5" xfId="0" applyNumberFormat="1" applyFont="1" applyBorder="1" applyAlignment="1">
      <alignment horizontal="center" vertical="top" wrapText="1"/>
    </xf>
    <xf numFmtId="38" fontId="78" fillId="0" borderId="19" xfId="1" applyFont="1" applyBorder="1" applyAlignment="1"/>
    <xf numFmtId="38" fontId="78" fillId="0" borderId="20" xfId="1" applyFont="1" applyFill="1" applyBorder="1" applyAlignment="1"/>
    <xf numFmtId="38" fontId="78" fillId="0" borderId="10" xfId="1" applyFont="1" applyBorder="1" applyAlignment="1">
      <alignment vertical="center"/>
    </xf>
    <xf numFmtId="0" fontId="78" fillId="0" borderId="10" xfId="0" applyFont="1" applyBorder="1" applyAlignment="1">
      <alignment horizontal="center" vertical="center"/>
    </xf>
    <xf numFmtId="0" fontId="83" fillId="0" borderId="0" xfId="0" applyFont="1" applyAlignment="1">
      <alignment horizontal="left" vertical="center"/>
    </xf>
    <xf numFmtId="0" fontId="77" fillId="0" borderId="0" xfId="3" applyAlignment="1">
      <alignment vertical="center"/>
    </xf>
    <xf numFmtId="0" fontId="83" fillId="0" borderId="0" xfId="0" applyFont="1" applyAlignment="1">
      <alignment horizontal="center"/>
    </xf>
    <xf numFmtId="0" fontId="77" fillId="0" borderId="0" xfId="0" applyFont="1" applyProtection="1">
      <alignment vertical="center"/>
      <protection locked="0"/>
    </xf>
    <xf numFmtId="38" fontId="78" fillId="0" borderId="10" xfId="1" applyFont="1" applyFill="1" applyBorder="1" applyAlignment="1" applyProtection="1">
      <alignment vertical="center"/>
      <protection locked="0"/>
    </xf>
    <xf numFmtId="38" fontId="78" fillId="0" borderId="5" xfId="1" applyFont="1" applyFill="1" applyBorder="1" applyAlignment="1" applyProtection="1">
      <alignment vertical="center" shrinkToFit="1"/>
      <protection locked="0"/>
    </xf>
    <xf numFmtId="0" fontId="77" fillId="0" borderId="13" xfId="9" applyFont="1" applyBorder="1" applyAlignment="1" applyProtection="1">
      <alignment horizontal="left"/>
      <protection locked="0"/>
    </xf>
    <xf numFmtId="0" fontId="77" fillId="0" borderId="27" xfId="9" applyFont="1" applyBorder="1" applyAlignment="1" applyProtection="1">
      <alignment horizontal="left"/>
      <protection locked="0"/>
    </xf>
    <xf numFmtId="0" fontId="83" fillId="0" borderId="1" xfId="0" applyFont="1" applyBorder="1" applyProtection="1">
      <alignment vertical="center"/>
      <protection locked="0"/>
    </xf>
    <xf numFmtId="0" fontId="83" fillId="0" borderId="1" xfId="0" applyFont="1" applyBorder="1" applyAlignment="1" applyProtection="1">
      <alignment horizontal="left" vertical="center"/>
      <protection locked="0"/>
    </xf>
    <xf numFmtId="0" fontId="83" fillId="0" borderId="0" xfId="0" applyFont="1" applyAlignment="1" applyProtection="1">
      <alignment horizontal="right" vertical="center" indent="1"/>
      <protection locked="0"/>
    </xf>
    <xf numFmtId="0" fontId="83" fillId="0" borderId="0" xfId="0" applyFont="1" applyProtection="1">
      <alignment vertical="center"/>
      <protection locked="0"/>
    </xf>
    <xf numFmtId="0" fontId="107" fillId="0" borderId="0" xfId="56" applyFont="1">
      <alignment vertical="center"/>
    </xf>
    <xf numFmtId="0" fontId="113" fillId="0" borderId="0" xfId="56" applyFont="1">
      <alignment vertical="center"/>
    </xf>
    <xf numFmtId="0" fontId="114" fillId="0" borderId="0" xfId="56" applyFont="1">
      <alignment vertical="center"/>
    </xf>
    <xf numFmtId="0" fontId="107" fillId="0" borderId="28" xfId="56" applyFont="1" applyBorder="1">
      <alignment vertical="center"/>
    </xf>
    <xf numFmtId="0" fontId="107" fillId="0" borderId="30" xfId="56" applyFont="1" applyBorder="1">
      <alignment vertical="center"/>
    </xf>
    <xf numFmtId="0" fontId="107" fillId="0" borderId="29" xfId="56" applyFont="1" applyBorder="1">
      <alignment vertical="center"/>
    </xf>
    <xf numFmtId="0" fontId="107" fillId="0" borderId="31" xfId="56" applyFont="1" applyBorder="1">
      <alignment vertical="center"/>
    </xf>
    <xf numFmtId="0" fontId="113" fillId="0" borderId="28" xfId="56" applyFont="1" applyBorder="1">
      <alignment vertical="center"/>
    </xf>
    <xf numFmtId="0" fontId="107" fillId="0" borderId="29" xfId="56" applyFont="1" applyBorder="1" applyAlignment="1">
      <alignment horizontal="center" vertical="center"/>
    </xf>
    <xf numFmtId="0" fontId="108" fillId="0" borderId="0" xfId="56" applyFont="1">
      <alignment vertical="center"/>
    </xf>
    <xf numFmtId="0" fontId="112" fillId="0" borderId="25" xfId="56" applyFont="1" applyBorder="1">
      <alignment vertical="center"/>
    </xf>
    <xf numFmtId="0" fontId="94" fillId="0" borderId="25" xfId="56" applyFont="1" applyBorder="1">
      <alignment vertical="center"/>
    </xf>
    <xf numFmtId="0" fontId="112" fillId="0" borderId="0" xfId="56" applyFont="1">
      <alignment vertical="center"/>
    </xf>
    <xf numFmtId="0" fontId="94" fillId="0" borderId="0" xfId="56" applyFont="1">
      <alignment vertical="center"/>
    </xf>
    <xf numFmtId="0" fontId="107" fillId="0" borderId="28" xfId="56" applyFont="1" applyBorder="1" applyAlignment="1">
      <alignment horizontal="center" vertical="center"/>
    </xf>
    <xf numFmtId="0" fontId="107" fillId="0" borderId="30" xfId="56" applyFont="1" applyBorder="1" applyAlignment="1">
      <alignment horizontal="center" vertical="center"/>
    </xf>
    <xf numFmtId="0" fontId="107" fillId="0" borderId="28" xfId="56" applyFont="1" applyBorder="1" applyAlignment="1">
      <alignment horizontal="center" vertical="center" wrapText="1"/>
    </xf>
    <xf numFmtId="0" fontId="107" fillId="0" borderId="30" xfId="56" applyFont="1" applyBorder="1" applyAlignment="1">
      <alignment horizontal="center" vertical="center" wrapText="1"/>
    </xf>
    <xf numFmtId="0" fontId="107" fillId="0" borderId="30" xfId="56" applyFont="1" applyBorder="1" applyAlignment="1">
      <alignment horizontal="left" vertical="center"/>
    </xf>
    <xf numFmtId="0" fontId="107" fillId="0" borderId="30" xfId="56" applyFont="1" applyBorder="1" applyAlignment="1">
      <alignment horizontal="right" vertical="center"/>
    </xf>
    <xf numFmtId="0" fontId="107" fillId="2" borderId="0" xfId="56" applyFont="1" applyFill="1">
      <alignment vertical="center"/>
    </xf>
    <xf numFmtId="0" fontId="108" fillId="0" borderId="30" xfId="56" applyFont="1" applyBorder="1">
      <alignment vertical="center"/>
    </xf>
    <xf numFmtId="0" fontId="107" fillId="0" borderId="28" xfId="56" applyFont="1" applyBorder="1" applyAlignment="1">
      <alignment horizontal="left" vertical="center"/>
    </xf>
    <xf numFmtId="0" fontId="111" fillId="0" borderId="30" xfId="56" applyFont="1" applyBorder="1" applyAlignment="1">
      <alignment horizontal="left" vertical="center"/>
    </xf>
    <xf numFmtId="0" fontId="107" fillId="0" borderId="31" xfId="56" applyFont="1" applyBorder="1" applyAlignment="1">
      <alignment horizontal="center" vertical="center" wrapText="1"/>
    </xf>
    <xf numFmtId="0" fontId="107" fillId="0" borderId="29" xfId="56" applyFont="1" applyBorder="1" applyAlignment="1">
      <alignment horizontal="left" vertical="center"/>
    </xf>
    <xf numFmtId="0" fontId="107" fillId="2" borderId="30" xfId="56" applyFont="1" applyFill="1" applyBorder="1">
      <alignment vertical="center"/>
    </xf>
    <xf numFmtId="0" fontId="107" fillId="2" borderId="30" xfId="56" applyFont="1" applyFill="1" applyBorder="1" applyAlignment="1">
      <alignment horizontal="right" vertical="center"/>
    </xf>
    <xf numFmtId="0" fontId="107" fillId="0" borderId="0" xfId="56" applyFont="1" applyAlignment="1">
      <alignment horizontal="left" vertical="center"/>
    </xf>
    <xf numFmtId="0" fontId="107" fillId="0" borderId="29" xfId="56" applyFont="1" applyBorder="1" applyAlignment="1">
      <alignment horizontal="right" vertical="center"/>
    </xf>
    <xf numFmtId="0" fontId="94" fillId="0" borderId="31" xfId="56" applyFont="1" applyBorder="1">
      <alignment vertical="center"/>
    </xf>
    <xf numFmtId="0" fontId="109" fillId="0" borderId="0" xfId="56" applyFont="1">
      <alignment vertical="center"/>
    </xf>
    <xf numFmtId="0" fontId="107" fillId="0" borderId="31" xfId="56" applyFont="1" applyBorder="1" applyAlignment="1">
      <alignment horizontal="center" vertical="center"/>
    </xf>
    <xf numFmtId="0" fontId="94" fillId="2" borderId="31" xfId="56" applyFont="1" applyFill="1" applyBorder="1" applyAlignment="1">
      <alignment horizontal="center" vertical="center"/>
    </xf>
    <xf numFmtId="185" fontId="107" fillId="0" borderId="28" xfId="56" applyNumberFormat="1" applyFont="1" applyBorder="1">
      <alignment vertical="center"/>
    </xf>
    <xf numFmtId="0" fontId="77" fillId="0" borderId="5" xfId="0" applyFont="1" applyBorder="1" applyAlignment="1">
      <alignment horizontal="center" vertical="center" wrapText="1"/>
    </xf>
    <xf numFmtId="0" fontId="77" fillId="0" borderId="3" xfId="0" applyFont="1" applyBorder="1" applyAlignment="1">
      <alignment horizontal="center"/>
    </xf>
    <xf numFmtId="0" fontId="77" fillId="0" borderId="3" xfId="0" applyFont="1" applyBorder="1" applyAlignment="1">
      <alignment horizontal="center" vertical="center"/>
    </xf>
    <xf numFmtId="0" fontId="77" fillId="0" borderId="35" xfId="0" applyFont="1" applyBorder="1" applyAlignment="1">
      <alignment horizontal="center"/>
    </xf>
    <xf numFmtId="0" fontId="101" fillId="0" borderId="0" xfId="0" applyFont="1" applyAlignment="1">
      <alignment horizontal="right" vertical="top"/>
    </xf>
    <xf numFmtId="0" fontId="93" fillId="0" borderId="32" xfId="0" applyFont="1" applyBorder="1">
      <alignment vertical="center"/>
    </xf>
    <xf numFmtId="0" fontId="71" fillId="0" borderId="0" xfId="27" applyFont="1" applyAlignment="1">
      <alignment horizontal="center" vertical="center"/>
    </xf>
    <xf numFmtId="0" fontId="77" fillId="0" borderId="0" xfId="27" applyFont="1" applyAlignment="1">
      <alignment horizontal="center" vertical="center"/>
    </xf>
    <xf numFmtId="0" fontId="89" fillId="0" borderId="0" xfId="27" applyFont="1" applyAlignment="1"/>
    <xf numFmtId="38" fontId="77" fillId="0" borderId="5" xfId="2" applyFont="1" applyBorder="1" applyAlignment="1">
      <alignment horizontal="center" wrapText="1"/>
    </xf>
    <xf numFmtId="0" fontId="77" fillId="0" borderId="5" xfId="9" applyFont="1" applyBorder="1" applyAlignment="1">
      <alignment horizontal="center" vertical="center" wrapText="1"/>
    </xf>
    <xf numFmtId="38" fontId="77" fillId="0" borderId="5" xfId="9" applyNumberFormat="1" applyFont="1" applyBorder="1" applyAlignment="1">
      <alignment horizontal="center" vertical="center" wrapText="1"/>
    </xf>
    <xf numFmtId="0" fontId="77" fillId="0" borderId="9" xfId="9" applyFont="1" applyBorder="1" applyAlignment="1">
      <alignment horizontal="center" vertical="center" wrapText="1"/>
    </xf>
    <xf numFmtId="38" fontId="77" fillId="0" borderId="5" xfId="9" applyNumberFormat="1" applyFont="1" applyBorder="1" applyAlignment="1">
      <alignment horizontal="center" wrapText="1"/>
    </xf>
    <xf numFmtId="0" fontId="77" fillId="0" borderId="22" xfId="9" applyFont="1" applyBorder="1" applyAlignment="1" applyProtection="1">
      <alignment horizontal="center"/>
      <protection locked="0"/>
    </xf>
    <xf numFmtId="0" fontId="77" fillId="0" borderId="17" xfId="9" applyFont="1" applyBorder="1" applyAlignment="1" applyProtection="1">
      <alignment horizontal="center"/>
      <protection locked="0"/>
    </xf>
    <xf numFmtId="0" fontId="77" fillId="0" borderId="0" xfId="9" applyFont="1" applyAlignment="1">
      <alignment horizontal="center"/>
    </xf>
    <xf numFmtId="0" fontId="77" fillId="0" borderId="0" xfId="9" applyFont="1">
      <alignment vertical="center"/>
    </xf>
    <xf numFmtId="0" fontId="71" fillId="0" borderId="0" xfId="91" applyFont="1">
      <alignment vertical="center"/>
    </xf>
    <xf numFmtId="179" fontId="78" fillId="0" borderId="0" xfId="59" applyNumberFormat="1" applyFont="1" applyBorder="1" applyAlignment="1">
      <alignment horizontal="right"/>
    </xf>
    <xf numFmtId="0" fontId="89" fillId="0" borderId="0" xfId="27" applyFont="1" applyAlignment="1">
      <alignment horizontal="center"/>
    </xf>
    <xf numFmtId="0" fontId="77" fillId="0" borderId="0" xfId="27" applyFont="1" applyAlignment="1">
      <alignment horizontal="center"/>
    </xf>
    <xf numFmtId="0" fontId="77" fillId="0" borderId="0" xfId="27" applyFont="1" applyAlignment="1">
      <alignment horizontal="left"/>
    </xf>
    <xf numFmtId="0" fontId="77" fillId="0" borderId="0" xfId="27" applyFont="1" applyAlignment="1">
      <alignment horizontal="right"/>
    </xf>
    <xf numFmtId="38" fontId="77" fillId="0" borderId="0" xfId="1" applyFont="1" applyFill="1" applyBorder="1" applyAlignment="1">
      <alignment horizontal="right"/>
    </xf>
    <xf numFmtId="0" fontId="78" fillId="0" borderId="0" xfId="24" applyFont="1" applyAlignment="1">
      <alignment horizontal="center"/>
    </xf>
    <xf numFmtId="0" fontId="73" fillId="0" borderId="0" xfId="0" applyFont="1" applyAlignment="1">
      <alignment horizontal="left" vertical="center"/>
    </xf>
    <xf numFmtId="0" fontId="71" fillId="0" borderId="0" xfId="0" applyFont="1" applyAlignment="1">
      <alignment horizontal="left" vertical="center"/>
    </xf>
    <xf numFmtId="0" fontId="74" fillId="0" borderId="0" xfId="0" applyFont="1" applyAlignment="1">
      <alignment horizontal="left" vertical="center"/>
    </xf>
    <xf numFmtId="0" fontId="86" fillId="0" borderId="0" xfId="0" applyFont="1" applyAlignment="1">
      <alignment horizontal="right" vertical="top"/>
    </xf>
    <xf numFmtId="179" fontId="78" fillId="0" borderId="0" xfId="0" applyNumberFormat="1" applyFont="1" applyAlignment="1">
      <alignment horizontal="right"/>
    </xf>
    <xf numFmtId="0" fontId="85" fillId="0" borderId="0" xfId="0" applyFont="1" applyAlignment="1">
      <alignment horizontal="left"/>
    </xf>
    <xf numFmtId="0" fontId="92" fillId="0" borderId="0" xfId="0" applyFont="1" applyAlignment="1">
      <alignment horizontal="left" vertical="center"/>
    </xf>
    <xf numFmtId="0" fontId="116" fillId="0" borderId="0" xfId="0" applyFont="1" applyAlignment="1">
      <alignment horizontal="right" vertical="top"/>
    </xf>
    <xf numFmtId="0" fontId="92" fillId="0" borderId="0" xfId="0" applyFont="1">
      <alignment vertical="center"/>
    </xf>
    <xf numFmtId="0" fontId="81" fillId="0" borderId="5" xfId="0" applyFont="1" applyBorder="1" applyAlignment="1">
      <alignment horizontal="center" vertical="center"/>
    </xf>
    <xf numFmtId="0" fontId="77" fillId="0" borderId="5" xfId="0" applyFont="1" applyBorder="1" applyAlignment="1">
      <alignment horizontal="center" vertical="center"/>
    </xf>
    <xf numFmtId="38" fontId="78" fillId="0" borderId="5" xfId="1" applyFont="1" applyFill="1" applyBorder="1" applyAlignment="1">
      <alignment vertical="center"/>
    </xf>
    <xf numFmtId="38" fontId="78" fillId="0" borderId="5" xfId="1" applyFont="1" applyFill="1" applyBorder="1" applyAlignment="1" applyProtection="1">
      <alignment vertical="center"/>
      <protection locked="0"/>
    </xf>
    <xf numFmtId="38" fontId="78" fillId="0" borderId="11" xfId="1" applyFont="1" applyFill="1" applyBorder="1" applyAlignment="1"/>
    <xf numFmtId="38" fontId="78" fillId="0" borderId="10" xfId="1" applyFont="1" applyFill="1" applyBorder="1" applyAlignment="1"/>
    <xf numFmtId="0" fontId="117" fillId="0" borderId="0" xfId="9" applyFont="1" applyAlignment="1">
      <alignment horizontal="center"/>
    </xf>
    <xf numFmtId="182" fontId="77" fillId="0" borderId="5" xfId="0" applyNumberFormat="1" applyFont="1" applyBorder="1" applyAlignment="1">
      <alignment horizontal="center" vertical="center" shrinkToFit="1"/>
    </xf>
    <xf numFmtId="0" fontId="92" fillId="0" borderId="0" xfId="0" applyFont="1" applyAlignment="1">
      <alignment horizontal="center" vertical="center"/>
    </xf>
    <xf numFmtId="0" fontId="77" fillId="0" borderId="0" xfId="0" applyFont="1" applyAlignment="1" applyProtection="1">
      <alignment horizontal="center"/>
      <protection locked="0"/>
    </xf>
    <xf numFmtId="0" fontId="82" fillId="0" borderId="0" xfId="0" applyFont="1" applyAlignment="1" applyProtection="1">
      <alignment horizontal="right" vertical="center" indent="1"/>
      <protection locked="0"/>
    </xf>
    <xf numFmtId="0" fontId="83" fillId="0" borderId="0" xfId="0" applyFont="1" applyAlignment="1" applyProtection="1">
      <alignment horizontal="center"/>
      <protection locked="0"/>
    </xf>
    <xf numFmtId="0" fontId="77" fillId="0" borderId="6" xfId="0" applyFont="1" applyBorder="1" applyAlignment="1">
      <alignment horizontal="center" vertical="center"/>
    </xf>
    <xf numFmtId="49" fontId="78" fillId="0" borderId="5" xfId="0" applyNumberFormat="1" applyFont="1" applyBorder="1" applyAlignment="1">
      <alignment horizontal="center" vertical="center"/>
    </xf>
    <xf numFmtId="0" fontId="77" fillId="0" borderId="6" xfId="0" applyFont="1" applyBorder="1" applyAlignment="1">
      <alignment horizontal="center" vertical="center" wrapText="1"/>
    </xf>
    <xf numFmtId="38" fontId="77" fillId="0" borderId="6" xfId="0" applyNumberFormat="1" applyFont="1" applyBorder="1" applyAlignment="1">
      <alignment horizontal="center" vertical="center" wrapText="1"/>
    </xf>
    <xf numFmtId="178" fontId="81" fillId="0" borderId="0" xfId="0" applyNumberFormat="1" applyFont="1" applyAlignment="1"/>
    <xf numFmtId="178" fontId="86" fillId="0" borderId="0" xfId="0" applyNumberFormat="1" applyFont="1" applyAlignment="1">
      <alignment shrinkToFit="1"/>
    </xf>
    <xf numFmtId="178" fontId="81" fillId="0" borderId="0" xfId="0" applyNumberFormat="1" applyFont="1" applyAlignment="1">
      <alignment horizontal="right"/>
    </xf>
    <xf numFmtId="0" fontId="81" fillId="0" borderId="0" xfId="0" applyFont="1">
      <alignment vertical="center"/>
    </xf>
    <xf numFmtId="0" fontId="81" fillId="0" borderId="0" xfId="0" applyFont="1" applyAlignment="1">
      <alignment vertical="center" shrinkToFit="1"/>
    </xf>
    <xf numFmtId="0" fontId="81" fillId="0" borderId="0" xfId="0" applyFont="1" applyAlignment="1">
      <alignment horizontal="right" vertical="center"/>
    </xf>
    <xf numFmtId="38" fontId="77" fillId="0" borderId="12" xfId="9" applyNumberFormat="1" applyFont="1" applyBorder="1" applyAlignment="1">
      <alignment horizontal="center" wrapText="1"/>
    </xf>
    <xf numFmtId="38" fontId="77" fillId="0" borderId="12" xfId="9" applyNumberFormat="1" applyFont="1" applyBorder="1" applyAlignment="1">
      <alignment horizontal="center" vertical="center" wrapText="1"/>
    </xf>
    <xf numFmtId="0" fontId="78" fillId="0" borderId="10" xfId="9" applyFont="1" applyBorder="1" applyAlignment="1">
      <alignment horizontal="center" vertical="center" shrinkToFit="1"/>
    </xf>
    <xf numFmtId="38" fontId="78" fillId="0" borderId="20" xfId="1" applyFont="1" applyBorder="1" applyAlignment="1"/>
    <xf numFmtId="38" fontId="78" fillId="0" borderId="20" xfId="1" applyFont="1" applyFill="1" applyBorder="1" applyAlignment="1">
      <alignment horizontal="right"/>
    </xf>
    <xf numFmtId="0" fontId="77" fillId="0" borderId="36" xfId="0" applyFont="1" applyBorder="1" applyAlignment="1">
      <alignment horizontal="center" vertical="center" shrinkToFit="1"/>
    </xf>
    <xf numFmtId="0" fontId="77" fillId="0" borderId="36" xfId="0" applyFont="1" applyBorder="1" applyAlignment="1">
      <alignment horizontal="center" vertical="center"/>
    </xf>
    <xf numFmtId="38" fontId="77" fillId="0" borderId="11" xfId="0" applyNumberFormat="1" applyFont="1" applyBorder="1" applyAlignment="1" applyProtection="1">
      <alignment horizontal="right" vertical="center" shrinkToFit="1"/>
      <protection locked="0"/>
    </xf>
    <xf numFmtId="38" fontId="77" fillId="0" borderId="23" xfId="0" applyNumberFormat="1" applyFont="1" applyBorder="1" applyAlignment="1" applyProtection="1">
      <alignment horizontal="right" vertical="center"/>
      <protection locked="0"/>
    </xf>
    <xf numFmtId="0" fontId="77" fillId="2" borderId="0" xfId="0" applyFont="1" applyFill="1">
      <alignment vertical="center"/>
    </xf>
    <xf numFmtId="0" fontId="77" fillId="0" borderId="37" xfId="7" applyBorder="1" applyAlignment="1" applyProtection="1">
      <alignment horizontal="left" vertical="center"/>
      <protection locked="0"/>
    </xf>
    <xf numFmtId="182" fontId="77" fillId="0" borderId="5" xfId="0" applyNumberFormat="1" applyFont="1" applyBorder="1" applyAlignment="1">
      <alignment horizontal="center" shrinkToFit="1"/>
    </xf>
    <xf numFmtId="179" fontId="81" fillId="0" borderId="5" xfId="0" applyNumberFormat="1" applyFont="1" applyBorder="1" applyAlignment="1">
      <alignment horizontal="center" vertical="center"/>
    </xf>
    <xf numFmtId="179" fontId="81" fillId="0" borderId="9" xfId="0" applyNumberFormat="1" applyFont="1" applyBorder="1" applyAlignment="1">
      <alignment horizontal="center" vertical="center"/>
    </xf>
    <xf numFmtId="0" fontId="77" fillId="0" borderId="37" xfId="7" applyBorder="1" applyAlignment="1" applyProtection="1">
      <alignment vertical="center"/>
      <protection locked="0"/>
    </xf>
    <xf numFmtId="179" fontId="81" fillId="0" borderId="5" xfId="0" applyNumberFormat="1" applyFont="1" applyBorder="1" applyAlignment="1">
      <alignment horizontal="center" vertical="center" shrinkToFit="1"/>
    </xf>
    <xf numFmtId="38" fontId="81" fillId="0" borderId="9" xfId="0" applyNumberFormat="1" applyFont="1" applyBorder="1" applyAlignment="1">
      <alignment horizontal="center" vertical="center" shrinkToFit="1"/>
    </xf>
    <xf numFmtId="182" fontId="77" fillId="0" borderId="5" xfId="0" applyNumberFormat="1" applyFont="1" applyBorder="1" applyAlignment="1">
      <alignment horizontal="center" vertical="center" wrapText="1"/>
    </xf>
    <xf numFmtId="182" fontId="77" fillId="0" borderId="5" xfId="0" applyNumberFormat="1" applyFont="1" applyBorder="1" applyAlignment="1">
      <alignment horizontal="center" vertical="top" shrinkToFit="1"/>
    </xf>
    <xf numFmtId="0" fontId="77" fillId="0" borderId="12" xfId="7" applyBorder="1" applyAlignment="1" applyProtection="1">
      <alignment vertical="center"/>
      <protection locked="0"/>
    </xf>
    <xf numFmtId="0" fontId="77" fillId="0" borderId="6" xfId="7" applyBorder="1" applyAlignment="1" applyProtection="1">
      <alignment vertical="center" shrinkToFit="1"/>
      <protection locked="0"/>
    </xf>
    <xf numFmtId="0" fontId="77" fillId="0" borderId="22" xfId="0" applyFont="1" applyBorder="1" applyAlignment="1" applyProtection="1">
      <alignment horizontal="center"/>
      <protection locked="0"/>
    </xf>
    <xf numFmtId="0" fontId="77" fillId="0" borderId="17" xfId="0" applyFont="1" applyBorder="1" applyAlignment="1" applyProtection="1">
      <alignment horizontal="center"/>
      <protection locked="0"/>
    </xf>
    <xf numFmtId="0" fontId="77" fillId="0" borderId="0" xfId="27" applyFont="1" applyAlignment="1">
      <alignment horizontal="right" vertical="center"/>
    </xf>
    <xf numFmtId="0" fontId="77" fillId="0" borderId="4" xfId="0" applyFont="1" applyBorder="1" applyAlignment="1">
      <alignment horizontal="center" vertical="center"/>
    </xf>
    <xf numFmtId="0" fontId="77" fillId="0" borderId="5" xfId="0" applyFont="1" applyBorder="1" applyAlignment="1">
      <alignment horizontal="center" vertical="center" shrinkToFit="1"/>
    </xf>
    <xf numFmtId="0" fontId="77" fillId="0" borderId="5" xfId="0" applyFont="1" applyBorder="1" applyAlignment="1">
      <alignment horizontal="center"/>
    </xf>
    <xf numFmtId="38" fontId="77" fillId="0" borderId="5" xfId="0" applyNumberFormat="1" applyFont="1" applyBorder="1" applyAlignment="1">
      <alignment horizontal="center" vertical="center" shrinkToFit="1"/>
    </xf>
    <xf numFmtId="0" fontId="88" fillId="0" borderId="0" xfId="0" applyFont="1">
      <alignment vertical="center"/>
    </xf>
    <xf numFmtId="0" fontId="90" fillId="0" borderId="0" xfId="0" applyFont="1" applyAlignment="1">
      <alignment horizontal="center" vertical="center"/>
    </xf>
    <xf numFmtId="0" fontId="82" fillId="0" borderId="37" xfId="0" applyFont="1" applyBorder="1" applyAlignment="1" applyProtection="1">
      <alignment horizontal="left" vertical="center"/>
      <protection locked="0"/>
    </xf>
    <xf numFmtId="0" fontId="77" fillId="0" borderId="40" xfId="0" applyFont="1" applyBorder="1" applyAlignment="1">
      <alignment horizontal="center" vertical="center"/>
    </xf>
    <xf numFmtId="0" fontId="0" fillId="0" borderId="0" xfId="0" applyAlignment="1">
      <alignment horizontal="center" vertical="center"/>
    </xf>
    <xf numFmtId="0" fontId="77" fillId="0" borderId="37" xfId="0" applyFont="1" applyBorder="1" applyProtection="1">
      <alignment vertical="center"/>
      <protection locked="0"/>
    </xf>
    <xf numFmtId="0" fontId="77" fillId="0" borderId="33" xfId="0" applyFont="1" applyBorder="1" applyAlignment="1">
      <alignment horizontal="center" vertical="center"/>
    </xf>
    <xf numFmtId="0" fontId="78" fillId="0" borderId="5" xfId="0" applyFont="1" applyBorder="1" applyAlignment="1">
      <alignment horizontal="center" vertical="center"/>
    </xf>
    <xf numFmtId="0" fontId="77" fillId="0" borderId="12" xfId="0" applyFont="1" applyBorder="1" applyProtection="1">
      <alignment vertical="center"/>
      <protection locked="0"/>
    </xf>
    <xf numFmtId="0" fontId="77" fillId="0" borderId="6" xfId="0" applyFont="1" applyBorder="1" applyAlignment="1" applyProtection="1">
      <alignment vertical="center" shrinkToFit="1"/>
      <protection locked="0"/>
    </xf>
    <xf numFmtId="0" fontId="77" fillId="0" borderId="34" xfId="0" applyFont="1" applyBorder="1" applyAlignment="1">
      <alignment horizontal="center"/>
    </xf>
    <xf numFmtId="38" fontId="78" fillId="0" borderId="5" xfId="1" applyFont="1" applyBorder="1" applyAlignment="1" applyProtection="1">
      <alignment vertical="center"/>
      <protection locked="0"/>
    </xf>
    <xf numFmtId="0" fontId="82" fillId="2" borderId="5" xfId="9" applyFont="1" applyFill="1" applyBorder="1" applyAlignment="1">
      <alignment horizontal="center" vertical="center" shrinkToFit="1"/>
    </xf>
    <xf numFmtId="38" fontId="77" fillId="2" borderId="5" xfId="2" applyFont="1" applyFill="1" applyBorder="1" applyAlignment="1">
      <alignment horizontal="center"/>
    </xf>
    <xf numFmtId="38" fontId="78" fillId="0" borderId="12" xfId="1" applyFont="1" applyBorder="1" applyAlignment="1" applyProtection="1">
      <alignment vertical="center"/>
      <protection locked="0"/>
    </xf>
    <xf numFmtId="38" fontId="78" fillId="0" borderId="44" xfId="1" applyFont="1" applyFill="1" applyBorder="1" applyAlignment="1">
      <alignment vertical="center"/>
    </xf>
    <xf numFmtId="38" fontId="78" fillId="0" borderId="45" xfId="1" applyFont="1" applyBorder="1" applyAlignment="1">
      <alignment vertical="center"/>
    </xf>
    <xf numFmtId="0" fontId="77" fillId="0" borderId="46" xfId="9" applyFont="1" applyBorder="1" applyAlignment="1">
      <alignment horizontal="center" vertical="center"/>
    </xf>
    <xf numFmtId="38" fontId="78" fillId="0" borderId="44" xfId="1" applyFont="1" applyBorder="1" applyAlignment="1" applyProtection="1">
      <alignment vertical="center"/>
      <protection locked="0"/>
    </xf>
    <xf numFmtId="0" fontId="77" fillId="0" borderId="47" xfId="9" applyFont="1" applyBorder="1" applyAlignment="1" applyProtection="1">
      <alignment horizontal="left" vertical="center"/>
      <protection locked="0"/>
    </xf>
    <xf numFmtId="38" fontId="78" fillId="0" borderId="48" xfId="1" applyFont="1" applyBorder="1" applyAlignment="1">
      <alignment vertical="center"/>
    </xf>
    <xf numFmtId="38" fontId="78" fillId="0" borderId="49" xfId="1" applyFont="1" applyBorder="1" applyAlignment="1">
      <alignment vertical="center"/>
    </xf>
    <xf numFmtId="0" fontId="83" fillId="0" borderId="56" xfId="0" applyFont="1" applyBorder="1" applyAlignment="1" applyProtection="1">
      <alignment horizontal="left" vertical="center"/>
      <protection locked="0"/>
    </xf>
    <xf numFmtId="0" fontId="78" fillId="0" borderId="44" xfId="9" applyFont="1" applyBorder="1" applyAlignment="1">
      <alignment horizontal="center" vertical="center" shrinkToFit="1"/>
    </xf>
    <xf numFmtId="38" fontId="78" fillId="0" borderId="44" xfId="1" applyFont="1" applyBorder="1" applyAlignment="1">
      <alignment vertical="center"/>
    </xf>
    <xf numFmtId="38" fontId="78" fillId="0" borderId="58" xfId="1" applyFont="1" applyBorder="1" applyAlignment="1">
      <alignment vertical="center"/>
    </xf>
    <xf numFmtId="0" fontId="77" fillId="0" borderId="62" xfId="0" applyFont="1" applyBorder="1" applyAlignment="1">
      <alignment horizontal="center" vertical="center" shrinkToFit="1"/>
    </xf>
    <xf numFmtId="0" fontId="77" fillId="0" borderId="71" xfId="0" applyFont="1" applyBorder="1" applyAlignment="1">
      <alignment horizontal="center" vertical="center"/>
    </xf>
    <xf numFmtId="0" fontId="83" fillId="0" borderId="72" xfId="0" applyFont="1" applyBorder="1" applyAlignment="1" applyProtection="1">
      <alignment horizontal="left" vertical="center"/>
      <protection locked="0"/>
    </xf>
    <xf numFmtId="176" fontId="83" fillId="0" borderId="74" xfId="0" applyNumberFormat="1" applyFont="1" applyBorder="1" applyAlignment="1" applyProtection="1">
      <alignment horizontal="center" vertical="center"/>
      <protection locked="0"/>
    </xf>
    <xf numFmtId="0" fontId="83" fillId="0" borderId="75" xfId="0" applyFont="1" applyBorder="1" applyAlignment="1" applyProtection="1">
      <alignment horizontal="left" vertical="center"/>
      <protection locked="0"/>
    </xf>
    <xf numFmtId="38" fontId="78" fillId="0" borderId="76" xfId="1" applyFont="1" applyFill="1" applyBorder="1" applyAlignment="1" applyProtection="1">
      <alignment vertical="center"/>
      <protection locked="0"/>
    </xf>
    <xf numFmtId="0" fontId="83" fillId="0" borderId="85" xfId="0" applyFont="1" applyBorder="1" applyAlignment="1" applyProtection="1">
      <alignment horizontal="left" vertical="center"/>
      <protection locked="0"/>
    </xf>
    <xf numFmtId="0" fontId="82" fillId="3" borderId="87" xfId="0" applyFont="1" applyFill="1" applyBorder="1" applyAlignment="1">
      <alignment horizontal="center" vertical="center" shrinkToFit="1"/>
    </xf>
    <xf numFmtId="0" fontId="77" fillId="3" borderId="79" xfId="0" applyFont="1" applyFill="1" applyBorder="1" applyAlignment="1">
      <alignment horizontal="center" vertical="center" shrinkToFit="1"/>
    </xf>
    <xf numFmtId="38" fontId="78" fillId="0" borderId="81" xfId="1" applyFont="1" applyFill="1" applyBorder="1" applyAlignment="1">
      <alignment vertical="center"/>
    </xf>
    <xf numFmtId="38" fontId="78" fillId="0" borderId="81" xfId="1" applyFont="1" applyFill="1" applyBorder="1" applyAlignment="1" applyProtection="1">
      <alignment vertical="center"/>
      <protection locked="0"/>
    </xf>
    <xf numFmtId="0" fontId="77" fillId="3" borderId="87" xfId="9" applyFont="1" applyFill="1" applyBorder="1" applyAlignment="1">
      <alignment horizontal="center" vertical="center"/>
    </xf>
    <xf numFmtId="0" fontId="77" fillId="3" borderId="79" xfId="0" applyFont="1" applyFill="1" applyBorder="1" applyAlignment="1">
      <alignment horizontal="center" vertical="center"/>
    </xf>
    <xf numFmtId="0" fontId="77" fillId="3" borderId="77" xfId="0" applyFont="1" applyFill="1" applyBorder="1" applyAlignment="1">
      <alignment horizontal="center" vertical="center"/>
    </xf>
    <xf numFmtId="0" fontId="77" fillId="3" borderId="83" xfId="0" applyFont="1" applyFill="1" applyBorder="1" applyAlignment="1">
      <alignment horizontal="center" vertical="center"/>
    </xf>
    <xf numFmtId="0" fontId="77" fillId="3" borderId="88" xfId="0" applyFont="1" applyFill="1" applyBorder="1" applyAlignment="1">
      <alignment horizontal="center" vertical="center" shrinkToFit="1"/>
    </xf>
    <xf numFmtId="0" fontId="77" fillId="0" borderId="71" xfId="0" applyFont="1" applyBorder="1" applyAlignment="1">
      <alignment horizontal="center" vertical="center" shrinkToFit="1"/>
    </xf>
    <xf numFmtId="38" fontId="78" fillId="0" borderId="76" xfId="1" applyFont="1" applyFill="1" applyBorder="1" applyAlignment="1">
      <alignment horizontal="right" vertical="center"/>
    </xf>
    <xf numFmtId="0" fontId="77" fillId="0" borderId="69" xfId="0" applyFont="1" applyBorder="1" applyAlignment="1" applyProtection="1">
      <alignment vertical="center" shrinkToFit="1"/>
      <protection locked="0"/>
    </xf>
    <xf numFmtId="38" fontId="77" fillId="0" borderId="70" xfId="0" applyNumberFormat="1" applyFont="1" applyBorder="1" applyAlignment="1" applyProtection="1">
      <alignment horizontal="right" vertical="center" shrinkToFit="1"/>
      <protection locked="0"/>
    </xf>
    <xf numFmtId="0" fontId="77" fillId="0" borderId="85" xfId="0" applyFont="1" applyBorder="1" applyAlignment="1">
      <alignment horizontal="center" vertical="center" shrinkToFit="1"/>
    </xf>
    <xf numFmtId="0" fontId="77" fillId="0" borderId="81" xfId="0" applyFont="1" applyBorder="1" applyAlignment="1">
      <alignment horizontal="center" vertical="center" shrinkToFit="1"/>
    </xf>
    <xf numFmtId="0" fontId="77" fillId="0" borderId="75" xfId="0" applyFont="1" applyBorder="1" applyAlignment="1">
      <alignment horizontal="center" vertical="center" shrinkToFit="1"/>
    </xf>
    <xf numFmtId="0" fontId="77" fillId="0" borderId="80" xfId="0" applyFont="1" applyBorder="1" applyAlignment="1">
      <alignment horizontal="center" vertical="center"/>
    </xf>
    <xf numFmtId="0" fontId="71" fillId="0" borderId="0" xfId="27" applyFont="1" applyAlignment="1"/>
    <xf numFmtId="0" fontId="120" fillId="0" borderId="0" xfId="27" applyFont="1" applyAlignment="1"/>
    <xf numFmtId="0" fontId="121" fillId="0" borderId="0" xfId="27" applyFont="1" applyAlignment="1">
      <alignment horizontal="left" vertical="center"/>
    </xf>
    <xf numFmtId="0" fontId="122" fillId="0" borderId="0" xfId="27" applyFont="1" applyAlignment="1">
      <alignment horizontal="right" shrinkToFit="1"/>
    </xf>
    <xf numFmtId="0" fontId="71" fillId="0" borderId="0" xfId="27" applyFont="1" applyAlignment="1">
      <alignment horizontal="center"/>
    </xf>
    <xf numFmtId="0" fontId="124" fillId="0" borderId="0" xfId="27" applyFont="1" applyAlignment="1">
      <alignment horizontal="center"/>
    </xf>
    <xf numFmtId="0" fontId="121" fillId="0" borderId="85" xfId="27" applyFont="1" applyBorder="1" applyAlignment="1" applyProtection="1">
      <alignment horizontal="left" vertical="center"/>
      <protection locked="0"/>
    </xf>
    <xf numFmtId="0" fontId="121" fillId="0" borderId="1" xfId="27" applyFont="1" applyBorder="1" applyProtection="1">
      <alignment vertical="center"/>
      <protection locked="0"/>
    </xf>
    <xf numFmtId="0" fontId="121" fillId="0" borderId="0" xfId="27" applyFont="1" applyProtection="1">
      <alignment vertical="center"/>
      <protection locked="0"/>
    </xf>
    <xf numFmtId="0" fontId="121" fillId="0" borderId="56" xfId="27" applyFont="1" applyBorder="1" applyAlignment="1" applyProtection="1">
      <alignment horizontal="left" vertical="center"/>
      <protection locked="0"/>
    </xf>
    <xf numFmtId="0" fontId="121" fillId="0" borderId="1" xfId="27" applyFont="1" applyBorder="1" applyAlignment="1" applyProtection="1">
      <alignment horizontal="left" vertical="center"/>
      <protection locked="0"/>
    </xf>
    <xf numFmtId="0" fontId="121" fillId="0" borderId="0" xfId="27" applyFont="1" applyAlignment="1" applyProtection="1">
      <alignment horizontal="right" vertical="center" indent="1"/>
      <protection locked="0"/>
    </xf>
    <xf numFmtId="0" fontId="124" fillId="0" borderId="0" xfId="27" applyFont="1" applyAlignment="1">
      <alignment horizontal="left" vertical="center"/>
    </xf>
    <xf numFmtId="0" fontId="124" fillId="0" borderId="0" xfId="27" applyFont="1">
      <alignment vertical="center"/>
    </xf>
    <xf numFmtId="0" fontId="126" fillId="0" borderId="0" xfId="27" applyFont="1" applyAlignment="1">
      <alignment horizontal="right" vertical="top"/>
    </xf>
    <xf numFmtId="0" fontId="127" fillId="0" borderId="0" xfId="27" applyFont="1" applyAlignment="1">
      <alignment horizontal="center"/>
    </xf>
    <xf numFmtId="0" fontId="128" fillId="0" borderId="0" xfId="27" applyFont="1" applyAlignment="1"/>
    <xf numFmtId="55" fontId="127" fillId="0" borderId="0" xfId="27" applyNumberFormat="1" applyFont="1" applyAlignment="1">
      <alignment horizontal="right"/>
    </xf>
    <xf numFmtId="38" fontId="124" fillId="0" borderId="0" xfId="59" applyFont="1" applyFill="1" applyBorder="1" applyAlignment="1">
      <alignment horizontal="right" vertical="center"/>
    </xf>
    <xf numFmtId="0" fontId="128" fillId="3" borderId="87" xfId="27" applyFont="1" applyFill="1" applyBorder="1" applyAlignment="1">
      <alignment horizontal="center" vertical="center" shrinkToFit="1"/>
    </xf>
    <xf numFmtId="0" fontId="124" fillId="3" borderId="87" xfId="27" applyFont="1" applyFill="1" applyBorder="1" applyAlignment="1">
      <alignment horizontal="center" vertical="center" shrinkToFit="1"/>
    </xf>
    <xf numFmtId="0" fontId="124" fillId="3" borderId="79" xfId="27" applyFont="1" applyFill="1" applyBorder="1" applyAlignment="1">
      <alignment horizontal="center" vertical="center" shrinkToFit="1"/>
    </xf>
    <xf numFmtId="0" fontId="124" fillId="3" borderId="88" xfId="27" applyFont="1" applyFill="1" applyBorder="1" applyAlignment="1">
      <alignment horizontal="center" vertical="center" shrinkToFit="1"/>
    </xf>
    <xf numFmtId="0" fontId="124" fillId="0" borderId="0" xfId="27" applyFont="1" applyAlignment="1">
      <alignment horizontal="center" vertical="center" shrinkToFit="1"/>
    </xf>
    <xf numFmtId="38" fontId="127" fillId="0" borderId="81" xfId="59" applyFont="1" applyFill="1" applyBorder="1" applyAlignment="1">
      <alignment horizontal="right" vertical="center"/>
    </xf>
    <xf numFmtId="38" fontId="127" fillId="0" borderId="81" xfId="59" applyFont="1" applyFill="1" applyBorder="1" applyAlignment="1" applyProtection="1">
      <alignment vertical="center"/>
      <protection locked="0"/>
    </xf>
    <xf numFmtId="0" fontId="124" fillId="0" borderId="82" xfId="27" applyFont="1" applyBorder="1" applyAlignment="1" applyProtection="1">
      <alignment horizontal="left" vertical="center"/>
      <protection locked="0"/>
    </xf>
    <xf numFmtId="38" fontId="127" fillId="0" borderId="81" xfId="59" quotePrefix="1" applyFont="1" applyFill="1" applyBorder="1" applyAlignment="1">
      <alignment vertical="center"/>
    </xf>
    <xf numFmtId="38" fontId="127" fillId="0" borderId="84" xfId="59" quotePrefix="1" applyFont="1" applyFill="1" applyBorder="1" applyAlignment="1">
      <alignment vertical="center"/>
    </xf>
    <xf numFmtId="180" fontId="127" fillId="0" borderId="5" xfId="27" applyNumberFormat="1" applyFont="1" applyBorder="1" applyAlignment="1">
      <alignment horizontal="center" vertical="center" shrinkToFit="1"/>
    </xf>
    <xf numFmtId="180" fontId="127" fillId="0" borderId="9" xfId="27" applyNumberFormat="1" applyFont="1" applyBorder="1" applyAlignment="1">
      <alignment horizontal="center" vertical="center" shrinkToFit="1"/>
    </xf>
    <xf numFmtId="38" fontId="127" fillId="0" borderId="10" xfId="59" applyFont="1" applyFill="1" applyBorder="1" applyAlignment="1">
      <alignment horizontal="right" vertical="center"/>
    </xf>
    <xf numFmtId="38" fontId="127" fillId="0" borderId="10" xfId="59" applyFont="1" applyFill="1" applyBorder="1" applyAlignment="1" applyProtection="1">
      <alignment vertical="center"/>
      <protection locked="0"/>
    </xf>
    <xf numFmtId="183" fontId="128" fillId="0" borderId="50" xfId="12" applyNumberFormat="1" applyFont="1" applyFill="1" applyBorder="1" applyAlignment="1" applyProtection="1">
      <alignment horizontal="center" vertical="center"/>
      <protection locked="0"/>
    </xf>
    <xf numFmtId="38" fontId="127" fillId="0" borderId="10" xfId="59" quotePrefix="1" applyFont="1" applyFill="1" applyBorder="1" applyAlignment="1">
      <alignment vertical="center"/>
    </xf>
    <xf numFmtId="38" fontId="127" fillId="0" borderId="11" xfId="59" quotePrefix="1" applyFont="1" applyFill="1" applyBorder="1" applyAlignment="1">
      <alignment vertical="center"/>
    </xf>
    <xf numFmtId="0" fontId="124" fillId="0" borderId="0" xfId="27" applyFont="1" applyAlignment="1">
      <alignment horizontal="center" vertical="center"/>
    </xf>
    <xf numFmtId="180" fontId="127" fillId="0" borderId="81" xfId="27" applyNumberFormat="1" applyFont="1" applyBorder="1" applyAlignment="1">
      <alignment horizontal="center" vertical="center" shrinkToFit="1"/>
    </xf>
    <xf numFmtId="38" fontId="127" fillId="0" borderId="5" xfId="27" applyNumberFormat="1" applyFont="1" applyBorder="1" applyAlignment="1">
      <alignment horizontal="center" vertical="center" shrinkToFit="1"/>
    </xf>
    <xf numFmtId="0" fontId="124" fillId="0" borderId="15" xfId="27" applyFont="1" applyBorder="1" applyAlignment="1">
      <alignment horizontal="center" vertical="center"/>
    </xf>
    <xf numFmtId="0" fontId="127" fillId="0" borderId="17" xfId="24" applyFont="1" applyBorder="1" applyAlignment="1">
      <alignment horizontal="center"/>
    </xf>
    <xf numFmtId="0" fontId="127" fillId="0" borderId="22" xfId="27" applyFont="1" applyBorder="1" applyAlignment="1" applyProtection="1">
      <alignment horizontal="center" shrinkToFit="1"/>
      <protection locked="0"/>
    </xf>
    <xf numFmtId="183" fontId="128" fillId="0" borderId="17" xfId="27" applyNumberFormat="1" applyFont="1" applyBorder="1" applyAlignment="1" applyProtection="1">
      <alignment horizontal="center" shrinkToFit="1"/>
      <protection locked="0"/>
    </xf>
    <xf numFmtId="0" fontId="127" fillId="0" borderId="0" xfId="24" applyFont="1" applyAlignment="1">
      <alignment horizontal="center"/>
    </xf>
    <xf numFmtId="38" fontId="124" fillId="0" borderId="0" xfId="59" applyFont="1" applyFill="1" applyBorder="1" applyAlignment="1"/>
    <xf numFmtId="38" fontId="124" fillId="0" borderId="0" xfId="59" applyFont="1" applyFill="1" applyBorder="1" applyAlignment="1">
      <alignment horizontal="right" shrinkToFit="1"/>
    </xf>
    <xf numFmtId="0" fontId="127" fillId="0" borderId="0" xfId="27" applyFont="1" applyAlignment="1">
      <alignment horizontal="center" shrinkToFit="1"/>
    </xf>
    <xf numFmtId="183" fontId="128" fillId="0" borderId="0" xfId="27" applyNumberFormat="1" applyFont="1" applyAlignment="1">
      <alignment horizontal="center" shrinkToFit="1"/>
    </xf>
    <xf numFmtId="38" fontId="128" fillId="0" borderId="0" xfId="59" applyFont="1" applyFill="1" applyBorder="1" applyAlignment="1">
      <alignment shrinkToFit="1"/>
    </xf>
    <xf numFmtId="0" fontId="124" fillId="0" borderId="0" xfId="24" applyFont="1" applyAlignment="1">
      <alignment vertical="center"/>
    </xf>
    <xf numFmtId="38" fontId="127" fillId="0" borderId="0" xfId="12" applyFont="1" applyFill="1" applyBorder="1" applyAlignment="1">
      <alignment horizontal="center"/>
    </xf>
    <xf numFmtId="179" fontId="127" fillId="0" borderId="0" xfId="59" applyNumberFormat="1" applyFont="1" applyFill="1" applyBorder="1" applyAlignment="1">
      <alignment horizontal="right" shrinkToFit="1"/>
    </xf>
    <xf numFmtId="179" fontId="127" fillId="0" borderId="0" xfId="59" applyNumberFormat="1" applyFont="1" applyBorder="1" applyAlignment="1">
      <alignment horizontal="right"/>
    </xf>
    <xf numFmtId="0" fontId="124" fillId="0" borderId="0" xfId="27" applyFont="1" applyAlignment="1"/>
    <xf numFmtId="0" fontId="125" fillId="0" borderId="0" xfId="27" applyFont="1" applyAlignment="1"/>
    <xf numFmtId="0" fontId="124" fillId="0" borderId="0" xfId="27" applyFont="1" applyAlignment="1">
      <alignment horizontal="left"/>
    </xf>
    <xf numFmtId="183" fontId="128" fillId="0" borderId="89" xfId="12" quotePrefix="1" applyNumberFormat="1" applyFont="1" applyFill="1" applyBorder="1" applyAlignment="1" applyProtection="1">
      <alignment horizontal="center" vertical="center"/>
      <protection locked="0"/>
    </xf>
    <xf numFmtId="0" fontId="124" fillId="0" borderId="80" xfId="27" applyFont="1" applyBorder="1" applyAlignment="1">
      <alignment horizontal="center" vertical="center" wrapText="1"/>
    </xf>
    <xf numFmtId="0" fontId="127" fillId="0" borderId="90" xfId="27" applyFont="1" applyBorder="1" applyAlignment="1">
      <alignment horizontal="center" vertical="center" shrinkToFit="1"/>
    </xf>
    <xf numFmtId="0" fontId="124" fillId="0" borderId="81" xfId="27" applyFont="1" applyBorder="1" applyAlignment="1">
      <alignment horizontal="center" vertical="center" wrapText="1"/>
    </xf>
    <xf numFmtId="0" fontId="124" fillId="0" borderId="46" xfId="27" applyFont="1" applyBorder="1" applyAlignment="1">
      <alignment horizontal="center" vertical="center" wrapText="1"/>
    </xf>
    <xf numFmtId="38" fontId="127" fillId="0" borderId="61" xfId="59" quotePrefix="1" applyFont="1" applyFill="1" applyBorder="1" applyAlignment="1">
      <alignment vertical="center"/>
    </xf>
    <xf numFmtId="0" fontId="127" fillId="0" borderId="9" xfId="27" applyFont="1" applyBorder="1" applyAlignment="1">
      <alignment horizontal="center" vertical="center" shrinkToFit="1"/>
    </xf>
    <xf numFmtId="0" fontId="124" fillId="0" borderId="9" xfId="27" applyFont="1" applyBorder="1" applyAlignment="1">
      <alignment horizontal="center" vertical="center" wrapText="1"/>
    </xf>
    <xf numFmtId="38" fontId="127" fillId="0" borderId="9" xfId="59" applyFont="1" applyFill="1" applyBorder="1" applyAlignment="1">
      <alignment horizontal="right" vertical="center"/>
    </xf>
    <xf numFmtId="38" fontId="127" fillId="0" borderId="9" xfId="59" applyFont="1" applyFill="1" applyBorder="1" applyAlignment="1" applyProtection="1">
      <alignment vertical="center"/>
      <protection locked="0"/>
    </xf>
    <xf numFmtId="0" fontId="124" fillId="0" borderId="13" xfId="27" applyFont="1" applyBorder="1" applyAlignment="1" applyProtection="1">
      <alignment horizontal="left" vertical="center"/>
      <protection locked="0"/>
    </xf>
    <xf numFmtId="183" fontId="128" fillId="0" borderId="27" xfId="12" applyNumberFormat="1" applyFont="1" applyFill="1" applyBorder="1" applyAlignment="1" applyProtection="1">
      <alignment horizontal="center" vertical="center"/>
      <protection locked="0"/>
    </xf>
    <xf numFmtId="38" fontId="127" fillId="0" borderId="9" xfId="59" quotePrefix="1" applyFont="1" applyFill="1" applyBorder="1" applyAlignment="1">
      <alignment vertical="center"/>
    </xf>
    <xf numFmtId="38" fontId="127" fillId="0" borderId="14" xfId="59" quotePrefix="1" applyFont="1" applyFill="1" applyBorder="1" applyAlignment="1">
      <alignment vertical="center"/>
    </xf>
    <xf numFmtId="0" fontId="124" fillId="0" borderId="47" xfId="27" applyFont="1" applyBorder="1" applyAlignment="1" applyProtection="1">
      <alignment horizontal="left" vertical="center" shrinkToFit="1"/>
      <protection locked="0"/>
    </xf>
    <xf numFmtId="0" fontId="124" fillId="0" borderId="0" xfId="9" applyFont="1">
      <alignment vertical="center"/>
    </xf>
    <xf numFmtId="0" fontId="124" fillId="0" borderId="0" xfId="9" applyFont="1" applyAlignment="1"/>
    <xf numFmtId="0" fontId="124" fillId="0" borderId="4" xfId="27" applyFont="1" applyBorder="1" applyAlignment="1">
      <alignment horizontal="center" vertical="center" wrapText="1"/>
    </xf>
    <xf numFmtId="0" fontId="127" fillId="0" borderId="5" xfId="27" applyFont="1" applyBorder="1" applyAlignment="1">
      <alignment horizontal="center" vertical="center" wrapText="1"/>
    </xf>
    <xf numFmtId="38" fontId="127" fillId="0" borderId="5" xfId="59" applyFont="1" applyFill="1" applyBorder="1" applyAlignment="1">
      <alignment horizontal="right" vertical="center"/>
    </xf>
    <xf numFmtId="38" fontId="127" fillId="0" borderId="5" xfId="59" applyFont="1" applyFill="1" applyBorder="1" applyAlignment="1" applyProtection="1">
      <alignment vertical="center"/>
      <protection locked="0"/>
    </xf>
    <xf numFmtId="38" fontId="127" fillId="0" borderId="5" xfId="59" quotePrefix="1" applyFont="1" applyFill="1" applyBorder="1" applyAlignment="1">
      <alignment vertical="center"/>
    </xf>
    <xf numFmtId="38" fontId="127" fillId="0" borderId="7" xfId="59" quotePrefix="1" applyFont="1" applyFill="1" applyBorder="1" applyAlignment="1">
      <alignment vertical="center"/>
    </xf>
    <xf numFmtId="0" fontId="124" fillId="0" borderId="36" xfId="27" applyFont="1" applyBorder="1" applyAlignment="1">
      <alignment horizontal="center" vertical="center" wrapText="1"/>
    </xf>
    <xf numFmtId="0" fontId="127" fillId="0" borderId="10" xfId="27" applyFont="1" applyBorder="1" applyAlignment="1">
      <alignment horizontal="center" vertical="center" wrapText="1"/>
    </xf>
    <xf numFmtId="0" fontId="127" fillId="0" borderId="92" xfId="27" applyFont="1" applyBorder="1" applyAlignment="1">
      <alignment horizontal="center" vertical="center" wrapText="1"/>
    </xf>
    <xf numFmtId="38" fontId="127" fillId="0" borderId="92" xfId="59" applyFont="1" applyFill="1" applyBorder="1" applyAlignment="1">
      <alignment horizontal="right" vertical="center"/>
    </xf>
    <xf numFmtId="38" fontId="127" fillId="0" borderId="92" xfId="59" applyFont="1" applyFill="1" applyBorder="1" applyAlignment="1" applyProtection="1">
      <alignment vertical="center"/>
      <protection locked="0"/>
    </xf>
    <xf numFmtId="38" fontId="127" fillId="0" borderId="92" xfId="59" quotePrefix="1" applyFont="1" applyFill="1" applyBorder="1" applyAlignment="1">
      <alignment vertical="center"/>
    </xf>
    <xf numFmtId="38" fontId="127" fillId="0" borderId="93" xfId="59" quotePrefix="1" applyFont="1" applyFill="1" applyBorder="1" applyAlignment="1">
      <alignment vertical="center"/>
    </xf>
    <xf numFmtId="0" fontId="127" fillId="0" borderId="5" xfId="27" applyFont="1" applyBorder="1" applyAlignment="1">
      <alignment vertical="center" shrinkToFit="1"/>
    </xf>
    <xf numFmtId="0" fontId="127" fillId="0" borderId="9" xfId="27" applyFont="1" applyBorder="1" applyAlignment="1">
      <alignment horizontal="center" vertical="center" wrapText="1"/>
    </xf>
    <xf numFmtId="0" fontId="92" fillId="0" borderId="0" xfId="27" applyFont="1">
      <alignment vertical="center"/>
    </xf>
    <xf numFmtId="0" fontId="123" fillId="0" borderId="0" xfId="27" applyFont="1" applyAlignment="1">
      <alignment horizontal="right" vertical="top"/>
    </xf>
    <xf numFmtId="0" fontId="127" fillId="0" borderId="0" xfId="27" applyFont="1" applyAlignment="1">
      <alignment horizontal="center" vertical="center"/>
    </xf>
    <xf numFmtId="0" fontId="127" fillId="0" borderId="10" xfId="27" applyFont="1" applyBorder="1" applyAlignment="1">
      <alignment horizontal="center" vertical="center" shrinkToFit="1"/>
    </xf>
    <xf numFmtId="38" fontId="127" fillId="0" borderId="9" xfId="27" applyNumberFormat="1" applyFont="1" applyBorder="1" applyAlignment="1">
      <alignment horizontal="center" vertical="center" shrinkToFit="1"/>
    </xf>
    <xf numFmtId="0" fontId="124" fillId="0" borderId="3" xfId="27" applyFont="1" applyBorder="1" applyAlignment="1">
      <alignment horizontal="center" vertical="center"/>
    </xf>
    <xf numFmtId="0" fontId="127" fillId="0" borderId="27" xfId="24" applyFont="1" applyBorder="1" applyAlignment="1">
      <alignment horizontal="center" vertical="center"/>
    </xf>
    <xf numFmtId="38" fontId="127" fillId="0" borderId="19" xfId="59" applyFont="1" applyFill="1" applyBorder="1" applyAlignment="1">
      <alignment horizontal="right" vertical="center"/>
    </xf>
    <xf numFmtId="38" fontId="127" fillId="0" borderId="19" xfId="59" applyFont="1" applyFill="1" applyBorder="1" applyAlignment="1">
      <alignment horizontal="right" vertical="center" shrinkToFit="1"/>
    </xf>
    <xf numFmtId="0" fontId="127" fillId="0" borderId="22" xfId="27" applyFont="1" applyBorder="1" applyAlignment="1" applyProtection="1">
      <alignment horizontal="center" vertical="center" shrinkToFit="1"/>
      <protection locked="0"/>
    </xf>
    <xf numFmtId="183" fontId="128" fillId="0" borderId="17" xfId="27" applyNumberFormat="1" applyFont="1" applyBorder="1" applyAlignment="1" applyProtection="1">
      <alignment horizontal="center" vertical="center" shrinkToFit="1"/>
      <protection locked="0"/>
    </xf>
    <xf numFmtId="38" fontId="127" fillId="0" borderId="22" xfId="59" applyFont="1" applyFill="1" applyBorder="1" applyAlignment="1">
      <alignment vertical="center" shrinkToFit="1"/>
    </xf>
    <xf numFmtId="38" fontId="127" fillId="0" borderId="20" xfId="59" applyFont="1" applyFill="1" applyBorder="1" applyAlignment="1">
      <alignment vertical="center" shrinkToFit="1"/>
    </xf>
    <xf numFmtId="0" fontId="124" fillId="0" borderId="0" xfId="27" applyFont="1" applyAlignment="1">
      <alignment horizontal="left" shrinkToFit="1"/>
    </xf>
    <xf numFmtId="183" fontId="128" fillId="0" borderId="50" xfId="12" quotePrefix="1" applyNumberFormat="1" applyFont="1" applyFill="1" applyBorder="1" applyAlignment="1" applyProtection="1">
      <alignment horizontal="center" vertical="center"/>
      <protection locked="0"/>
    </xf>
    <xf numFmtId="0" fontId="124" fillId="0" borderId="87" xfId="27" applyFont="1" applyBorder="1" applyAlignment="1">
      <alignment horizontal="center" vertical="center" wrapText="1"/>
    </xf>
    <xf numFmtId="0" fontId="124" fillId="0" borderId="87" xfId="9" applyFont="1" applyBorder="1" applyAlignment="1">
      <alignment horizontal="center" vertical="center" shrinkToFit="1"/>
    </xf>
    <xf numFmtId="180" fontId="127" fillId="0" borderId="79" xfId="27" applyNumberFormat="1" applyFont="1" applyBorder="1" applyAlignment="1">
      <alignment horizontal="center" vertical="center" shrinkToFit="1"/>
    </xf>
    <xf numFmtId="0" fontId="127" fillId="0" borderId="79" xfId="27" applyFont="1" applyBorder="1" applyAlignment="1">
      <alignment horizontal="center" vertical="center" wrapText="1"/>
    </xf>
    <xf numFmtId="38" fontId="127" fillId="0" borderId="79" xfId="59" applyFont="1" applyFill="1" applyBorder="1" applyAlignment="1">
      <alignment horizontal="right" vertical="center"/>
    </xf>
    <xf numFmtId="38" fontId="127" fillId="0" borderId="79" xfId="59" applyFont="1" applyFill="1" applyBorder="1" applyAlignment="1" applyProtection="1">
      <alignment vertical="center"/>
      <protection locked="0"/>
    </xf>
    <xf numFmtId="183" fontId="128" fillId="0" borderId="78" xfId="12" applyNumberFormat="1" applyFont="1" applyFill="1" applyBorder="1" applyAlignment="1" applyProtection="1">
      <alignment horizontal="center" vertical="center"/>
      <protection locked="0"/>
    </xf>
    <xf numFmtId="38" fontId="127" fillId="0" borderId="79" xfId="59" quotePrefix="1" applyFont="1" applyFill="1" applyBorder="1" applyAlignment="1">
      <alignment vertical="center"/>
    </xf>
    <xf numFmtId="38" fontId="127" fillId="0" borderId="88" xfId="59" quotePrefix="1" applyFont="1" applyFill="1" applyBorder="1" applyAlignment="1">
      <alignment vertical="center"/>
    </xf>
    <xf numFmtId="0" fontId="127" fillId="0" borderId="83" xfId="27" applyFont="1" applyBorder="1" applyAlignment="1">
      <alignment horizontal="center" vertical="center" shrinkToFit="1"/>
    </xf>
    <xf numFmtId="0" fontId="128" fillId="3" borderId="80" xfId="27" applyFont="1" applyFill="1" applyBorder="1" applyAlignment="1">
      <alignment horizontal="center" vertical="center" shrinkToFit="1"/>
    </xf>
    <xf numFmtId="0" fontId="124" fillId="3" borderId="80" xfId="27" applyFont="1" applyFill="1" applyBorder="1" applyAlignment="1">
      <alignment horizontal="center" vertical="center" shrinkToFit="1"/>
    </xf>
    <xf numFmtId="0" fontId="124" fillId="3" borderId="81" xfId="27" applyFont="1" applyFill="1" applyBorder="1" applyAlignment="1">
      <alignment horizontal="center" vertical="center" shrinkToFit="1"/>
    </xf>
    <xf numFmtId="0" fontId="127" fillId="0" borderId="81" xfId="27" applyFont="1" applyBorder="1" applyAlignment="1">
      <alignment horizontal="center" vertical="center" wrapText="1"/>
    </xf>
    <xf numFmtId="0" fontId="77" fillId="3" borderId="77" xfId="0" applyFont="1" applyFill="1" applyBorder="1" applyAlignment="1">
      <alignment horizontal="center" vertical="center" shrinkToFit="1"/>
    </xf>
    <xf numFmtId="0" fontId="77" fillId="3" borderId="78" xfId="0" applyFont="1" applyFill="1" applyBorder="1" applyAlignment="1">
      <alignment horizontal="center" vertical="center" shrinkToFit="1"/>
    </xf>
    <xf numFmtId="0" fontId="83" fillId="0" borderId="58" xfId="0" applyFont="1" applyBorder="1" applyAlignment="1">
      <alignment horizontal="center" vertical="center"/>
    </xf>
    <xf numFmtId="0" fontId="121" fillId="0" borderId="72" xfId="27" applyFont="1" applyBorder="1" applyAlignment="1" applyProtection="1">
      <alignment horizontal="left" vertical="center"/>
      <protection locked="0"/>
    </xf>
    <xf numFmtId="176" fontId="121" fillId="0" borderId="74" xfId="27" applyNumberFormat="1" applyFont="1" applyBorder="1" applyAlignment="1" applyProtection="1">
      <alignment horizontal="center" vertical="center"/>
      <protection locked="0"/>
    </xf>
    <xf numFmtId="0" fontId="121" fillId="0" borderId="75" xfId="27" applyFont="1" applyBorder="1" applyAlignment="1" applyProtection="1">
      <alignment horizontal="left" vertical="center"/>
      <protection locked="0"/>
    </xf>
    <xf numFmtId="38" fontId="127" fillId="0" borderId="66" xfId="59" applyFont="1" applyFill="1" applyBorder="1" applyAlignment="1">
      <alignment horizontal="right" vertical="center"/>
    </xf>
    <xf numFmtId="38" fontId="127" fillId="0" borderId="66" xfId="59" applyFont="1" applyFill="1" applyBorder="1" applyAlignment="1" applyProtection="1">
      <alignment vertical="center"/>
      <protection locked="0"/>
    </xf>
    <xf numFmtId="183" fontId="128" fillId="0" borderId="69" xfId="12" applyNumberFormat="1" applyFont="1" applyFill="1" applyBorder="1" applyAlignment="1" applyProtection="1">
      <alignment horizontal="center" vertical="center"/>
      <protection locked="0"/>
    </xf>
    <xf numFmtId="38" fontId="127" fillId="0" borderId="66" xfId="59" quotePrefix="1" applyFont="1" applyFill="1" applyBorder="1" applyAlignment="1">
      <alignment vertical="center"/>
    </xf>
    <xf numFmtId="38" fontId="127" fillId="0" borderId="70" xfId="59" quotePrefix="1" applyFont="1" applyFill="1" applyBorder="1" applyAlignment="1">
      <alignment vertical="center"/>
    </xf>
    <xf numFmtId="0" fontId="124" fillId="0" borderId="65" xfId="27" applyFont="1" applyBorder="1" applyAlignment="1">
      <alignment horizontal="center" vertical="center" wrapText="1"/>
    </xf>
    <xf numFmtId="0" fontId="127" fillId="0" borderId="66" xfId="27" applyFont="1" applyBorder="1" applyAlignment="1">
      <alignment horizontal="center" vertical="center" wrapText="1"/>
    </xf>
    <xf numFmtId="183" fontId="128" fillId="0" borderId="94" xfId="12" applyNumberFormat="1" applyFont="1" applyFill="1" applyBorder="1" applyAlignment="1" applyProtection="1">
      <alignment horizontal="center" vertical="center"/>
      <protection locked="0"/>
    </xf>
    <xf numFmtId="38" fontId="127" fillId="0" borderId="9" xfId="59" applyFont="1" applyFill="1" applyBorder="1" applyAlignment="1">
      <alignment horizontal="right" vertical="center" shrinkToFit="1"/>
    </xf>
    <xf numFmtId="0" fontId="127" fillId="0" borderId="13" xfId="27" applyFont="1" applyBorder="1" applyAlignment="1" applyProtection="1">
      <alignment horizontal="center" vertical="center" shrinkToFit="1"/>
      <protection locked="0"/>
    </xf>
    <xf numFmtId="38" fontId="127" fillId="0" borderId="14" xfId="59" applyFont="1" applyFill="1" applyBorder="1" applyAlignment="1">
      <alignment vertical="center" shrinkToFit="1"/>
    </xf>
    <xf numFmtId="0" fontId="123" fillId="0" borderId="0" xfId="9" applyFont="1" applyAlignment="1">
      <alignment horizontal="right" vertical="top"/>
    </xf>
    <xf numFmtId="0" fontId="124" fillId="0" borderId="90" xfId="27" applyFont="1" applyBorder="1" applyAlignment="1">
      <alignment horizontal="center" vertical="center"/>
    </xf>
    <xf numFmtId="180" fontId="124" fillId="0" borderId="5" xfId="27" applyNumberFormat="1" applyFont="1" applyBorder="1" applyAlignment="1">
      <alignment horizontal="center" vertical="center"/>
    </xf>
    <xf numFmtId="0" fontId="124" fillId="0" borderId="5" xfId="27" applyFont="1" applyBorder="1" applyAlignment="1">
      <alignment horizontal="center" vertical="center"/>
    </xf>
    <xf numFmtId="180" fontId="128" fillId="0" borderId="5" xfId="27" applyNumberFormat="1" applyFont="1" applyBorder="1" applyAlignment="1">
      <alignment horizontal="center" vertical="center"/>
    </xf>
    <xf numFmtId="38" fontId="124" fillId="0" borderId="5" xfId="27" applyNumberFormat="1" applyFont="1" applyBorder="1" applyAlignment="1">
      <alignment horizontal="center" vertical="center"/>
    </xf>
    <xf numFmtId="180" fontId="124" fillId="0" borderId="9" xfId="27" applyNumberFormat="1" applyFont="1" applyBorder="1" applyAlignment="1">
      <alignment horizontal="center" vertical="center"/>
    </xf>
    <xf numFmtId="0" fontId="124" fillId="0" borderId="66" xfId="27" applyFont="1" applyBorder="1" applyAlignment="1">
      <alignment horizontal="center" vertical="center" wrapText="1"/>
    </xf>
    <xf numFmtId="38" fontId="127" fillId="0" borderId="76" xfId="59" quotePrefix="1" applyFont="1" applyFill="1" applyBorder="1" applyAlignment="1">
      <alignment vertical="center"/>
    </xf>
    <xf numFmtId="38" fontId="127" fillId="0" borderId="60" xfId="59" quotePrefix="1" applyFont="1" applyFill="1" applyBorder="1" applyAlignment="1">
      <alignment vertical="center"/>
    </xf>
    <xf numFmtId="0" fontId="124" fillId="0" borderId="9" xfId="27" applyFont="1" applyBorder="1" applyAlignment="1">
      <alignment horizontal="center" vertical="center"/>
    </xf>
    <xf numFmtId="0" fontId="124" fillId="0" borderId="0" xfId="9" applyFont="1" applyAlignment="1">
      <alignment horizontal="left" vertical="center"/>
    </xf>
    <xf numFmtId="0" fontId="128" fillId="0" borderId="0" xfId="9" applyFont="1" applyAlignment="1">
      <alignment horizontal="left" vertical="center"/>
    </xf>
    <xf numFmtId="0" fontId="124" fillId="0" borderId="90" xfId="27" applyFont="1" applyBorder="1" applyAlignment="1">
      <alignment horizontal="center" vertical="center" shrinkToFit="1"/>
    </xf>
    <xf numFmtId="180" fontId="124" fillId="0" borderId="5" xfId="27" applyNumberFormat="1" applyFont="1" applyBorder="1" applyAlignment="1">
      <alignment horizontal="center" vertical="center" shrinkToFit="1"/>
    </xf>
    <xf numFmtId="180" fontId="124" fillId="0" borderId="9" xfId="27" applyNumberFormat="1" applyFont="1" applyBorder="1" applyAlignment="1">
      <alignment horizontal="center" vertical="center" shrinkToFit="1"/>
    </xf>
    <xf numFmtId="0" fontId="124" fillId="0" borderId="10" xfId="27" applyFont="1" applyBorder="1" applyAlignment="1">
      <alignment horizontal="center" vertical="center" wrapText="1"/>
    </xf>
    <xf numFmtId="0" fontId="124" fillId="0" borderId="5" xfId="27" applyFont="1" applyBorder="1" applyAlignment="1">
      <alignment horizontal="center" vertical="center" shrinkToFit="1"/>
    </xf>
    <xf numFmtId="0" fontId="124" fillId="0" borderId="9" xfId="27" applyFont="1" applyBorder="1" applyAlignment="1">
      <alignment horizontal="center" vertical="center" shrinkToFit="1"/>
    </xf>
    <xf numFmtId="180" fontId="124" fillId="0" borderId="81" xfId="27" applyNumberFormat="1" applyFont="1" applyBorder="1" applyAlignment="1">
      <alignment horizontal="center" vertical="center" shrinkToFit="1"/>
    </xf>
    <xf numFmtId="0" fontId="127" fillId="0" borderId="0" xfId="24" applyFont="1" applyAlignment="1">
      <alignment horizontal="center" vertical="center"/>
    </xf>
    <xf numFmtId="0" fontId="77" fillId="3" borderId="87" xfId="0" applyFont="1" applyFill="1" applyBorder="1" applyAlignment="1">
      <alignment horizontal="center" vertical="center"/>
    </xf>
    <xf numFmtId="0" fontId="77" fillId="3" borderId="81" xfId="0" applyFont="1" applyFill="1" applyBorder="1" applyAlignment="1">
      <alignment horizontal="center" vertical="center" shrinkToFit="1"/>
    </xf>
    <xf numFmtId="0" fontId="77" fillId="3" borderId="88" xfId="0" applyFont="1" applyFill="1" applyBorder="1" applyAlignment="1">
      <alignment horizontal="center" vertical="center"/>
    </xf>
    <xf numFmtId="0" fontId="78" fillId="0" borderId="81" xfId="9" applyFont="1" applyBorder="1" applyAlignment="1">
      <alignment horizontal="center" vertical="center" shrinkToFit="1"/>
    </xf>
    <xf numFmtId="38" fontId="78" fillId="0" borderId="81" xfId="1" applyFont="1" applyBorder="1" applyAlignment="1">
      <alignment vertical="center"/>
    </xf>
    <xf numFmtId="38" fontId="78" fillId="0" borderId="81" xfId="1" applyFont="1" applyBorder="1" applyAlignment="1" applyProtection="1">
      <alignment vertical="center"/>
      <protection locked="0"/>
    </xf>
    <xf numFmtId="38" fontId="78" fillId="0" borderId="84" xfId="1" applyFont="1" applyFill="1" applyBorder="1" applyAlignment="1">
      <alignment vertical="center"/>
    </xf>
    <xf numFmtId="38" fontId="78" fillId="0" borderId="95" xfId="1" applyFont="1" applyFill="1" applyBorder="1" applyAlignment="1">
      <alignment vertical="center"/>
    </xf>
    <xf numFmtId="0" fontId="77" fillId="0" borderId="75" xfId="9" applyFont="1" applyBorder="1" applyAlignment="1">
      <alignment horizontal="center" vertical="center"/>
    </xf>
    <xf numFmtId="0" fontId="78" fillId="0" borderId="66" xfId="9" applyFont="1" applyBorder="1" applyAlignment="1">
      <alignment horizontal="center" vertical="center" shrinkToFit="1"/>
    </xf>
    <xf numFmtId="38" fontId="78" fillId="0" borderId="66" xfId="1" applyFont="1" applyBorder="1" applyAlignment="1">
      <alignment vertical="center"/>
    </xf>
    <xf numFmtId="38" fontId="78" fillId="0" borderId="66" xfId="1" applyFont="1" applyBorder="1" applyAlignment="1" applyProtection="1">
      <alignment vertical="center"/>
      <protection locked="0"/>
    </xf>
    <xf numFmtId="38" fontId="78" fillId="0" borderId="66" xfId="1" applyFont="1" applyFill="1" applyBorder="1" applyAlignment="1">
      <alignment vertical="center"/>
    </xf>
    <xf numFmtId="38" fontId="78" fillId="0" borderId="70" xfId="1" applyFont="1" applyFill="1" applyBorder="1" applyAlignment="1">
      <alignment vertical="center"/>
    </xf>
    <xf numFmtId="0" fontId="77" fillId="0" borderId="94" xfId="9" applyFont="1" applyBorder="1" applyAlignment="1" applyProtection="1">
      <alignment horizontal="left" vertical="center"/>
      <protection locked="0"/>
    </xf>
    <xf numFmtId="38" fontId="78" fillId="0" borderId="95" xfId="1" applyFont="1" applyBorder="1" applyAlignment="1">
      <alignment vertical="center"/>
    </xf>
    <xf numFmtId="0" fontId="77" fillId="0" borderId="91" xfId="9" applyFont="1" applyBorder="1" applyAlignment="1">
      <alignment horizontal="center" vertical="center"/>
    </xf>
    <xf numFmtId="0" fontId="78" fillId="0" borderId="92" xfId="9" applyFont="1" applyBorder="1" applyAlignment="1">
      <alignment horizontal="center" vertical="center" shrinkToFit="1"/>
    </xf>
    <xf numFmtId="38" fontId="78" fillId="0" borderId="92" xfId="1" applyFont="1" applyBorder="1" applyAlignment="1">
      <alignment vertical="center"/>
    </xf>
    <xf numFmtId="0" fontId="77" fillId="3" borderId="80" xfId="0" applyFont="1" applyFill="1" applyBorder="1" applyAlignment="1">
      <alignment horizontal="center" vertical="center" shrinkToFit="1"/>
    </xf>
    <xf numFmtId="38" fontId="78" fillId="0" borderId="66" xfId="1" applyFont="1" applyFill="1" applyBorder="1" applyAlignment="1" applyProtection="1">
      <alignment vertical="center"/>
      <protection locked="0"/>
    </xf>
    <xf numFmtId="0" fontId="124" fillId="0" borderId="81" xfId="27" applyFont="1" applyBorder="1" applyAlignment="1">
      <alignment horizontal="center" vertical="center"/>
    </xf>
    <xf numFmtId="0" fontId="124" fillId="0" borderId="97" xfId="10" applyFont="1" applyBorder="1" applyAlignment="1" applyProtection="1">
      <alignment horizontal="left" vertical="center"/>
      <protection locked="0"/>
    </xf>
    <xf numFmtId="0" fontId="127" fillId="0" borderId="98" xfId="27" applyFont="1" applyBorder="1" applyAlignment="1">
      <alignment horizontal="center" vertical="center" wrapText="1"/>
    </xf>
    <xf numFmtId="38" fontId="127" fillId="0" borderId="98" xfId="59" applyFont="1" applyFill="1" applyBorder="1" applyAlignment="1">
      <alignment horizontal="right" vertical="center"/>
    </xf>
    <xf numFmtId="38" fontId="127" fillId="0" borderId="98" xfId="59" applyFont="1" applyFill="1" applyBorder="1" applyAlignment="1" applyProtection="1">
      <alignment vertical="center"/>
      <protection locked="0"/>
    </xf>
    <xf numFmtId="0" fontId="124" fillId="0" borderId="99" xfId="10" applyFont="1" applyBorder="1" applyAlignment="1" applyProtection="1">
      <alignment horizontal="left" vertical="center"/>
      <protection locked="0"/>
    </xf>
    <xf numFmtId="38" fontId="127" fillId="0" borderId="98" xfId="59" quotePrefix="1" applyFont="1" applyFill="1" applyBorder="1" applyAlignment="1">
      <alignment vertical="center"/>
    </xf>
    <xf numFmtId="38" fontId="127" fillId="0" borderId="100" xfId="59" quotePrefix="1" applyFont="1" applyFill="1" applyBorder="1" applyAlignment="1">
      <alignment vertical="center"/>
    </xf>
    <xf numFmtId="0" fontId="124" fillId="0" borderId="101" xfId="27" applyFont="1" applyBorder="1" applyAlignment="1">
      <alignment horizontal="center" vertical="center" wrapText="1"/>
    </xf>
    <xf numFmtId="180" fontId="132" fillId="0" borderId="9" xfId="27" applyNumberFormat="1" applyFont="1" applyBorder="1" applyAlignment="1">
      <alignment horizontal="center" vertical="center"/>
    </xf>
    <xf numFmtId="0" fontId="124" fillId="0" borderId="79" xfId="27" applyFont="1" applyBorder="1" applyAlignment="1">
      <alignment horizontal="center" vertical="center"/>
    </xf>
    <xf numFmtId="0" fontId="89" fillId="0" borderId="0" xfId="27" applyFont="1">
      <alignment vertical="center"/>
    </xf>
    <xf numFmtId="0" fontId="89" fillId="0" borderId="0" xfId="27" applyFont="1" applyAlignment="1">
      <alignment horizontal="center" vertical="center"/>
    </xf>
    <xf numFmtId="0" fontId="121" fillId="0" borderId="105" xfId="27" applyFont="1" applyBorder="1" applyAlignment="1" applyProtection="1">
      <alignment horizontal="left" vertical="center"/>
      <protection locked="0"/>
    </xf>
    <xf numFmtId="0" fontId="124" fillId="0" borderId="37" xfId="10" applyFont="1" applyBorder="1" applyAlignment="1" applyProtection="1">
      <alignment vertical="center"/>
      <protection locked="0"/>
    </xf>
    <xf numFmtId="0" fontId="124" fillId="0" borderId="102" xfId="10" applyFont="1" applyBorder="1" applyAlignment="1" applyProtection="1">
      <alignment vertical="center"/>
      <protection locked="0"/>
    </xf>
    <xf numFmtId="180" fontId="128" fillId="0" borderId="81" xfId="27" applyNumberFormat="1" applyFont="1" applyBorder="1" applyAlignment="1">
      <alignment horizontal="center" vertical="center"/>
    </xf>
    <xf numFmtId="0" fontId="132" fillId="0" borderId="5" xfId="27" applyFont="1" applyBorder="1" applyAlignment="1">
      <alignment horizontal="center" vertical="center"/>
    </xf>
    <xf numFmtId="0" fontId="124" fillId="0" borderId="5" xfId="27" applyFont="1" applyBorder="1">
      <alignment vertical="center"/>
    </xf>
    <xf numFmtId="0" fontId="124" fillId="0" borderId="0" xfId="10" applyFont="1" applyAlignment="1" applyProtection="1">
      <alignment vertical="center"/>
      <protection locked="0"/>
    </xf>
    <xf numFmtId="0" fontId="127" fillId="0" borderId="44" xfId="27" applyFont="1" applyBorder="1" applyAlignment="1">
      <alignment horizontal="center" vertical="center" wrapText="1"/>
    </xf>
    <xf numFmtId="38" fontId="127" fillId="0" borderId="44" xfId="59" applyFont="1" applyFill="1" applyBorder="1" applyAlignment="1">
      <alignment horizontal="right" vertical="center"/>
    </xf>
    <xf numFmtId="38" fontId="127" fillId="0" borderId="44" xfId="59" applyFont="1" applyFill="1" applyBorder="1" applyAlignment="1" applyProtection="1">
      <alignment vertical="center"/>
      <protection locked="0"/>
    </xf>
    <xf numFmtId="38" fontId="127" fillId="0" borderId="44" xfId="59" quotePrefix="1" applyFont="1" applyFill="1" applyBorder="1" applyAlignment="1">
      <alignment vertical="center"/>
    </xf>
    <xf numFmtId="183" fontId="128" fillId="0" borderId="103" xfId="12" quotePrefix="1" applyNumberFormat="1" applyFont="1" applyFill="1" applyBorder="1" applyAlignment="1" applyProtection="1">
      <alignment horizontal="center" vertical="center"/>
      <protection locked="0"/>
    </xf>
    <xf numFmtId="0" fontId="127" fillId="0" borderId="44" xfId="27" applyFont="1" applyBorder="1" applyAlignment="1">
      <alignment horizontal="center" vertical="center" shrinkToFit="1"/>
    </xf>
    <xf numFmtId="183" fontId="128" fillId="0" borderId="103" xfId="12" applyNumberFormat="1" applyFont="1" applyFill="1" applyBorder="1" applyAlignment="1" applyProtection="1">
      <alignment horizontal="center" vertical="center"/>
      <protection locked="0"/>
    </xf>
    <xf numFmtId="0" fontId="127" fillId="0" borderId="44" xfId="27" applyFont="1" applyBorder="1" applyAlignment="1">
      <alignment horizontal="center" vertical="center"/>
    </xf>
    <xf numFmtId="183" fontId="128" fillId="0" borderId="107" xfId="12" applyNumberFormat="1" applyFont="1" applyFill="1" applyBorder="1" applyAlignment="1" applyProtection="1">
      <alignment horizontal="center" vertical="center"/>
      <protection locked="0"/>
    </xf>
    <xf numFmtId="0" fontId="83" fillId="0" borderId="105" xfId="0" applyFont="1" applyBorder="1" applyAlignment="1" applyProtection="1">
      <alignment horizontal="left" vertical="center"/>
      <protection locked="0"/>
    </xf>
    <xf numFmtId="0" fontId="77" fillId="0" borderId="101" xfId="0" applyFont="1" applyBorder="1" applyAlignment="1">
      <alignment horizontal="center" vertical="center" shrinkToFit="1"/>
    </xf>
    <xf numFmtId="38" fontId="78" fillId="0" borderId="98" xfId="1" applyFont="1" applyFill="1" applyBorder="1" applyAlignment="1" applyProtection="1">
      <alignment vertical="center"/>
      <protection locked="0"/>
    </xf>
    <xf numFmtId="38" fontId="77" fillId="0" borderId="100" xfId="0" applyNumberFormat="1" applyFont="1" applyBorder="1" applyAlignment="1" applyProtection="1">
      <alignment horizontal="right" vertical="center" shrinkToFit="1"/>
      <protection locked="0"/>
    </xf>
    <xf numFmtId="0" fontId="77" fillId="0" borderId="103" xfId="0" applyFont="1" applyBorder="1" applyAlignment="1" applyProtection="1">
      <alignment vertical="center" shrinkToFit="1"/>
      <protection locked="0"/>
    </xf>
    <xf numFmtId="38" fontId="77" fillId="0" borderId="100" xfId="0" applyNumberFormat="1" applyFont="1" applyBorder="1" applyAlignment="1" applyProtection="1">
      <alignment horizontal="right" vertical="center" wrapText="1" shrinkToFit="1"/>
      <protection locked="0"/>
    </xf>
    <xf numFmtId="38" fontId="77" fillId="0" borderId="100" xfId="0" applyNumberFormat="1" applyFont="1" applyBorder="1" applyAlignment="1" applyProtection="1">
      <alignment horizontal="right" vertical="center"/>
      <protection locked="0"/>
    </xf>
    <xf numFmtId="0" fontId="77" fillId="0" borderId="102" xfId="0" applyFont="1" applyBorder="1" applyProtection="1">
      <alignment vertical="center"/>
      <protection locked="0"/>
    </xf>
    <xf numFmtId="0" fontId="77" fillId="0" borderId="105" xfId="0" applyFont="1" applyBorder="1" applyAlignment="1">
      <alignment horizontal="center" vertical="center"/>
    </xf>
    <xf numFmtId="0" fontId="77" fillId="0" borderId="101" xfId="0" applyFont="1" applyBorder="1" applyAlignment="1">
      <alignment horizontal="center" vertical="center"/>
    </xf>
    <xf numFmtId="38" fontId="127" fillId="0" borderId="0" xfId="59" applyFont="1" applyFill="1" applyBorder="1" applyAlignment="1">
      <alignment vertical="center"/>
    </xf>
    <xf numFmtId="38" fontId="121" fillId="0" borderId="0" xfId="59" applyFont="1" applyFill="1" applyBorder="1" applyAlignment="1">
      <alignment vertical="center"/>
    </xf>
    <xf numFmtId="183" fontId="128" fillId="0" borderId="78" xfId="12" quotePrefix="1" applyNumberFormat="1" applyFont="1" applyFill="1" applyBorder="1" applyAlignment="1" applyProtection="1">
      <alignment horizontal="center" vertical="center"/>
      <protection locked="0"/>
    </xf>
    <xf numFmtId="0" fontId="124" fillId="0" borderId="98" xfId="27" applyFont="1" applyBorder="1" applyAlignment="1">
      <alignment horizontal="center" vertical="center" wrapText="1"/>
    </xf>
    <xf numFmtId="0" fontId="124" fillId="0" borderId="44" xfId="27" applyFont="1" applyBorder="1" applyAlignment="1">
      <alignment horizontal="center" vertical="center" wrapText="1"/>
    </xf>
    <xf numFmtId="0" fontId="77" fillId="0" borderId="102" xfId="0" applyFont="1" applyBorder="1" applyAlignment="1" applyProtection="1">
      <alignment vertical="center" shrinkToFit="1"/>
      <protection locked="0"/>
    </xf>
    <xf numFmtId="177" fontId="83" fillId="0" borderId="108" xfId="0" applyNumberFormat="1" applyFont="1" applyBorder="1" applyAlignment="1">
      <alignment horizontal="center" vertical="center"/>
    </xf>
    <xf numFmtId="0" fontId="83" fillId="0" borderId="108" xfId="0" applyFont="1" applyBorder="1" applyAlignment="1">
      <alignment horizontal="center" vertical="center"/>
    </xf>
    <xf numFmtId="0" fontId="78" fillId="0" borderId="27" xfId="9" applyFont="1" applyBorder="1" applyAlignment="1">
      <alignment horizontal="center"/>
    </xf>
    <xf numFmtId="177" fontId="121" fillId="0" borderId="108" xfId="27" applyNumberFormat="1" applyFont="1" applyBorder="1" applyAlignment="1">
      <alignment horizontal="center" vertical="center"/>
    </xf>
    <xf numFmtId="0" fontId="127" fillId="0" borderId="79" xfId="27" applyFont="1" applyBorder="1" applyAlignment="1">
      <alignment horizontal="center" vertical="center" shrinkToFit="1"/>
    </xf>
    <xf numFmtId="0" fontId="124" fillId="0" borderId="102" xfId="27" applyFont="1" applyBorder="1" applyAlignment="1" applyProtection="1">
      <alignment vertical="center" shrinkToFit="1"/>
      <protection locked="0"/>
    </xf>
    <xf numFmtId="38" fontId="78" fillId="0" borderId="98" xfId="1" applyFont="1" applyFill="1" applyBorder="1" applyAlignment="1">
      <alignment vertical="center" shrinkToFit="1"/>
    </xf>
    <xf numFmtId="38" fontId="78" fillId="0" borderId="76" xfId="1" applyFont="1" applyFill="1" applyBorder="1" applyAlignment="1" applyProtection="1">
      <alignment vertical="center" shrinkToFit="1"/>
      <protection locked="0"/>
    </xf>
    <xf numFmtId="38" fontId="78" fillId="0" borderId="98" xfId="1" applyFont="1" applyFill="1" applyBorder="1" applyAlignment="1" applyProtection="1">
      <alignment vertical="center" shrinkToFit="1"/>
      <protection locked="0"/>
    </xf>
    <xf numFmtId="38" fontId="78" fillId="0" borderId="44" xfId="1" applyFont="1" applyFill="1" applyBorder="1" applyAlignment="1" applyProtection="1">
      <alignment vertical="center" shrinkToFit="1"/>
      <protection locked="0"/>
    </xf>
    <xf numFmtId="0" fontId="78" fillId="0" borderId="98" xfId="0" applyFont="1" applyBorder="1" applyAlignment="1">
      <alignment horizontal="center" vertical="center"/>
    </xf>
    <xf numFmtId="0" fontId="78" fillId="0" borderId="76" xfId="0" applyFont="1" applyBorder="1" applyAlignment="1">
      <alignment horizontal="center" vertical="center"/>
    </xf>
    <xf numFmtId="0" fontId="78" fillId="0" borderId="92" xfId="0" applyFont="1" applyBorder="1" applyAlignment="1">
      <alignment horizontal="center" vertical="center"/>
    </xf>
    <xf numFmtId="0" fontId="123" fillId="0" borderId="0" xfId="120" applyFont="1" applyAlignment="1">
      <alignment horizontal="right" vertical="top"/>
    </xf>
    <xf numFmtId="0" fontId="124" fillId="0" borderId="0" xfId="120" applyFont="1" applyAlignment="1">
      <alignment horizontal="left" vertical="center"/>
    </xf>
    <xf numFmtId="0" fontId="124" fillId="0" borderId="0" xfId="120" applyFont="1" applyAlignment="1">
      <alignment horizontal="left" shrinkToFit="1"/>
    </xf>
    <xf numFmtId="183" fontId="128" fillId="0" borderId="96" xfId="12" applyNumberFormat="1" applyFont="1" applyFill="1" applyBorder="1" applyAlignment="1" applyProtection="1">
      <alignment horizontal="center" vertical="center"/>
      <protection locked="0"/>
    </xf>
    <xf numFmtId="180" fontId="124" fillId="0" borderId="44" xfId="27" applyNumberFormat="1" applyFont="1" applyBorder="1" applyAlignment="1">
      <alignment horizontal="center" vertical="center"/>
    </xf>
    <xf numFmtId="0" fontId="123" fillId="0" borderId="0" xfId="91" applyFont="1" applyAlignment="1">
      <alignment horizontal="right" vertical="top"/>
    </xf>
    <xf numFmtId="0" fontId="124" fillId="0" borderId="102" xfId="10" applyFont="1" applyBorder="1" applyAlignment="1">
      <alignment vertical="center"/>
    </xf>
    <xf numFmtId="0" fontId="124" fillId="0" borderId="103" xfId="91" applyFont="1" applyBorder="1" applyAlignment="1" applyProtection="1">
      <alignment vertical="center" shrinkToFit="1"/>
      <protection locked="0"/>
    </xf>
    <xf numFmtId="0" fontId="124" fillId="0" borderId="69" xfId="91" applyFont="1" applyBorder="1" applyAlignment="1" applyProtection="1">
      <alignment vertical="center" shrinkToFit="1"/>
      <protection locked="0"/>
    </xf>
    <xf numFmtId="0" fontId="124" fillId="0" borderId="103" xfId="91" applyFont="1" applyBorder="1" applyAlignment="1" applyProtection="1">
      <alignment vertical="center" wrapText="1" shrinkToFit="1"/>
      <protection locked="0"/>
    </xf>
    <xf numFmtId="0" fontId="124" fillId="0" borderId="102" xfId="91" applyFont="1" applyBorder="1" applyProtection="1">
      <alignment vertical="center"/>
      <protection locked="0"/>
    </xf>
    <xf numFmtId="0" fontId="124" fillId="0" borderId="72" xfId="27" applyFont="1" applyBorder="1" applyAlignment="1">
      <alignment horizontal="center" vertical="center" wrapText="1"/>
    </xf>
    <xf numFmtId="0" fontId="127" fillId="0" borderId="76" xfId="27" applyFont="1" applyBorder="1" applyAlignment="1">
      <alignment horizontal="center" vertical="center" wrapText="1"/>
    </xf>
    <xf numFmtId="38" fontId="127" fillId="0" borderId="76" xfId="59" applyFont="1" applyFill="1" applyBorder="1" applyAlignment="1">
      <alignment horizontal="right" vertical="center"/>
    </xf>
    <xf numFmtId="38" fontId="127" fillId="0" borderId="76" xfId="59" applyFont="1" applyFill="1" applyBorder="1" applyAlignment="1" applyProtection="1">
      <alignment vertical="center"/>
      <protection locked="0"/>
    </xf>
    <xf numFmtId="0" fontId="124" fillId="0" borderId="0" xfId="60" applyFont="1" applyAlignment="1">
      <alignment vertical="center"/>
    </xf>
    <xf numFmtId="0" fontId="127" fillId="0" borderId="0" xfId="60" applyFont="1" applyAlignment="1">
      <alignment horizontal="center" vertical="center"/>
    </xf>
    <xf numFmtId="38" fontId="127" fillId="0" borderId="0" xfId="61" applyFont="1" applyFill="1" applyBorder="1" applyAlignment="1">
      <alignment vertical="center"/>
    </xf>
    <xf numFmtId="38" fontId="121" fillId="0" borderId="0" xfId="61" applyFont="1" applyFill="1" applyBorder="1" applyAlignment="1">
      <alignment vertical="center"/>
    </xf>
    <xf numFmtId="0" fontId="124" fillId="0" borderId="0" xfId="91" applyFont="1" applyAlignment="1">
      <alignment vertical="center" shrinkToFit="1"/>
    </xf>
    <xf numFmtId="0" fontId="124" fillId="0" borderId="0" xfId="91" applyFont="1">
      <alignment vertical="center"/>
    </xf>
    <xf numFmtId="0" fontId="124" fillId="0" borderId="0" xfId="91" applyFont="1" applyAlignment="1">
      <alignment horizontal="center" vertical="center"/>
    </xf>
    <xf numFmtId="0" fontId="124" fillId="0" borderId="0" xfId="91" applyFont="1" applyAlignment="1">
      <alignment horizontal="left" vertical="center"/>
    </xf>
    <xf numFmtId="0" fontId="127" fillId="0" borderId="0" xfId="60" applyFont="1" applyAlignment="1">
      <alignment horizontal="center"/>
    </xf>
    <xf numFmtId="179" fontId="127" fillId="0" borderId="0" xfId="61" applyNumberFormat="1" applyFont="1" applyFill="1" applyBorder="1" applyAlignment="1">
      <alignment horizontal="right" shrinkToFit="1"/>
    </xf>
    <xf numFmtId="0" fontId="124" fillId="0" borderId="0" xfId="91" applyFont="1" applyAlignment="1">
      <alignment horizontal="left" shrinkToFit="1"/>
    </xf>
    <xf numFmtId="179" fontId="77" fillId="3" borderId="79" xfId="0" applyNumberFormat="1" applyFont="1" applyFill="1" applyBorder="1" applyAlignment="1">
      <alignment horizontal="center" vertical="center"/>
    </xf>
    <xf numFmtId="179" fontId="77" fillId="3" borderId="88" xfId="0" applyNumberFormat="1" applyFont="1" applyFill="1" applyBorder="1" applyAlignment="1">
      <alignment horizontal="center" vertical="center"/>
    </xf>
    <xf numFmtId="38" fontId="78" fillId="0" borderId="98" xfId="1" applyFont="1" applyFill="1" applyBorder="1" applyAlignment="1">
      <alignment vertical="center"/>
    </xf>
    <xf numFmtId="0" fontId="77" fillId="0" borderId="102" xfId="7" applyBorder="1" applyAlignment="1" applyProtection="1">
      <alignment vertical="center"/>
      <protection locked="0"/>
    </xf>
    <xf numFmtId="0" fontId="77" fillId="0" borderId="103" xfId="7" applyBorder="1" applyAlignment="1" applyProtection="1">
      <alignment vertical="center" shrinkToFit="1"/>
      <protection locked="0"/>
    </xf>
    <xf numFmtId="38" fontId="78" fillId="0" borderId="98" xfId="1" applyFont="1" applyFill="1" applyBorder="1" applyAlignment="1"/>
    <xf numFmtId="38" fontId="78" fillId="0" borderId="100" xfId="1" applyFont="1" applyFill="1" applyBorder="1" applyAlignment="1"/>
    <xf numFmtId="0" fontId="77" fillId="0" borderId="65" xfId="0" applyFont="1" applyBorder="1" applyAlignment="1">
      <alignment horizontal="center" vertical="center"/>
    </xf>
    <xf numFmtId="0" fontId="78" fillId="0" borderId="66" xfId="0" applyFont="1" applyBorder="1" applyAlignment="1">
      <alignment horizontal="center" vertical="center"/>
    </xf>
    <xf numFmtId="0" fontId="77" fillId="0" borderId="67" xfId="7" applyBorder="1" applyAlignment="1" applyProtection="1">
      <alignment vertical="center"/>
      <protection locked="0"/>
    </xf>
    <xf numFmtId="0" fontId="77" fillId="0" borderId="69" xfId="7" applyBorder="1" applyAlignment="1" applyProtection="1">
      <alignment vertical="center" shrinkToFit="1"/>
      <protection locked="0"/>
    </xf>
    <xf numFmtId="38" fontId="78" fillId="0" borderId="66" xfId="1" applyFont="1" applyFill="1" applyBorder="1" applyAlignment="1"/>
    <xf numFmtId="38" fontId="78" fillId="0" borderId="70" xfId="1" applyFont="1" applyFill="1" applyBorder="1" applyAlignment="1"/>
    <xf numFmtId="0" fontId="77" fillId="0" borderId="46" xfId="0" applyFont="1" applyBorder="1" applyAlignment="1">
      <alignment horizontal="center" vertical="center"/>
    </xf>
    <xf numFmtId="0" fontId="78" fillId="0" borderId="44" xfId="0" applyFont="1" applyBorder="1" applyAlignment="1">
      <alignment horizontal="center" vertical="center"/>
    </xf>
    <xf numFmtId="38" fontId="78" fillId="0" borderId="44" xfId="1" applyFont="1" applyFill="1" applyBorder="1" applyAlignment="1" applyProtection="1">
      <alignment vertical="center"/>
      <protection locked="0"/>
    </xf>
    <xf numFmtId="0" fontId="77" fillId="0" borderId="81" xfId="0" applyFont="1" applyBorder="1" applyAlignment="1">
      <alignment horizontal="center"/>
    </xf>
    <xf numFmtId="0" fontId="78" fillId="0" borderId="81" xfId="0" applyFont="1" applyBorder="1" applyAlignment="1">
      <alignment horizontal="center" vertical="center"/>
    </xf>
    <xf numFmtId="38" fontId="78" fillId="0" borderId="76" xfId="1" applyFont="1" applyFill="1" applyBorder="1" applyAlignment="1">
      <alignment vertical="center"/>
    </xf>
    <xf numFmtId="38" fontId="78" fillId="0" borderId="60" xfId="1" applyFont="1" applyFill="1" applyBorder="1" applyAlignment="1">
      <alignment vertical="center"/>
    </xf>
    <xf numFmtId="38" fontId="78" fillId="0" borderId="100" xfId="1" applyFont="1" applyFill="1" applyBorder="1" applyAlignment="1">
      <alignment vertical="center"/>
    </xf>
    <xf numFmtId="0" fontId="77" fillId="0" borderId="59" xfId="7" applyBorder="1" applyAlignment="1" applyProtection="1">
      <alignment vertical="center"/>
      <protection locked="0"/>
    </xf>
    <xf numFmtId="0" fontId="77" fillId="0" borderId="96" xfId="7" applyBorder="1" applyAlignment="1" applyProtection="1">
      <alignment vertical="center" shrinkToFit="1"/>
      <protection locked="0"/>
    </xf>
    <xf numFmtId="0" fontId="77" fillId="0" borderId="87" xfId="0" applyFont="1" applyBorder="1" applyAlignment="1">
      <alignment horizontal="center" vertical="center"/>
    </xf>
    <xf numFmtId="0" fontId="77" fillId="0" borderId="79" xfId="0" applyFont="1" applyBorder="1" applyAlignment="1">
      <alignment horizontal="center" vertical="center" shrinkToFit="1"/>
    </xf>
    <xf numFmtId="0" fontId="78" fillId="0" borderId="79" xfId="0" applyFont="1" applyBorder="1" applyAlignment="1">
      <alignment horizontal="center" vertical="center"/>
    </xf>
    <xf numFmtId="38" fontId="78" fillId="0" borderId="79" xfId="1" applyFont="1" applyFill="1" applyBorder="1" applyAlignment="1" applyProtection="1">
      <alignment vertical="center"/>
      <protection locked="0"/>
    </xf>
    <xf numFmtId="0" fontId="77" fillId="0" borderId="77" xfId="7" applyBorder="1" applyAlignment="1" applyProtection="1">
      <alignment vertical="center"/>
      <protection locked="0"/>
    </xf>
    <xf numFmtId="0" fontId="77" fillId="0" borderId="78" xfId="7" applyBorder="1" applyAlignment="1" applyProtection="1">
      <alignment vertical="center" shrinkToFit="1"/>
      <protection locked="0"/>
    </xf>
    <xf numFmtId="38" fontId="78" fillId="0" borderId="79" xfId="1" applyFont="1" applyFill="1" applyBorder="1" applyAlignment="1"/>
    <xf numFmtId="38" fontId="78" fillId="0" borderId="88" xfId="1" applyFont="1" applyFill="1" applyBorder="1" applyAlignment="1"/>
    <xf numFmtId="38" fontId="77" fillId="0" borderId="81" xfId="0" applyNumberFormat="1" applyFont="1" applyBorder="1" applyAlignment="1">
      <alignment horizontal="center" vertical="center" shrinkToFit="1"/>
    </xf>
    <xf numFmtId="55" fontId="77" fillId="0" borderId="26" xfId="0" applyNumberFormat="1" applyFont="1" applyBorder="1" applyAlignment="1"/>
    <xf numFmtId="0" fontId="77" fillId="0" borderId="26" xfId="0" quotePrefix="1" applyFont="1" applyBorder="1" applyAlignment="1"/>
    <xf numFmtId="0" fontId="82" fillId="3" borderId="80" xfId="0" applyFont="1" applyFill="1" applyBorder="1" applyAlignment="1">
      <alignment horizontal="center" vertical="center" shrinkToFit="1"/>
    </xf>
    <xf numFmtId="0" fontId="78" fillId="3" borderId="89" xfId="0" applyFont="1" applyFill="1" applyBorder="1" applyAlignment="1">
      <alignment horizontal="center" vertical="center" shrinkToFit="1"/>
    </xf>
    <xf numFmtId="0" fontId="77" fillId="3" borderId="81" xfId="0" applyFont="1" applyFill="1" applyBorder="1" applyAlignment="1">
      <alignment horizontal="center" vertical="center"/>
    </xf>
    <xf numFmtId="0" fontId="81" fillId="3" borderId="81" xfId="0" applyFont="1" applyFill="1" applyBorder="1" applyAlignment="1">
      <alignment horizontal="center" vertical="center" shrinkToFit="1"/>
    </xf>
    <xf numFmtId="49" fontId="78" fillId="0" borderId="81" xfId="0" applyNumberFormat="1" applyFont="1" applyBorder="1" applyAlignment="1">
      <alignment horizontal="center" vertical="center"/>
    </xf>
    <xf numFmtId="0" fontId="82" fillId="2" borderId="81" xfId="9" applyFont="1" applyFill="1" applyBorder="1" applyAlignment="1">
      <alignment horizontal="center" vertical="center" shrinkToFit="1"/>
    </xf>
    <xf numFmtId="49" fontId="78" fillId="0" borderId="76" xfId="0" applyNumberFormat="1" applyFont="1" applyBorder="1" applyAlignment="1">
      <alignment horizontal="center" vertical="center"/>
    </xf>
    <xf numFmtId="38" fontId="78" fillId="0" borderId="98" xfId="1" applyFont="1" applyBorder="1" applyAlignment="1" applyProtection="1">
      <alignment vertical="center"/>
      <protection locked="0"/>
    </xf>
    <xf numFmtId="38" fontId="82" fillId="2" borderId="98" xfId="9" applyNumberFormat="1" applyFont="1" applyFill="1" applyBorder="1" applyAlignment="1">
      <alignment horizontal="center" vertical="center" shrinkToFit="1"/>
    </xf>
    <xf numFmtId="49" fontId="78" fillId="0" borderId="98" xfId="0" applyNumberFormat="1" applyFont="1" applyBorder="1" applyAlignment="1">
      <alignment horizontal="center" vertical="center"/>
    </xf>
    <xf numFmtId="0" fontId="82" fillId="2" borderId="98" xfId="9" applyFont="1" applyFill="1" applyBorder="1" applyAlignment="1">
      <alignment horizontal="center" vertical="center" shrinkToFit="1"/>
    </xf>
    <xf numFmtId="0" fontId="82" fillId="2" borderId="76" xfId="9" applyFont="1" applyFill="1" applyBorder="1" applyAlignment="1">
      <alignment horizontal="center" vertical="center" shrinkToFit="1"/>
    </xf>
    <xf numFmtId="49" fontId="78" fillId="0" borderId="66" xfId="0" applyNumberFormat="1" applyFont="1" applyBorder="1" applyAlignment="1">
      <alignment horizontal="center" vertical="center"/>
    </xf>
    <xf numFmtId="0" fontId="77" fillId="0" borderId="67" xfId="0" applyFont="1" applyBorder="1" applyProtection="1">
      <alignment vertical="center"/>
      <protection locked="0"/>
    </xf>
    <xf numFmtId="0" fontId="82" fillId="2" borderId="66" xfId="9" applyFont="1" applyFill="1" applyBorder="1" applyAlignment="1">
      <alignment horizontal="center" vertical="center" shrinkToFit="1"/>
    </xf>
    <xf numFmtId="38" fontId="78" fillId="0" borderId="37" xfId="1" applyFont="1" applyBorder="1" applyAlignment="1" applyProtection="1">
      <alignment vertical="center"/>
      <protection locked="0"/>
    </xf>
    <xf numFmtId="0" fontId="77" fillId="0" borderId="50" xfId="0" applyFont="1" applyBorder="1" applyAlignment="1" applyProtection="1">
      <alignment vertical="center" shrinkToFit="1"/>
      <protection locked="0"/>
    </xf>
    <xf numFmtId="0" fontId="82" fillId="2" borderId="10" xfId="9" applyFont="1" applyFill="1" applyBorder="1" applyAlignment="1">
      <alignment horizontal="center" vertical="center" shrinkToFit="1"/>
    </xf>
    <xf numFmtId="0" fontId="77" fillId="2" borderId="102" xfId="0" applyFont="1" applyFill="1" applyBorder="1" applyProtection="1">
      <alignment vertical="center"/>
      <protection locked="0"/>
    </xf>
    <xf numFmtId="0" fontId="77" fillId="2" borderId="103" xfId="0" applyFont="1" applyFill="1" applyBorder="1" applyAlignment="1" applyProtection="1">
      <alignment vertical="center" shrinkToFit="1"/>
      <protection locked="0"/>
    </xf>
    <xf numFmtId="38" fontId="78" fillId="0" borderId="47" xfId="1" applyFont="1" applyFill="1" applyBorder="1" applyAlignment="1" applyProtection="1">
      <alignment vertical="center"/>
      <protection locked="0"/>
    </xf>
    <xf numFmtId="0" fontId="77" fillId="2" borderId="69" xfId="0" applyFont="1" applyFill="1" applyBorder="1" applyAlignment="1" applyProtection="1">
      <alignment vertical="center" shrinkToFit="1"/>
      <protection locked="0"/>
    </xf>
    <xf numFmtId="38" fontId="82" fillId="2" borderId="66" xfId="9" applyNumberFormat="1" applyFont="1" applyFill="1" applyBorder="1" applyAlignment="1">
      <alignment horizontal="center" vertical="center" shrinkToFit="1"/>
    </xf>
    <xf numFmtId="38" fontId="78" fillId="0" borderId="76" xfId="1" applyFont="1" applyBorder="1" applyAlignment="1" applyProtection="1">
      <alignment vertical="center"/>
      <protection locked="0"/>
    </xf>
    <xf numFmtId="38" fontId="78" fillId="0" borderId="47" xfId="1" applyFont="1" applyBorder="1" applyAlignment="1" applyProtection="1">
      <alignment vertical="center"/>
      <protection locked="0"/>
    </xf>
    <xf numFmtId="38" fontId="78" fillId="0" borderId="102" xfId="1" applyFont="1" applyBorder="1" applyAlignment="1" applyProtection="1">
      <alignment vertical="center"/>
      <protection locked="0"/>
    </xf>
    <xf numFmtId="0" fontId="77" fillId="0" borderId="39" xfId="0" applyFont="1" applyBorder="1" applyAlignment="1">
      <alignment horizontal="center" vertical="center"/>
    </xf>
    <xf numFmtId="49" fontId="78" fillId="0" borderId="10" xfId="0" applyNumberFormat="1" applyFont="1" applyBorder="1" applyAlignment="1">
      <alignment horizontal="center" vertical="center"/>
    </xf>
    <xf numFmtId="38" fontId="78" fillId="0" borderId="59" xfId="1" applyFont="1" applyBorder="1" applyAlignment="1" applyProtection="1">
      <alignment vertical="center"/>
      <protection locked="0"/>
    </xf>
    <xf numFmtId="38" fontId="82" fillId="2" borderId="76" xfId="9" applyNumberFormat="1" applyFont="1" applyFill="1" applyBorder="1" applyAlignment="1">
      <alignment horizontal="center" vertical="center" shrinkToFit="1"/>
    </xf>
    <xf numFmtId="0" fontId="77" fillId="0" borderId="103" xfId="0" applyFont="1" applyBorder="1" applyAlignment="1" applyProtection="1">
      <alignment vertical="center" wrapText="1"/>
      <protection locked="0"/>
    </xf>
    <xf numFmtId="38" fontId="78" fillId="0" borderId="102" xfId="1" applyFont="1" applyFill="1" applyBorder="1" applyAlignment="1" applyProtection="1">
      <alignment vertical="center"/>
      <protection locked="0"/>
    </xf>
    <xf numFmtId="0" fontId="77" fillId="0" borderId="75" xfId="0" applyFont="1" applyBorder="1" applyAlignment="1">
      <alignment horizontal="center" vertical="center"/>
    </xf>
    <xf numFmtId="38" fontId="78" fillId="0" borderId="44" xfId="0" applyNumberFormat="1" applyFont="1" applyBorder="1" applyAlignment="1">
      <alignment horizontal="center" vertical="center"/>
    </xf>
    <xf numFmtId="49" fontId="78" fillId="0" borderId="44" xfId="0" applyNumberFormat="1" applyFont="1" applyBorder="1" applyAlignment="1">
      <alignment horizontal="center" vertical="center"/>
    </xf>
    <xf numFmtId="0" fontId="77" fillId="0" borderId="47" xfId="0" applyFont="1" applyBorder="1" applyProtection="1">
      <alignment vertical="center"/>
      <protection locked="0"/>
    </xf>
    <xf numFmtId="0" fontId="77" fillId="0" borderId="94" xfId="0" applyFont="1" applyBorder="1" applyAlignment="1" applyProtection="1">
      <alignment vertical="center" shrinkToFit="1"/>
      <protection locked="0"/>
    </xf>
    <xf numFmtId="38" fontId="78" fillId="0" borderId="98" xfId="0" applyNumberFormat="1" applyFont="1" applyBorder="1" applyAlignment="1">
      <alignment horizontal="center" vertical="center"/>
    </xf>
    <xf numFmtId="38" fontId="78" fillId="0" borderId="76" xfId="0" applyNumberFormat="1" applyFont="1" applyBorder="1" applyAlignment="1">
      <alignment horizontal="center" vertical="center"/>
    </xf>
    <xf numFmtId="0" fontId="82" fillId="2" borderId="44" xfId="9" applyFont="1" applyFill="1" applyBorder="1" applyAlignment="1">
      <alignment horizontal="center" vertical="center" shrinkToFit="1"/>
    </xf>
    <xf numFmtId="38" fontId="78" fillId="0" borderId="59" xfId="0" applyNumberFormat="1" applyFont="1" applyBorder="1" applyAlignment="1">
      <alignment horizontal="center" vertical="center"/>
    </xf>
    <xf numFmtId="0" fontId="77" fillId="0" borderId="80" xfId="0" applyFont="1" applyBorder="1" applyAlignment="1">
      <alignment horizontal="center" vertical="center" shrinkToFit="1"/>
    </xf>
    <xf numFmtId="0" fontId="77" fillId="0" borderId="89" xfId="0" applyFont="1" applyBorder="1" applyAlignment="1">
      <alignment horizontal="center" vertical="center" wrapText="1"/>
    </xf>
    <xf numFmtId="0" fontId="78" fillId="0" borderId="81" xfId="0" applyFont="1" applyBorder="1" applyAlignment="1">
      <alignment horizontal="center" vertical="center" shrinkToFit="1"/>
    </xf>
    <xf numFmtId="49" fontId="78" fillId="0" borderId="81" xfId="0" applyNumberFormat="1" applyFont="1" applyBorder="1" applyAlignment="1">
      <alignment horizontal="center" vertical="center" shrinkToFit="1"/>
    </xf>
    <xf numFmtId="38" fontId="78" fillId="0" borderId="82" xfId="1" applyFont="1" applyBorder="1" applyAlignment="1" applyProtection="1">
      <alignment vertical="center"/>
      <protection locked="0"/>
    </xf>
    <xf numFmtId="0" fontId="77" fillId="2" borderId="50" xfId="0" applyFont="1" applyFill="1" applyBorder="1" applyAlignment="1" applyProtection="1">
      <alignment horizontal="left" vertical="center" shrinkToFit="1"/>
      <protection locked="0"/>
    </xf>
    <xf numFmtId="38" fontId="82" fillId="2" borderId="10" xfId="9" applyNumberFormat="1" applyFont="1" applyFill="1" applyBorder="1" applyAlignment="1">
      <alignment horizontal="center" vertical="center" shrinkToFit="1"/>
    </xf>
    <xf numFmtId="38" fontId="78" fillId="0" borderId="26" xfId="1" applyFont="1" applyBorder="1" applyAlignment="1">
      <alignment horizontal="right" shrinkToFit="1"/>
    </xf>
    <xf numFmtId="0" fontId="77" fillId="0" borderId="90" xfId="9" applyFont="1" applyBorder="1" applyAlignment="1">
      <alignment horizontal="center"/>
    </xf>
    <xf numFmtId="0" fontId="127" fillId="0" borderId="26" xfId="27" applyFont="1" applyBorder="1" applyAlignment="1">
      <alignment horizontal="center"/>
    </xf>
    <xf numFmtId="55" fontId="124" fillId="0" borderId="26" xfId="27" applyNumberFormat="1" applyFont="1" applyBorder="1" applyAlignment="1"/>
    <xf numFmtId="0" fontId="124" fillId="0" borderId="26" xfId="27" quotePrefix="1" applyFont="1" applyBorder="1" applyAlignment="1"/>
    <xf numFmtId="0" fontId="124" fillId="0" borderId="75" xfId="27" applyFont="1" applyBorder="1" applyAlignment="1">
      <alignment horizontal="center" vertical="center" wrapText="1"/>
    </xf>
    <xf numFmtId="0" fontId="127" fillId="0" borderId="26" xfId="27" applyFont="1" applyBorder="1" applyAlignment="1">
      <alignment horizontal="center" vertical="center" shrinkToFit="1"/>
    </xf>
    <xf numFmtId="0" fontId="124" fillId="0" borderId="105" xfId="27" applyFont="1" applyBorder="1" applyAlignment="1">
      <alignment horizontal="center" vertical="center" wrapText="1"/>
    </xf>
    <xf numFmtId="0" fontId="124" fillId="0" borderId="40" xfId="27" applyFont="1" applyBorder="1" applyAlignment="1">
      <alignment horizontal="center" vertical="center" wrapText="1"/>
    </xf>
    <xf numFmtId="38" fontId="137" fillId="0" borderId="0" xfId="59" applyFont="1" applyFill="1" applyBorder="1" applyAlignment="1">
      <alignment horizontal="right" vertical="center"/>
    </xf>
    <xf numFmtId="0" fontId="77" fillId="0" borderId="71" xfId="9" applyFont="1" applyBorder="1" applyAlignment="1">
      <alignment horizontal="center" vertical="center"/>
    </xf>
    <xf numFmtId="0" fontId="78" fillId="0" borderId="76" xfId="9" applyFont="1" applyBorder="1" applyAlignment="1">
      <alignment horizontal="center" vertical="center" shrinkToFit="1"/>
    </xf>
    <xf numFmtId="38" fontId="78" fillId="0" borderId="76" xfId="1" applyFont="1" applyBorder="1" applyAlignment="1">
      <alignment vertical="center"/>
    </xf>
    <xf numFmtId="0" fontId="77" fillId="0" borderId="59" xfId="9" applyFont="1" applyBorder="1" applyAlignment="1" applyProtection="1">
      <alignment horizontal="left" vertical="center"/>
      <protection locked="0"/>
    </xf>
    <xf numFmtId="0" fontId="77" fillId="0" borderId="96" xfId="9" applyFont="1" applyBorder="1" applyAlignment="1" applyProtection="1">
      <alignment horizontal="left" vertical="center"/>
      <protection locked="0"/>
    </xf>
    <xf numFmtId="38" fontId="78" fillId="0" borderId="60" xfId="1" applyFont="1" applyBorder="1" applyAlignment="1">
      <alignment vertical="center"/>
    </xf>
    <xf numFmtId="0" fontId="77" fillId="0" borderId="101" xfId="9" applyFont="1" applyBorder="1" applyAlignment="1">
      <alignment horizontal="center" vertical="center"/>
    </xf>
    <xf numFmtId="0" fontId="78" fillId="0" borderId="98" xfId="9" applyFont="1" applyBorder="1" applyAlignment="1">
      <alignment horizontal="center" vertical="center" shrinkToFit="1"/>
    </xf>
    <xf numFmtId="38" fontId="78" fillId="0" borderId="98" xfId="1" applyFont="1" applyBorder="1" applyAlignment="1">
      <alignment vertical="center"/>
    </xf>
    <xf numFmtId="0" fontId="77" fillId="0" borderId="102" xfId="9" applyFont="1" applyBorder="1" applyAlignment="1" applyProtection="1">
      <alignment horizontal="left" vertical="center"/>
      <protection locked="0"/>
    </xf>
    <xf numFmtId="0" fontId="77" fillId="0" borderId="103" xfId="9" applyFont="1" applyBorder="1" applyAlignment="1" applyProtection="1">
      <alignment horizontal="left" vertical="center"/>
      <protection locked="0"/>
    </xf>
    <xf numFmtId="38" fontId="78" fillId="0" borderId="108" xfId="1" applyFont="1" applyBorder="1" applyAlignment="1">
      <alignment vertical="center"/>
    </xf>
    <xf numFmtId="0" fontId="77" fillId="0" borderId="72" xfId="9" applyFont="1" applyBorder="1" applyAlignment="1">
      <alignment horizontal="center" vertical="center"/>
    </xf>
    <xf numFmtId="183" fontId="128" fillId="0" borderId="57" xfId="12" quotePrefix="1" applyNumberFormat="1" applyFont="1" applyFill="1" applyBorder="1" applyAlignment="1" applyProtection="1">
      <alignment horizontal="center" vertical="center"/>
      <protection locked="0"/>
    </xf>
    <xf numFmtId="183" fontId="128" fillId="0" borderId="99" xfId="12" quotePrefix="1" applyNumberFormat="1" applyFont="1" applyFill="1" applyBorder="1" applyAlignment="1" applyProtection="1">
      <alignment horizontal="center" vertical="center"/>
      <protection locked="0"/>
    </xf>
    <xf numFmtId="183" fontId="128" fillId="0" borderId="68" xfId="12" quotePrefix="1" applyNumberFormat="1" applyFont="1" applyFill="1" applyBorder="1" applyAlignment="1" applyProtection="1">
      <alignment horizontal="center" vertical="center"/>
      <protection locked="0"/>
    </xf>
    <xf numFmtId="183" fontId="128" fillId="0" borderId="99" xfId="12" applyNumberFormat="1" applyFont="1" applyFill="1" applyBorder="1" applyAlignment="1" applyProtection="1">
      <alignment horizontal="center" vertical="center"/>
      <protection locked="0"/>
    </xf>
    <xf numFmtId="183" fontId="128" fillId="0" borderId="68" xfId="12" applyNumberFormat="1" applyFont="1" applyFill="1" applyBorder="1" applyAlignment="1" applyProtection="1">
      <alignment horizontal="center" vertical="center"/>
      <protection locked="0"/>
    </xf>
    <xf numFmtId="183" fontId="128" fillId="0" borderId="64" xfId="12" applyNumberFormat="1" applyFont="1" applyFill="1" applyBorder="1" applyAlignment="1" applyProtection="1">
      <alignment horizontal="center" vertical="center"/>
      <protection locked="0"/>
    </xf>
    <xf numFmtId="0" fontId="127" fillId="0" borderId="98" xfId="27" applyFont="1" applyBorder="1" applyAlignment="1">
      <alignment horizontal="center" vertical="center"/>
    </xf>
    <xf numFmtId="0" fontId="124" fillId="0" borderId="0" xfId="27" applyFont="1" applyAlignment="1" applyProtection="1">
      <alignment horizontal="left" vertical="center"/>
      <protection locked="0"/>
    </xf>
    <xf numFmtId="183" fontId="128" fillId="0" borderId="0" xfId="12" applyNumberFormat="1" applyFont="1" applyFill="1" applyBorder="1" applyAlignment="1" applyProtection="1">
      <alignment horizontal="center" vertical="center"/>
      <protection locked="0"/>
    </xf>
    <xf numFmtId="0" fontId="127" fillId="0" borderId="66" xfId="27" applyFont="1" applyBorder="1" applyAlignment="1">
      <alignment horizontal="center" vertical="center"/>
    </xf>
    <xf numFmtId="0" fontId="127" fillId="0" borderId="27" xfId="27" applyFont="1" applyBorder="1" applyAlignment="1">
      <alignment horizontal="center" vertical="center"/>
    </xf>
    <xf numFmtId="0" fontId="124" fillId="0" borderId="26" xfId="27" applyFont="1" applyBorder="1" applyAlignment="1" applyProtection="1">
      <alignment horizontal="left" vertical="center"/>
      <protection locked="0"/>
    </xf>
    <xf numFmtId="183" fontId="128" fillId="0" borderId="26" xfId="12" applyNumberFormat="1" applyFont="1" applyFill="1" applyBorder="1" applyAlignment="1" applyProtection="1">
      <alignment horizontal="center" vertical="center"/>
      <protection locked="0"/>
    </xf>
    <xf numFmtId="0" fontId="127" fillId="0" borderId="6" xfId="27" applyFont="1" applyBorder="1" applyAlignment="1">
      <alignment horizontal="center" vertical="center"/>
    </xf>
    <xf numFmtId="0" fontId="124" fillId="0" borderId="51" xfId="27" applyFont="1" applyBorder="1" applyAlignment="1">
      <alignment horizontal="center" vertical="center"/>
    </xf>
    <xf numFmtId="180" fontId="127" fillId="0" borderId="52" xfId="27" applyNumberFormat="1" applyFont="1" applyBorder="1" applyAlignment="1">
      <alignment horizontal="center" vertical="center" shrinkToFit="1"/>
    </xf>
    <xf numFmtId="0" fontId="127" fillId="0" borderId="52" xfId="27" applyFont="1" applyBorder="1" applyAlignment="1">
      <alignment horizontal="center" vertical="center"/>
    </xf>
    <xf numFmtId="0" fontId="127" fillId="0" borderId="54" xfId="27" applyFont="1" applyBorder="1" applyAlignment="1">
      <alignment horizontal="center" vertical="center"/>
    </xf>
    <xf numFmtId="38" fontId="127" fillId="0" borderId="52" xfId="59" applyFont="1" applyFill="1" applyBorder="1" applyAlignment="1">
      <alignment horizontal="right" vertical="center"/>
    </xf>
    <xf numFmtId="38" fontId="127" fillId="0" borderId="52" xfId="59" applyFont="1" applyFill="1" applyBorder="1" applyAlignment="1" applyProtection="1">
      <alignment vertical="center"/>
      <protection locked="0"/>
    </xf>
    <xf numFmtId="183" fontId="128" fillId="0" borderId="63" xfId="12" applyNumberFormat="1" applyFont="1" applyFill="1" applyBorder="1" applyAlignment="1" applyProtection="1">
      <alignment horizontal="center" vertical="center"/>
      <protection locked="0"/>
    </xf>
    <xf numFmtId="38" fontId="127" fillId="0" borderId="55" xfId="59" quotePrefix="1" applyFont="1" applyFill="1" applyBorder="1" applyAlignment="1">
      <alignment vertical="center"/>
    </xf>
    <xf numFmtId="0" fontId="127" fillId="0" borderId="35" xfId="24" applyFont="1" applyBorder="1" applyAlignment="1">
      <alignment horizontal="center"/>
    </xf>
    <xf numFmtId="183" fontId="128" fillId="0" borderId="16" xfId="27" applyNumberFormat="1" applyFont="1" applyBorder="1" applyAlignment="1" applyProtection="1">
      <alignment horizontal="center" vertical="center" shrinkToFit="1"/>
      <protection locked="0"/>
    </xf>
    <xf numFmtId="0" fontId="89" fillId="3" borderId="87" xfId="0" applyFont="1" applyFill="1" applyBorder="1" applyAlignment="1">
      <alignment horizontal="center" vertical="center" shrinkToFit="1"/>
    </xf>
    <xf numFmtId="0" fontId="82" fillId="0" borderId="50" xfId="0" applyFont="1" applyBorder="1" applyAlignment="1" applyProtection="1">
      <alignment horizontal="left" vertical="center"/>
      <protection locked="0"/>
    </xf>
    <xf numFmtId="0" fontId="82" fillId="0" borderId="94" xfId="0" applyFont="1" applyBorder="1" applyAlignment="1" applyProtection="1">
      <alignment horizontal="left" vertical="center"/>
      <protection locked="0"/>
    </xf>
    <xf numFmtId="0" fontId="82" fillId="0" borderId="103" xfId="0" applyFont="1" applyBorder="1" applyAlignment="1" applyProtection="1">
      <alignment horizontal="left" vertical="center" shrinkToFit="1"/>
      <protection locked="0"/>
    </xf>
    <xf numFmtId="0" fontId="82" fillId="0" borderId="96" xfId="0" applyFont="1" applyBorder="1" applyAlignment="1" applyProtection="1">
      <alignment horizontal="left" vertical="center" shrinkToFit="1"/>
      <protection locked="0"/>
    </xf>
    <xf numFmtId="0" fontId="82" fillId="0" borderId="103" xfId="0" applyFont="1" applyBorder="1" applyAlignment="1" applyProtection="1">
      <alignment horizontal="left" vertical="center"/>
      <protection locked="0"/>
    </xf>
    <xf numFmtId="0" fontId="82" fillId="0" borderId="103" xfId="0" applyFont="1" applyBorder="1" applyAlignment="1" applyProtection="1">
      <alignment horizontal="left" vertical="center" wrapText="1"/>
      <protection locked="0"/>
    </xf>
    <xf numFmtId="0" fontId="82" fillId="0" borderId="69" xfId="0" applyFont="1" applyBorder="1" applyAlignment="1" applyProtection="1">
      <alignment horizontal="left" vertical="center" shrinkToFit="1"/>
      <protection locked="0"/>
    </xf>
    <xf numFmtId="0" fontId="82" fillId="0" borderId="50" xfId="0" applyFont="1" applyBorder="1" applyAlignment="1" applyProtection="1">
      <alignment horizontal="left" vertical="center" shrinkToFit="1"/>
      <protection locked="0"/>
    </xf>
    <xf numFmtId="0" fontId="82" fillId="0" borderId="107" xfId="0" applyFont="1" applyBorder="1" applyAlignment="1" applyProtection="1">
      <alignment horizontal="left" vertical="center" shrinkToFit="1"/>
      <protection locked="0"/>
    </xf>
    <xf numFmtId="0" fontId="77" fillId="3" borderId="86" xfId="0" applyFont="1" applyFill="1" applyBorder="1" applyAlignment="1">
      <alignment horizontal="center" vertical="center" shrinkToFit="1"/>
    </xf>
    <xf numFmtId="0" fontId="77" fillId="0" borderId="72" xfId="0" applyFont="1" applyBorder="1" applyAlignment="1">
      <alignment horizontal="center" vertical="center"/>
    </xf>
    <xf numFmtId="38" fontId="78" fillId="0" borderId="76" xfId="1" applyFont="1" applyFill="1" applyBorder="1" applyAlignment="1">
      <alignment vertical="center" shrinkToFit="1"/>
    </xf>
    <xf numFmtId="0" fontId="77" fillId="0" borderId="59" xfId="0" applyFont="1" applyBorder="1" applyProtection="1">
      <alignment vertical="center"/>
      <protection locked="0"/>
    </xf>
    <xf numFmtId="0" fontId="77" fillId="0" borderId="96" xfId="0" applyFont="1" applyBorder="1" applyAlignment="1" applyProtection="1">
      <alignment vertical="center" shrinkToFit="1"/>
      <protection locked="0"/>
    </xf>
    <xf numFmtId="0" fontId="77" fillId="0" borderId="56" xfId="0" applyFont="1" applyBorder="1" applyAlignment="1">
      <alignment horizontal="center" vertical="center"/>
    </xf>
    <xf numFmtId="38" fontId="78" fillId="0" borderId="44" xfId="1" applyFont="1" applyFill="1" applyBorder="1" applyAlignment="1">
      <alignment vertical="center" shrinkToFit="1"/>
    </xf>
    <xf numFmtId="0" fontId="77" fillId="0" borderId="96" xfId="0" applyFont="1" applyBorder="1" applyAlignment="1" applyProtection="1">
      <alignment vertical="center" wrapText="1"/>
      <protection locked="0"/>
    </xf>
    <xf numFmtId="0" fontId="77" fillId="0" borderId="94" xfId="0" applyFont="1" applyBorder="1" applyAlignment="1" applyProtection="1">
      <alignment vertical="center" wrapText="1"/>
      <protection locked="0"/>
    </xf>
    <xf numFmtId="0" fontId="77" fillId="0" borderId="50" xfId="0" applyFont="1" applyBorder="1" applyAlignment="1" applyProtection="1">
      <alignment vertical="center" wrapText="1"/>
      <protection locked="0"/>
    </xf>
    <xf numFmtId="0" fontId="77" fillId="0" borderId="69" xfId="0" applyFont="1" applyBorder="1" applyAlignment="1" applyProtection="1">
      <alignment vertical="center" wrapText="1"/>
      <protection locked="0"/>
    </xf>
    <xf numFmtId="3" fontId="78" fillId="0" borderId="44" xfId="0" applyNumberFormat="1" applyFont="1" applyBorder="1">
      <alignment vertical="center"/>
    </xf>
    <xf numFmtId="3" fontId="78" fillId="0" borderId="98" xfId="0" applyNumberFormat="1" applyFont="1" applyBorder="1">
      <alignment vertical="center"/>
    </xf>
    <xf numFmtId="0" fontId="82" fillId="0" borderId="102" xfId="0" applyFont="1" applyBorder="1" applyAlignment="1" applyProtection="1">
      <alignment horizontal="left" vertical="center"/>
      <protection locked="0"/>
    </xf>
    <xf numFmtId="0" fontId="82" fillId="0" borderId="59" xfId="0" applyFont="1" applyBorder="1" applyAlignment="1" applyProtection="1">
      <alignment horizontal="left" vertical="center"/>
      <protection locked="0"/>
    </xf>
    <xf numFmtId="3" fontId="78" fillId="0" borderId="66" xfId="0" applyNumberFormat="1" applyFont="1" applyBorder="1">
      <alignment vertical="center"/>
    </xf>
    <xf numFmtId="0" fontId="82" fillId="0" borderId="67" xfId="0" applyFont="1" applyBorder="1" applyAlignment="1" applyProtection="1">
      <alignment horizontal="left" vertical="center"/>
      <protection locked="0"/>
    </xf>
    <xf numFmtId="3" fontId="78" fillId="0" borderId="92" xfId="0" applyNumberFormat="1" applyFont="1" applyBorder="1">
      <alignment vertical="center"/>
    </xf>
    <xf numFmtId="0" fontId="82" fillId="0" borderId="106" xfId="0" applyFont="1" applyBorder="1" applyAlignment="1" applyProtection="1">
      <alignment horizontal="left" vertical="center"/>
      <protection locked="0"/>
    </xf>
    <xf numFmtId="0" fontId="82" fillId="0" borderId="13" xfId="0" applyFont="1" applyBorder="1" applyAlignment="1" applyProtection="1">
      <alignment horizontal="left" vertical="center" wrapText="1"/>
      <protection locked="0"/>
    </xf>
    <xf numFmtId="0" fontId="82" fillId="0" borderId="27" xfId="0" applyFont="1" applyBorder="1" applyAlignment="1" applyProtection="1">
      <alignment horizontal="left" vertical="center" wrapText="1"/>
      <protection locked="0"/>
    </xf>
    <xf numFmtId="0" fontId="124" fillId="0" borderId="50" xfId="91" applyFont="1" applyBorder="1" applyAlignment="1" applyProtection="1">
      <alignment vertical="center" shrinkToFit="1"/>
      <protection locked="0"/>
    </xf>
    <xf numFmtId="0" fontId="142" fillId="3" borderId="79" xfId="27" applyFont="1" applyFill="1" applyBorder="1" applyAlignment="1">
      <alignment horizontal="center" vertical="center" shrinkToFit="1"/>
    </xf>
    <xf numFmtId="0" fontId="143" fillId="0" borderId="0" xfId="9" applyFont="1" applyAlignment="1">
      <alignment horizontal="right" vertical="top"/>
    </xf>
    <xf numFmtId="0" fontId="124" fillId="0" borderId="71" xfId="27" applyFont="1" applyBorder="1" applyAlignment="1">
      <alignment horizontal="center" vertical="center" wrapText="1"/>
    </xf>
    <xf numFmtId="38" fontId="127" fillId="0" borderId="19" xfId="59" applyFont="1" applyFill="1" applyBorder="1" applyAlignment="1">
      <alignment vertical="center" shrinkToFit="1"/>
    </xf>
    <xf numFmtId="0" fontId="129" fillId="2" borderId="0" xfId="9" applyFont="1" applyFill="1">
      <alignment vertical="center"/>
    </xf>
    <xf numFmtId="0" fontId="129" fillId="2" borderId="0" xfId="9" applyFont="1" applyFill="1" applyAlignment="1">
      <alignment horizontal="center"/>
    </xf>
    <xf numFmtId="179" fontId="129" fillId="2" borderId="0" xfId="58" applyNumberFormat="1" applyFont="1" applyFill="1" applyBorder="1" applyAlignment="1">
      <alignment horizontal="right"/>
    </xf>
    <xf numFmtId="179" fontId="144" fillId="2" borderId="0" xfId="58" applyNumberFormat="1" applyFont="1" applyFill="1" applyBorder="1" applyAlignment="1">
      <alignment horizontal="right"/>
    </xf>
    <xf numFmtId="0" fontId="129" fillId="2" borderId="0" xfId="9" applyFont="1" applyFill="1" applyAlignment="1">
      <alignment horizontal="left" vertical="center"/>
    </xf>
    <xf numFmtId="0" fontId="129" fillId="2" borderId="0" xfId="24" applyFont="1" applyFill="1" applyAlignment="1">
      <alignment vertical="center"/>
    </xf>
    <xf numFmtId="0" fontId="144" fillId="2" borderId="0" xfId="24" applyFont="1" applyFill="1" applyAlignment="1">
      <alignment horizontal="center"/>
    </xf>
    <xf numFmtId="179" fontId="144" fillId="2" borderId="0" xfId="61" applyNumberFormat="1" applyFont="1" applyFill="1" applyBorder="1" applyAlignment="1">
      <alignment horizontal="right" shrinkToFit="1"/>
    </xf>
    <xf numFmtId="0" fontId="129" fillId="2" borderId="0" xfId="9" applyFont="1" applyFill="1" applyAlignment="1">
      <alignment horizontal="left" shrinkToFit="1"/>
    </xf>
    <xf numFmtId="179" fontId="144" fillId="2" borderId="0" xfId="61" applyNumberFormat="1" applyFont="1" applyFill="1" applyBorder="1" applyAlignment="1">
      <alignment horizontal="right"/>
    </xf>
    <xf numFmtId="0" fontId="124" fillId="0" borderId="39" xfId="27" applyFont="1" applyBorder="1" applyAlignment="1">
      <alignment horizontal="center" vertical="center" wrapText="1"/>
    </xf>
    <xf numFmtId="0" fontId="124" fillId="0" borderId="106" xfId="27" applyFont="1" applyBorder="1" applyAlignment="1" applyProtection="1">
      <alignment horizontal="left" vertical="center" shrinkToFit="1"/>
      <protection locked="0"/>
    </xf>
    <xf numFmtId="0" fontId="131" fillId="0" borderId="5" xfId="27" applyFont="1" applyBorder="1" applyAlignment="1">
      <alignment horizontal="center" vertical="center"/>
    </xf>
    <xf numFmtId="180" fontId="124" fillId="0" borderId="81" xfId="27" applyNumberFormat="1" applyFont="1" applyBorder="1" applyAlignment="1">
      <alignment horizontal="center" vertical="center"/>
    </xf>
    <xf numFmtId="38" fontId="124" fillId="0" borderId="9" xfId="27" applyNumberFormat="1" applyFont="1" applyBorder="1" applyAlignment="1">
      <alignment horizontal="center" vertical="center"/>
    </xf>
    <xf numFmtId="0" fontId="124" fillId="0" borderId="59" xfId="27" applyFont="1" applyBorder="1" applyAlignment="1" applyProtection="1">
      <alignment horizontal="left" vertical="center"/>
      <protection locked="0"/>
    </xf>
    <xf numFmtId="180" fontId="128" fillId="0" borderId="18" xfId="27" applyNumberFormat="1" applyFont="1" applyBorder="1" applyAlignment="1">
      <alignment horizontal="center" vertical="center"/>
    </xf>
    <xf numFmtId="183" fontId="128" fillId="0" borderId="26" xfId="27" applyNumberFormat="1" applyFont="1" applyBorder="1" applyAlignment="1" applyProtection="1">
      <alignment horizontal="center" vertical="center" shrinkToFit="1"/>
      <protection locked="0"/>
    </xf>
    <xf numFmtId="0" fontId="127" fillId="0" borderId="0" xfId="24" applyFont="1" applyAlignment="1">
      <alignment horizontal="center" shrinkToFit="1"/>
    </xf>
    <xf numFmtId="0" fontId="124" fillId="0" borderId="68" xfId="10" applyFont="1" applyBorder="1" applyAlignment="1" applyProtection="1">
      <alignment horizontal="left" vertical="center"/>
      <protection locked="0"/>
    </xf>
    <xf numFmtId="0" fontId="129" fillId="0" borderId="82" xfId="27" applyFont="1" applyBorder="1" applyAlignment="1" applyProtection="1">
      <alignment horizontal="left" vertical="center"/>
      <protection locked="0"/>
    </xf>
    <xf numFmtId="0" fontId="129" fillId="0" borderId="102" xfId="27" applyFont="1" applyBorder="1" applyAlignment="1" applyProtection="1">
      <alignment horizontal="left" vertical="center"/>
      <protection locked="0"/>
    </xf>
    <xf numFmtId="38" fontId="144" fillId="0" borderId="98" xfId="59" quotePrefix="1" applyFont="1" applyFill="1" applyBorder="1" applyAlignment="1">
      <alignment vertical="center"/>
    </xf>
    <xf numFmtId="38" fontId="144" fillId="0" borderId="100" xfId="59" quotePrefix="1" applyFont="1" applyFill="1" applyBorder="1" applyAlignment="1">
      <alignment vertical="center"/>
    </xf>
    <xf numFmtId="0" fontId="71" fillId="0" borderId="0" xfId="27" applyFont="1" applyAlignment="1">
      <alignment shrinkToFit="1"/>
    </xf>
    <xf numFmtId="0" fontId="124" fillId="0" borderId="0" xfId="27" applyFont="1" applyAlignment="1">
      <alignment horizontal="center" shrinkToFit="1"/>
    </xf>
    <xf numFmtId="0" fontId="124" fillId="2" borderId="0" xfId="27" applyFont="1" applyFill="1" applyAlignment="1">
      <alignment horizontal="center" shrinkToFit="1"/>
    </xf>
    <xf numFmtId="0" fontId="124" fillId="2" borderId="0" xfId="27" applyFont="1" applyFill="1" applyAlignment="1">
      <alignment horizontal="center" vertical="center"/>
    </xf>
    <xf numFmtId="0" fontId="124" fillId="2" borderId="0" xfId="27" applyFont="1" applyFill="1" applyAlignment="1">
      <alignment horizontal="center"/>
    </xf>
    <xf numFmtId="0" fontId="124" fillId="2" borderId="0" xfId="27" applyFont="1" applyFill="1" applyAlignment="1">
      <alignment horizontal="right"/>
    </xf>
    <xf numFmtId="0" fontId="77" fillId="0" borderId="0" xfId="27" applyFont="1" applyAlignment="1">
      <alignment horizontal="center" shrinkToFit="1"/>
    </xf>
    <xf numFmtId="0" fontId="77" fillId="0" borderId="50" xfId="7" applyBorder="1" applyAlignment="1" applyProtection="1">
      <alignment horizontal="left" vertical="center" shrinkToFit="1"/>
      <protection locked="0"/>
    </xf>
    <xf numFmtId="0" fontId="77" fillId="0" borderId="50" xfId="7" applyBorder="1" applyAlignment="1" applyProtection="1">
      <alignment vertical="center" shrinkToFit="1"/>
      <protection locked="0"/>
    </xf>
    <xf numFmtId="187" fontId="107" fillId="0" borderId="28" xfId="56" applyNumberFormat="1" applyFont="1" applyBorder="1" applyAlignment="1">
      <alignment horizontal="right" vertical="center"/>
    </xf>
    <xf numFmtId="0" fontId="124" fillId="2" borderId="26" xfId="27" quotePrefix="1" applyFont="1" applyFill="1" applyBorder="1" applyAlignment="1"/>
    <xf numFmtId="0" fontId="129" fillId="0" borderId="26" xfId="27" quotePrefix="1" applyFont="1" applyBorder="1" applyAlignment="1"/>
    <xf numFmtId="0" fontId="77" fillId="0" borderId="81" xfId="0" applyFont="1" applyBorder="1" applyAlignment="1">
      <alignment horizontal="center" vertical="center" wrapText="1"/>
    </xf>
    <xf numFmtId="38" fontId="129" fillId="2" borderId="0" xfId="59" applyFont="1" applyFill="1" applyBorder="1" applyAlignment="1">
      <alignment horizontal="right" vertical="center"/>
    </xf>
    <xf numFmtId="0" fontId="129" fillId="2" borderId="37" xfId="57" applyFont="1" applyFill="1" applyBorder="1" applyAlignment="1">
      <alignment vertical="center"/>
    </xf>
    <xf numFmtId="0" fontId="129" fillId="2" borderId="50" xfId="57" applyFont="1" applyFill="1" applyBorder="1" applyAlignment="1">
      <alignment vertical="center"/>
    </xf>
    <xf numFmtId="0" fontId="129" fillId="2" borderId="102" xfId="57" applyFont="1" applyFill="1" applyBorder="1" applyAlignment="1">
      <alignment vertical="center"/>
    </xf>
    <xf numFmtId="0" fontId="129" fillId="2" borderId="103" xfId="57" applyFont="1" applyFill="1" applyBorder="1" applyAlignment="1">
      <alignment vertical="center"/>
    </xf>
    <xf numFmtId="0" fontId="129" fillId="2" borderId="67" xfId="57" applyFont="1" applyFill="1" applyBorder="1" applyAlignment="1">
      <alignment vertical="center"/>
    </xf>
    <xf numFmtId="0" fontId="129" fillId="2" borderId="69" xfId="57" applyFont="1" applyFill="1" applyBorder="1" applyAlignment="1">
      <alignment vertical="center"/>
    </xf>
    <xf numFmtId="0" fontId="151" fillId="2" borderId="67" xfId="57" applyFont="1" applyFill="1" applyBorder="1" applyAlignment="1">
      <alignment vertical="center"/>
    </xf>
    <xf numFmtId="0" fontId="129" fillId="2" borderId="67" xfId="57" applyFont="1" applyFill="1" applyBorder="1" applyAlignment="1">
      <alignment horizontal="left" vertical="center"/>
    </xf>
    <xf numFmtId="0" fontId="129" fillId="2" borderId="69" xfId="9" applyFont="1" applyFill="1" applyBorder="1" applyAlignment="1" applyProtection="1">
      <alignment horizontal="left" vertical="center"/>
      <protection locked="0"/>
    </xf>
    <xf numFmtId="0" fontId="129" fillId="2" borderId="103" xfId="9" applyFont="1" applyFill="1" applyBorder="1" applyAlignment="1" applyProtection="1">
      <alignment horizontal="left" vertical="center"/>
      <protection locked="0"/>
    </xf>
    <xf numFmtId="3" fontId="77" fillId="0" borderId="18" xfId="0" applyNumberFormat="1" applyFont="1" applyBorder="1" applyAlignment="1">
      <alignment horizontal="center" vertical="center" wrapText="1"/>
    </xf>
    <xf numFmtId="38" fontId="77" fillId="0" borderId="80" xfId="0" applyNumberFormat="1" applyFont="1" applyBorder="1" applyAlignment="1">
      <alignment horizontal="center" vertical="center" shrinkToFit="1"/>
    </xf>
    <xf numFmtId="38" fontId="77" fillId="0" borderId="81" xfId="0" applyNumberFormat="1" applyFont="1" applyBorder="1" applyAlignment="1">
      <alignment horizontal="center" vertical="center"/>
    </xf>
    <xf numFmtId="38" fontId="78" fillId="0" borderId="81" xfId="0" applyNumberFormat="1" applyFont="1" applyBorder="1" applyAlignment="1">
      <alignment horizontal="center" vertical="center" shrinkToFit="1"/>
    </xf>
    <xf numFmtId="38" fontId="77" fillId="0" borderId="75" xfId="0" applyNumberFormat="1" applyFont="1" applyBorder="1" applyAlignment="1">
      <alignment horizontal="center" vertical="center" shrinkToFit="1"/>
    </xf>
    <xf numFmtId="38" fontId="78" fillId="0" borderId="66" xfId="0" applyNumberFormat="1" applyFont="1" applyBorder="1" applyAlignment="1">
      <alignment horizontal="center" vertical="center" shrinkToFit="1"/>
    </xf>
    <xf numFmtId="0" fontId="77" fillId="0" borderId="6" xfId="0" applyFont="1" applyBorder="1" applyAlignment="1" applyProtection="1">
      <alignment horizontal="left" vertical="center" shrinkToFit="1"/>
      <protection locked="0"/>
    </xf>
    <xf numFmtId="0" fontId="78" fillId="0" borderId="76" xfId="0" applyFont="1" applyBorder="1" applyAlignment="1">
      <alignment horizontal="center" vertical="center" shrinkToFit="1"/>
    </xf>
    <xf numFmtId="49" fontId="78" fillId="0" borderId="76" xfId="0" applyNumberFormat="1" applyFont="1" applyBorder="1" applyAlignment="1">
      <alignment horizontal="center" vertical="center" shrinkToFit="1"/>
    </xf>
    <xf numFmtId="0" fontId="77" fillId="2" borderId="96" xfId="0" applyFont="1" applyFill="1" applyBorder="1" applyAlignment="1" applyProtection="1">
      <alignment horizontal="left" vertical="center"/>
      <protection locked="0"/>
    </xf>
    <xf numFmtId="38" fontId="77" fillId="2" borderId="51" xfId="0" applyNumberFormat="1" applyFont="1" applyFill="1" applyBorder="1" applyAlignment="1">
      <alignment horizontal="center" vertical="center" shrinkToFit="1"/>
    </xf>
    <xf numFmtId="0" fontId="77" fillId="0" borderId="51" xfId="9" applyFont="1" applyBorder="1" applyAlignment="1">
      <alignment horizontal="center" vertical="center" shrinkToFit="1"/>
    </xf>
    <xf numFmtId="38" fontId="77" fillId="0" borderId="54" xfId="0" applyNumberFormat="1" applyFont="1" applyBorder="1" applyAlignment="1">
      <alignment horizontal="center" vertical="center" wrapText="1"/>
    </xf>
    <xf numFmtId="38" fontId="78" fillId="2" borderId="52" xfId="0" applyNumberFormat="1" applyFont="1" applyFill="1" applyBorder="1" applyAlignment="1">
      <alignment horizontal="center" vertical="center" shrinkToFit="1"/>
    </xf>
    <xf numFmtId="49" fontId="78" fillId="2" borderId="52" xfId="0" applyNumberFormat="1" applyFont="1" applyFill="1" applyBorder="1" applyAlignment="1">
      <alignment horizontal="center" vertical="center" shrinkToFit="1"/>
    </xf>
    <xf numFmtId="38" fontId="78" fillId="2" borderId="52" xfId="1" applyFont="1" applyFill="1" applyBorder="1" applyAlignment="1">
      <alignment horizontal="right" vertical="center"/>
    </xf>
    <xf numFmtId="0" fontId="77" fillId="2" borderId="53" xfId="0" applyFont="1" applyFill="1" applyBorder="1" applyAlignment="1" applyProtection="1">
      <alignment horizontal="left" vertical="center"/>
      <protection locked="0"/>
    </xf>
    <xf numFmtId="0" fontId="77" fillId="2" borderId="54" xfId="0" applyFont="1" applyFill="1" applyBorder="1" applyAlignment="1" applyProtection="1">
      <alignment horizontal="left" vertical="center"/>
      <protection locked="0"/>
    </xf>
    <xf numFmtId="0" fontId="82" fillId="2" borderId="52" xfId="9" applyFont="1" applyFill="1" applyBorder="1" applyAlignment="1">
      <alignment horizontal="center" vertical="center" shrinkToFit="1"/>
    </xf>
    <xf numFmtId="0" fontId="77" fillId="0" borderId="0" xfId="9" applyFont="1" applyAlignment="1">
      <alignment horizontal="left" vertical="center"/>
    </xf>
    <xf numFmtId="0" fontId="127" fillId="0" borderId="0" xfId="24" applyFont="1"/>
    <xf numFmtId="38" fontId="127" fillId="0" borderId="0" xfId="59" applyFont="1" applyBorder="1" applyAlignment="1">
      <alignment horizontal="right" shrinkToFit="1"/>
    </xf>
    <xf numFmtId="0" fontId="124" fillId="0" borderId="86" xfId="27" applyFont="1" applyBorder="1" applyAlignment="1">
      <alignment horizontal="center" vertical="center" wrapText="1"/>
    </xf>
    <xf numFmtId="0" fontId="124" fillId="0" borderId="59" xfId="91" applyFont="1" applyBorder="1" applyProtection="1">
      <alignment vertical="center"/>
      <protection locked="0"/>
    </xf>
    <xf numFmtId="0" fontId="124" fillId="0" borderId="96" xfId="91" applyFont="1" applyBorder="1" applyAlignment="1" applyProtection="1">
      <alignment vertical="center" shrinkToFit="1"/>
      <protection locked="0"/>
    </xf>
    <xf numFmtId="0" fontId="124" fillId="0" borderId="107" xfId="91" applyFont="1" applyBorder="1" applyAlignment="1" applyProtection="1">
      <alignment vertical="center" shrinkToFit="1"/>
      <protection locked="0"/>
    </xf>
    <xf numFmtId="38" fontId="127" fillId="0" borderId="79" xfId="27" applyNumberFormat="1" applyFont="1" applyBorder="1" applyAlignment="1">
      <alignment horizontal="center" vertical="center" shrinkToFit="1"/>
    </xf>
    <xf numFmtId="38" fontId="78" fillId="0" borderId="10" xfId="54" applyFont="1" applyFill="1" applyBorder="1" applyAlignment="1">
      <alignment horizontal="right" vertical="center"/>
    </xf>
    <xf numFmtId="38" fontId="78" fillId="0" borderId="98" xfId="54" applyFont="1" applyFill="1" applyBorder="1" applyAlignment="1">
      <alignment horizontal="right" vertical="center"/>
    </xf>
    <xf numFmtId="38" fontId="78" fillId="0" borderId="66" xfId="54" applyFont="1" applyFill="1" applyBorder="1" applyAlignment="1">
      <alignment horizontal="right" vertical="center"/>
    </xf>
    <xf numFmtId="38" fontId="78" fillId="0" borderId="81" xfId="1" applyFont="1" applyFill="1" applyBorder="1" applyAlignment="1">
      <alignment horizontal="right" vertical="center"/>
    </xf>
    <xf numFmtId="38" fontId="78" fillId="0" borderId="19" xfId="1" applyFont="1" applyFill="1" applyBorder="1" applyAlignment="1">
      <alignment horizontal="right" vertical="center"/>
    </xf>
    <xf numFmtId="38" fontId="127" fillId="0" borderId="3" xfId="59" applyFont="1" applyFill="1" applyBorder="1" applyAlignment="1">
      <alignment vertical="center" shrinkToFit="1"/>
    </xf>
    <xf numFmtId="0" fontId="127" fillId="0" borderId="98" xfId="27" applyFont="1" applyBorder="1" applyAlignment="1">
      <alignment horizontal="center" vertical="center" shrinkToFit="1"/>
    </xf>
    <xf numFmtId="0" fontId="127" fillId="2" borderId="98" xfId="27" applyFont="1" applyFill="1" applyBorder="1" applyAlignment="1">
      <alignment horizontal="center" vertical="center" shrinkToFit="1"/>
    </xf>
    <xf numFmtId="38" fontId="127" fillId="2" borderId="98" xfId="59" applyFont="1" applyFill="1" applyBorder="1" applyAlignment="1">
      <alignment horizontal="right" vertical="center"/>
    </xf>
    <xf numFmtId="0" fontId="127" fillId="0" borderId="66" xfId="27" applyFont="1" applyBorder="1" applyAlignment="1">
      <alignment horizontal="center" vertical="center" shrinkToFit="1"/>
    </xf>
    <xf numFmtId="0" fontId="127" fillId="0" borderId="76" xfId="27" applyFont="1" applyBorder="1" applyAlignment="1">
      <alignment horizontal="center" vertical="center" shrinkToFit="1"/>
    </xf>
    <xf numFmtId="0" fontId="77" fillId="0" borderId="103" xfId="0" applyFont="1" applyBorder="1" applyAlignment="1">
      <alignment vertical="center" shrinkToFit="1"/>
    </xf>
    <xf numFmtId="0" fontId="77" fillId="0" borderId="10" xfId="0" applyFont="1" applyBorder="1" applyAlignment="1">
      <alignment horizontal="center" vertical="center" shrinkToFit="1"/>
    </xf>
    <xf numFmtId="38" fontId="78" fillId="0" borderId="10" xfId="1" applyFont="1" applyFill="1" applyBorder="1" applyAlignment="1">
      <alignment horizontal="right" vertical="center"/>
    </xf>
    <xf numFmtId="0" fontId="77" fillId="0" borderId="37" xfId="0" applyFont="1" applyBorder="1" applyAlignment="1" applyProtection="1">
      <alignment horizontal="left" vertical="center" shrinkToFit="1"/>
      <protection locked="0"/>
    </xf>
    <xf numFmtId="0" fontId="77" fillId="0" borderId="50" xfId="0" applyFont="1" applyBorder="1" applyAlignment="1">
      <alignment horizontal="left" vertical="center" shrinkToFit="1"/>
    </xf>
    <xf numFmtId="38" fontId="77" fillId="0" borderId="10" xfId="0" applyNumberFormat="1" applyFont="1" applyBorder="1" applyAlignment="1" applyProtection="1">
      <alignment horizontal="right" vertical="center" shrinkToFit="1"/>
      <protection locked="0"/>
    </xf>
    <xf numFmtId="38" fontId="77" fillId="0" borderId="37" xfId="0" applyNumberFormat="1" applyFont="1" applyBorder="1" applyAlignment="1" applyProtection="1">
      <alignment horizontal="right" vertical="center" shrinkToFit="1"/>
      <protection locked="0"/>
    </xf>
    <xf numFmtId="0" fontId="77" fillId="0" borderId="98" xfId="0" applyFont="1" applyBorder="1" applyAlignment="1">
      <alignment horizontal="center" vertical="center" shrinkToFit="1"/>
    </xf>
    <xf numFmtId="38" fontId="78" fillId="0" borderId="98" xfId="1" applyFont="1" applyFill="1" applyBorder="1" applyAlignment="1">
      <alignment horizontal="right" vertical="center"/>
    </xf>
    <xf numFmtId="38" fontId="77" fillId="0" borderId="98" xfId="0" applyNumberFormat="1" applyFont="1" applyBorder="1" applyAlignment="1" applyProtection="1">
      <alignment horizontal="right" vertical="center" shrinkToFit="1"/>
      <protection locked="0"/>
    </xf>
    <xf numFmtId="38" fontId="77" fillId="0" borderId="102" xfId="0" applyNumberFormat="1" applyFont="1" applyBorder="1" applyAlignment="1" applyProtection="1">
      <alignment horizontal="right" vertical="center" shrinkToFit="1"/>
      <protection locked="0"/>
    </xf>
    <xf numFmtId="38" fontId="77" fillId="0" borderId="98" xfId="0" applyNumberFormat="1" applyFont="1" applyBorder="1" applyAlignment="1" applyProtection="1">
      <alignment horizontal="right" vertical="center" wrapText="1" shrinkToFit="1"/>
      <protection locked="0"/>
    </xf>
    <xf numFmtId="38" fontId="77" fillId="0" borderId="102" xfId="0" applyNumberFormat="1" applyFont="1" applyBorder="1" applyAlignment="1" applyProtection="1">
      <alignment horizontal="right" vertical="center" wrapText="1" shrinkToFit="1"/>
      <protection locked="0"/>
    </xf>
    <xf numFmtId="38" fontId="77" fillId="0" borderId="98" xfId="0" applyNumberFormat="1" applyFont="1" applyBorder="1" applyAlignment="1" applyProtection="1">
      <alignment horizontal="right" vertical="center"/>
      <protection locked="0"/>
    </xf>
    <xf numFmtId="38" fontId="77" fillId="0" borderId="102" xfId="0" applyNumberFormat="1" applyFont="1" applyBorder="1" applyAlignment="1" applyProtection="1">
      <alignment horizontal="right" vertical="center"/>
      <protection locked="0"/>
    </xf>
    <xf numFmtId="0" fontId="77" fillId="0" borderId="103" xfId="0" applyFont="1" applyBorder="1" applyProtection="1">
      <alignment vertical="center"/>
      <protection locked="0"/>
    </xf>
    <xf numFmtId="38" fontId="77" fillId="0" borderId="9" xfId="0" applyNumberFormat="1" applyFont="1" applyBorder="1" applyAlignment="1">
      <alignment horizontal="center" vertical="center" shrinkToFit="1"/>
    </xf>
    <xf numFmtId="0" fontId="77" fillId="0" borderId="76" xfId="0" applyFont="1" applyBorder="1" applyAlignment="1">
      <alignment horizontal="center" vertical="center" shrinkToFit="1"/>
    </xf>
    <xf numFmtId="0" fontId="77" fillId="0" borderId="67" xfId="0" applyFont="1" applyBorder="1" applyAlignment="1" applyProtection="1">
      <alignment vertical="center" shrinkToFit="1"/>
      <protection locked="0"/>
    </xf>
    <xf numFmtId="38" fontId="77" fillId="0" borderId="66" xfId="0" applyNumberFormat="1" applyFont="1" applyBorder="1" applyAlignment="1" applyProtection="1">
      <alignment horizontal="right" vertical="center" shrinkToFit="1"/>
      <protection locked="0"/>
    </xf>
    <xf numFmtId="38" fontId="77" fillId="0" borderId="67" xfId="0" applyNumberFormat="1" applyFont="1" applyBorder="1" applyAlignment="1" applyProtection="1">
      <alignment horizontal="right" vertical="center" shrinkToFit="1"/>
      <protection locked="0"/>
    </xf>
    <xf numFmtId="182" fontId="77" fillId="0" borderId="9" xfId="0" applyNumberFormat="1" applyFont="1" applyBorder="1" applyAlignment="1">
      <alignment horizontal="center" vertical="center" shrinkToFit="1"/>
    </xf>
    <xf numFmtId="38" fontId="78" fillId="0" borderId="9" xfId="1" applyFont="1" applyFill="1" applyBorder="1" applyAlignment="1">
      <alignment horizontal="right" vertical="center"/>
    </xf>
    <xf numFmtId="38" fontId="78" fillId="0" borderId="9" xfId="1" applyFont="1" applyFill="1" applyBorder="1" applyAlignment="1" applyProtection="1">
      <alignment vertical="center"/>
      <protection locked="0"/>
    </xf>
    <xf numFmtId="0" fontId="77" fillId="0" borderId="62" xfId="9" applyFont="1" applyBorder="1" applyAlignment="1">
      <alignment horizontal="center" vertical="center" shrinkToFit="1"/>
    </xf>
    <xf numFmtId="38" fontId="77" fillId="0" borderId="18" xfId="0" applyNumberFormat="1" applyFont="1" applyBorder="1" applyAlignment="1">
      <alignment horizontal="center" vertical="center" wrapText="1" shrinkToFit="1"/>
    </xf>
    <xf numFmtId="0" fontId="77" fillId="0" borderId="18" xfId="0" applyFont="1" applyBorder="1" applyAlignment="1">
      <alignment horizontal="left" vertical="center" shrinkToFit="1"/>
    </xf>
    <xf numFmtId="38" fontId="78" fillId="0" borderId="18" xfId="1" applyFont="1" applyFill="1" applyBorder="1" applyAlignment="1">
      <alignment horizontal="right" vertical="center"/>
    </xf>
    <xf numFmtId="38" fontId="78" fillId="0" borderId="18" xfId="1" applyFont="1" applyFill="1" applyBorder="1" applyAlignment="1" applyProtection="1">
      <alignment vertical="center"/>
      <protection locked="0"/>
    </xf>
    <xf numFmtId="0" fontId="77" fillId="0" borderId="21" xfId="0" applyFont="1" applyBorder="1" applyProtection="1">
      <alignment vertical="center"/>
      <protection locked="0"/>
    </xf>
    <xf numFmtId="0" fontId="77" fillId="0" borderId="38" xfId="0" applyFont="1" applyBorder="1" applyProtection="1">
      <alignment vertical="center"/>
      <protection locked="0"/>
    </xf>
    <xf numFmtId="38" fontId="77" fillId="0" borderId="18" xfId="0" applyNumberFormat="1" applyFont="1" applyBorder="1" applyAlignment="1" applyProtection="1">
      <alignment horizontal="right" vertical="center"/>
      <protection locked="0"/>
    </xf>
    <xf numFmtId="38" fontId="77" fillId="0" borderId="21" xfId="0" applyNumberFormat="1" applyFont="1" applyBorder="1" applyAlignment="1" applyProtection="1">
      <alignment horizontal="right" vertical="center"/>
      <protection locked="0"/>
    </xf>
    <xf numFmtId="38" fontId="78" fillId="0" borderId="22" xfId="1" applyFont="1" applyFill="1" applyBorder="1" applyAlignment="1">
      <alignment horizontal="right"/>
    </xf>
    <xf numFmtId="38" fontId="78" fillId="0" borderId="17" xfId="1" applyFont="1" applyFill="1" applyBorder="1" applyAlignment="1">
      <alignment horizontal="right"/>
    </xf>
    <xf numFmtId="38" fontId="78" fillId="0" borderId="9" xfId="1" applyFont="1" applyFill="1" applyBorder="1" applyAlignment="1">
      <alignment horizontal="right"/>
    </xf>
    <xf numFmtId="38" fontId="78" fillId="0" borderId="10" xfId="1" applyFont="1" applyBorder="1" applyAlignment="1" applyProtection="1">
      <alignment vertical="center"/>
      <protection locked="0"/>
    </xf>
    <xf numFmtId="0" fontId="77" fillId="0" borderId="37" xfId="9" applyFont="1" applyBorder="1" applyAlignment="1" applyProtection="1">
      <alignment horizontal="left" vertical="center"/>
      <protection locked="0"/>
    </xf>
    <xf numFmtId="0" fontId="77" fillId="0" borderId="50" xfId="9" applyFont="1" applyBorder="1" applyAlignment="1" applyProtection="1">
      <alignment horizontal="left" vertical="center"/>
      <protection locked="0"/>
    </xf>
    <xf numFmtId="0" fontId="92" fillId="0" borderId="0" xfId="120" applyFont="1">
      <alignment vertical="center"/>
    </xf>
    <xf numFmtId="0" fontId="81" fillId="0" borderId="22" xfId="0" applyFont="1" applyBorder="1" applyAlignment="1" applyProtection="1">
      <alignment horizontal="left" vertical="center"/>
      <protection locked="0"/>
    </xf>
    <xf numFmtId="0" fontId="77" fillId="0" borderId="17" xfId="0" applyFont="1" applyBorder="1" applyAlignment="1" applyProtection="1">
      <alignment horizontal="left" vertical="center" wrapText="1" indent="1"/>
      <protection locked="0"/>
    </xf>
    <xf numFmtId="0" fontId="77" fillId="0" borderId="85" xfId="0" applyFont="1" applyBorder="1" applyAlignment="1" applyProtection="1">
      <alignment horizontal="left" vertical="center"/>
      <protection locked="0"/>
    </xf>
    <xf numFmtId="0" fontId="77" fillId="0" borderId="56" xfId="0" applyFont="1" applyBorder="1" applyAlignment="1" applyProtection="1">
      <alignment horizontal="left" vertical="center"/>
      <protection locked="0"/>
    </xf>
    <xf numFmtId="0" fontId="77" fillId="0" borderId="72" xfId="0" applyFont="1" applyBorder="1" applyAlignment="1" applyProtection="1">
      <alignment horizontal="left" vertical="center"/>
      <protection locked="0"/>
    </xf>
    <xf numFmtId="0" fontId="77" fillId="0" borderId="105" xfId="0" applyFont="1" applyBorder="1" applyAlignment="1" applyProtection="1">
      <alignment horizontal="left" vertical="center"/>
      <protection locked="0"/>
    </xf>
    <xf numFmtId="0" fontId="77" fillId="0" borderId="75" xfId="0" applyFont="1" applyBorder="1" applyAlignment="1" applyProtection="1">
      <alignment horizontal="left" vertical="center"/>
      <protection locked="0"/>
    </xf>
    <xf numFmtId="55" fontId="77" fillId="0" borderId="0" xfId="0" applyNumberFormat="1" applyFont="1" applyAlignment="1">
      <alignment horizontal="right"/>
    </xf>
    <xf numFmtId="0" fontId="77" fillId="0" borderId="102" xfId="0" applyFont="1" applyBorder="1" applyAlignment="1">
      <alignment vertical="center" shrinkToFit="1"/>
    </xf>
    <xf numFmtId="0" fontId="77" fillId="0" borderId="59" xfId="0" applyFont="1" applyBorder="1" applyAlignment="1">
      <alignment vertical="center" shrinkToFit="1"/>
    </xf>
    <xf numFmtId="0" fontId="77" fillId="2" borderId="67" xfId="0" applyFont="1" applyFill="1" applyBorder="1" applyAlignment="1">
      <alignment vertical="center" shrinkToFit="1"/>
    </xf>
    <xf numFmtId="0" fontId="77" fillId="2" borderId="102" xfId="0" applyFont="1" applyFill="1" applyBorder="1" applyAlignment="1">
      <alignment vertical="center" shrinkToFit="1"/>
    </xf>
    <xf numFmtId="0" fontId="77" fillId="0" borderId="67" xfId="0" applyFont="1" applyBorder="1" applyAlignment="1">
      <alignment vertical="center" shrinkToFit="1"/>
    </xf>
    <xf numFmtId="0" fontId="77" fillId="0" borderId="102" xfId="0" applyFont="1" applyBorder="1" applyAlignment="1">
      <alignment vertical="center" wrapText="1"/>
    </xf>
    <xf numFmtId="0" fontId="77" fillId="2" borderId="82" xfId="0" applyFont="1" applyFill="1" applyBorder="1" applyAlignment="1">
      <alignment horizontal="left" vertical="center" shrinkToFit="1"/>
    </xf>
    <xf numFmtId="0" fontId="77" fillId="2" borderId="102" xfId="0" applyFont="1" applyFill="1" applyBorder="1" applyAlignment="1">
      <alignment horizontal="left" vertical="center" shrinkToFit="1"/>
    </xf>
    <xf numFmtId="0" fontId="144" fillId="0" borderId="44" xfId="27" applyFont="1" applyBorder="1" applyAlignment="1">
      <alignment horizontal="center" vertical="center" wrapText="1"/>
    </xf>
    <xf numFmtId="3" fontId="127" fillId="0" borderId="9" xfId="27" applyNumberFormat="1" applyFont="1" applyBorder="1" applyAlignment="1">
      <alignment horizontal="center" shrinkToFit="1"/>
    </xf>
    <xf numFmtId="0" fontId="127" fillId="0" borderId="76" xfId="27" applyFont="1" applyBorder="1" applyAlignment="1">
      <alignment horizontal="center" vertical="center"/>
    </xf>
    <xf numFmtId="0" fontId="127" fillId="0" borderId="10" xfId="27" applyFont="1" applyBorder="1" applyAlignment="1">
      <alignment horizontal="center" vertical="center"/>
    </xf>
    <xf numFmtId="0" fontId="127" fillId="0" borderId="89" xfId="27" applyFont="1" applyBorder="1" applyAlignment="1">
      <alignment horizontal="center" vertical="center"/>
    </xf>
    <xf numFmtId="0" fontId="124" fillId="0" borderId="90" xfId="27" applyFont="1" applyBorder="1" applyAlignment="1" applyProtection="1">
      <alignment horizontal="left" vertical="center"/>
      <protection locked="0"/>
    </xf>
    <xf numFmtId="183" fontId="128" fillId="0" borderId="90" xfId="12" applyNumberFormat="1" applyFont="1" applyFill="1" applyBorder="1" applyAlignment="1" applyProtection="1">
      <alignment horizontal="center" vertical="center"/>
      <protection locked="0"/>
    </xf>
    <xf numFmtId="0" fontId="124" fillId="0" borderId="42" xfId="27" applyFont="1" applyBorder="1" applyAlignment="1">
      <alignment horizontal="center" vertical="center" wrapText="1"/>
    </xf>
    <xf numFmtId="38" fontId="124" fillId="0" borderId="0" xfId="4" applyFont="1" applyFill="1" applyBorder="1" applyAlignment="1">
      <alignment horizontal="right" vertical="center"/>
    </xf>
    <xf numFmtId="38" fontId="77" fillId="0" borderId="5" xfId="1" applyFont="1" applyFill="1" applyBorder="1" applyAlignment="1">
      <alignment horizontal="center" wrapText="1"/>
    </xf>
    <xf numFmtId="38" fontId="77" fillId="0" borderId="5" xfId="1" applyFont="1" applyFill="1" applyBorder="1" applyAlignment="1">
      <alignment horizontal="center" vertical="center" wrapText="1"/>
    </xf>
    <xf numFmtId="38" fontId="77" fillId="0" borderId="81" xfId="1" applyFont="1" applyFill="1" applyBorder="1" applyAlignment="1">
      <alignment horizontal="center" vertical="center" wrapText="1"/>
    </xf>
    <xf numFmtId="0" fontId="77" fillId="0" borderId="81" xfId="0" applyFont="1" applyBorder="1" applyAlignment="1">
      <alignment horizontal="center" vertical="center"/>
    </xf>
    <xf numFmtId="179" fontId="78" fillId="0" borderId="81" xfId="0" applyNumberFormat="1" applyFont="1" applyBorder="1" applyProtection="1">
      <alignment vertical="center"/>
      <protection locked="0"/>
    </xf>
    <xf numFmtId="179" fontId="78" fillId="0" borderId="10" xfId="0" applyNumberFormat="1" applyFont="1" applyBorder="1" applyAlignment="1">
      <alignment vertical="center" wrapText="1" shrinkToFit="1"/>
    </xf>
    <xf numFmtId="179" fontId="78" fillId="0" borderId="37" xfId="0" applyNumberFormat="1" applyFont="1" applyBorder="1" applyAlignment="1">
      <alignment vertical="center" wrapText="1" shrinkToFit="1"/>
    </xf>
    <xf numFmtId="179" fontId="78" fillId="0" borderId="11" xfId="0" applyNumberFormat="1" applyFont="1" applyBorder="1" applyAlignment="1">
      <alignment vertical="center" wrapText="1" shrinkToFit="1"/>
    </xf>
    <xf numFmtId="0" fontId="77" fillId="0" borderId="76" xfId="0" applyFont="1" applyBorder="1" applyAlignment="1">
      <alignment horizontal="center" vertical="center"/>
    </xf>
    <xf numFmtId="179" fontId="78" fillId="0" borderId="76" xfId="0" applyNumberFormat="1" applyFont="1" applyBorder="1" applyProtection="1">
      <alignment vertical="center"/>
      <protection locked="0"/>
    </xf>
    <xf numFmtId="179" fontId="78" fillId="0" borderId="98" xfId="0" applyNumberFormat="1" applyFont="1" applyBorder="1" applyAlignment="1">
      <alignment vertical="center" wrapText="1" shrinkToFit="1"/>
    </xf>
    <xf numFmtId="179" fontId="78" fillId="0" borderId="102" xfId="0" applyNumberFormat="1" applyFont="1" applyBorder="1" applyAlignment="1">
      <alignment vertical="center" wrapText="1" shrinkToFit="1"/>
    </xf>
    <xf numFmtId="179" fontId="78" fillId="0" borderId="100" xfId="0" applyNumberFormat="1" applyFont="1" applyBorder="1" applyAlignment="1">
      <alignment vertical="center" wrapText="1" shrinkToFit="1"/>
    </xf>
    <xf numFmtId="0" fontId="77" fillId="0" borderId="98" xfId="0" applyFont="1" applyBorder="1" applyAlignment="1">
      <alignment horizontal="center" vertical="center"/>
    </xf>
    <xf numFmtId="179" fontId="78" fillId="0" borderId="98" xfId="9" applyNumberFormat="1" applyFont="1" applyBorder="1" applyAlignment="1">
      <alignment horizontal="right" vertical="center"/>
    </xf>
    <xf numFmtId="179" fontId="78" fillId="0" borderId="98" xfId="0" applyNumberFormat="1" applyFont="1" applyBorder="1" applyProtection="1">
      <alignment vertical="center"/>
      <protection locked="0"/>
    </xf>
    <xf numFmtId="0" fontId="77" fillId="0" borderId="99" xfId="0" applyFont="1" applyBorder="1" applyProtection="1">
      <alignment vertical="center"/>
      <protection locked="0"/>
    </xf>
    <xf numFmtId="179" fontId="78" fillId="0" borderId="102" xfId="0" applyNumberFormat="1" applyFont="1" applyBorder="1" applyProtection="1">
      <alignment vertical="center"/>
      <protection locked="0"/>
    </xf>
    <xf numFmtId="179" fontId="78" fillId="0" borderId="100" xfId="0" applyNumberFormat="1" applyFont="1" applyBorder="1" applyProtection="1">
      <alignment vertical="center"/>
      <protection locked="0"/>
    </xf>
    <xf numFmtId="179" fontId="78" fillId="0" borderId="5" xfId="9" applyNumberFormat="1" applyFont="1" applyBorder="1" applyAlignment="1">
      <alignment horizontal="right" vertical="center"/>
    </xf>
    <xf numFmtId="0" fontId="77" fillId="0" borderId="99" xfId="0" applyFont="1" applyBorder="1" applyAlignment="1" applyProtection="1">
      <alignment vertical="center" shrinkToFit="1"/>
      <protection locked="0"/>
    </xf>
    <xf numFmtId="179" fontId="78" fillId="0" borderId="98" xfId="0" applyNumberFormat="1" applyFont="1" applyBorder="1" applyAlignment="1" applyProtection="1">
      <alignment vertical="center" shrinkToFit="1"/>
      <protection locked="0"/>
    </xf>
    <xf numFmtId="179" fontId="78" fillId="0" borderId="102" xfId="0" applyNumberFormat="1" applyFont="1" applyBorder="1" applyAlignment="1" applyProtection="1">
      <alignment vertical="center" shrinkToFit="1"/>
      <protection locked="0"/>
    </xf>
    <xf numFmtId="179" fontId="78" fillId="0" borderId="100" xfId="0" applyNumberFormat="1" applyFont="1" applyBorder="1" applyAlignment="1" applyProtection="1">
      <alignment vertical="center" shrinkToFit="1"/>
      <protection locked="0"/>
    </xf>
    <xf numFmtId="0" fontId="77" fillId="0" borderId="63" xfId="0" applyFont="1" applyBorder="1" applyProtection="1">
      <alignment vertical="center"/>
      <protection locked="0"/>
    </xf>
    <xf numFmtId="0" fontId="77" fillId="0" borderId="63" xfId="0" applyFont="1" applyBorder="1" applyAlignment="1" applyProtection="1">
      <alignment vertical="center" shrinkToFit="1"/>
      <protection locked="0"/>
    </xf>
    <xf numFmtId="179" fontId="78" fillId="0" borderId="52" xfId="0" applyNumberFormat="1" applyFont="1" applyBorder="1" applyAlignment="1" applyProtection="1">
      <alignment vertical="center" shrinkToFit="1"/>
      <protection locked="0"/>
    </xf>
    <xf numFmtId="179" fontId="78" fillId="0" borderId="53" xfId="0" applyNumberFormat="1" applyFont="1" applyBorder="1" applyAlignment="1" applyProtection="1">
      <alignment vertical="center" shrinkToFit="1"/>
      <protection locked="0"/>
    </xf>
    <xf numFmtId="179" fontId="78" fillId="0" borderId="55" xfId="0" applyNumberFormat="1" applyFont="1" applyBorder="1" applyAlignment="1" applyProtection="1">
      <alignment vertical="center" shrinkToFit="1"/>
      <protection locked="0"/>
    </xf>
    <xf numFmtId="179" fontId="78" fillId="0" borderId="19" xfId="0" applyNumberFormat="1" applyFont="1" applyBorder="1" applyAlignment="1"/>
    <xf numFmtId="0" fontId="77" fillId="0" borderId="16" xfId="0" applyFont="1" applyBorder="1" applyAlignment="1" applyProtection="1">
      <alignment horizontal="left"/>
      <protection locked="0"/>
    </xf>
    <xf numFmtId="179" fontId="78" fillId="0" borderId="19" xfId="0" applyNumberFormat="1" applyFont="1" applyBorder="1" applyAlignment="1">
      <alignment horizontal="right"/>
    </xf>
    <xf numFmtId="179" fontId="78" fillId="0" borderId="22" xfId="0" applyNumberFormat="1" applyFont="1" applyBorder="1" applyAlignment="1">
      <alignment horizontal="right"/>
    </xf>
    <xf numFmtId="179" fontId="78" fillId="0" borderId="20" xfId="0" applyNumberFormat="1" applyFont="1" applyBorder="1" applyAlignment="1">
      <alignment horizontal="right"/>
    </xf>
    <xf numFmtId="0" fontId="124" fillId="0" borderId="102" xfId="10" applyFont="1" applyBorder="1" applyAlignment="1" applyProtection="1">
      <alignment vertical="center" shrinkToFit="1"/>
      <protection locked="0"/>
    </xf>
    <xf numFmtId="0" fontId="124" fillId="0" borderId="103" xfId="10" applyFont="1" applyBorder="1" applyAlignment="1">
      <alignment vertical="center" shrinkToFit="1"/>
    </xf>
    <xf numFmtId="183" fontId="128" fillId="0" borderId="27" xfId="12" quotePrefix="1" applyNumberFormat="1" applyFont="1" applyFill="1" applyBorder="1" applyAlignment="1" applyProtection="1">
      <alignment horizontal="center" vertical="center"/>
      <protection locked="0"/>
    </xf>
    <xf numFmtId="0" fontId="124" fillId="0" borderId="56" xfId="27" applyFont="1" applyBorder="1" applyAlignment="1">
      <alignment horizontal="center" vertical="center" wrapText="1"/>
    </xf>
    <xf numFmtId="0" fontId="124" fillId="0" borderId="37" xfId="10" applyFont="1" applyBorder="1" applyAlignment="1">
      <alignment vertical="center"/>
    </xf>
    <xf numFmtId="0" fontId="148" fillId="0" borderId="5" xfId="27" applyFont="1" applyBorder="1" applyAlignment="1">
      <alignment horizontal="center" vertical="center" shrinkToFit="1"/>
    </xf>
    <xf numFmtId="183" fontId="154" fillId="0" borderId="94" xfId="12" applyNumberFormat="1" applyFont="1" applyFill="1" applyBorder="1" applyAlignment="1" applyProtection="1">
      <alignment horizontal="center" vertical="center"/>
      <protection locked="0"/>
    </xf>
    <xf numFmtId="0" fontId="129" fillId="2" borderId="102" xfId="9" applyFont="1" applyFill="1" applyBorder="1" applyAlignment="1" applyProtection="1">
      <alignment horizontal="left" vertical="center" shrinkToFit="1"/>
      <protection locked="0"/>
    </xf>
    <xf numFmtId="0" fontId="137" fillId="0" borderId="102" xfId="27" applyFont="1" applyBorder="1" applyAlignment="1" applyProtection="1">
      <alignment horizontal="left" vertical="center"/>
      <protection locked="0"/>
    </xf>
    <xf numFmtId="0" fontId="124" fillId="0" borderId="36" xfId="9" applyFont="1" applyBorder="1" applyAlignment="1">
      <alignment horizontal="center" vertical="center" shrinkToFit="1"/>
    </xf>
    <xf numFmtId="180" fontId="127" fillId="0" borderId="10" xfId="27" applyNumberFormat="1" applyFont="1" applyBorder="1" applyAlignment="1">
      <alignment horizontal="center" vertical="center" shrinkToFit="1"/>
    </xf>
    <xf numFmtId="0" fontId="129" fillId="0" borderId="106" xfId="91" applyFont="1" applyBorder="1" applyProtection="1">
      <alignment vertical="center"/>
      <protection locked="0"/>
    </xf>
    <xf numFmtId="0" fontId="129" fillId="2" borderId="26" xfId="27" quotePrefix="1" applyFont="1" applyFill="1" applyBorder="1" applyAlignment="1"/>
    <xf numFmtId="0" fontId="124" fillId="0" borderId="37" xfId="133" applyNumberFormat="1" applyFont="1" applyFill="1" applyBorder="1" applyAlignment="1" applyProtection="1">
      <alignment vertical="center"/>
      <protection locked="0"/>
    </xf>
    <xf numFmtId="0" fontId="124" fillId="0" borderId="102" xfId="133" applyNumberFormat="1" applyFont="1" applyFill="1" applyBorder="1" applyAlignment="1" applyProtection="1">
      <alignment vertical="center"/>
      <protection locked="0"/>
    </xf>
    <xf numFmtId="0" fontId="124" fillId="0" borderId="59" xfId="133" applyNumberFormat="1" applyFont="1" applyFill="1" applyBorder="1" applyAlignment="1" applyProtection="1">
      <alignment vertical="center"/>
      <protection locked="0"/>
    </xf>
    <xf numFmtId="180" fontId="127" fillId="0" borderId="44" xfId="27" applyNumberFormat="1" applyFont="1" applyBorder="1" applyAlignment="1">
      <alignment horizontal="center" vertical="center" wrapText="1" shrinkToFit="1"/>
    </xf>
    <xf numFmtId="0" fontId="77" fillId="0" borderId="37" xfId="11" applyBorder="1" applyAlignment="1">
      <alignment horizontal="left" vertical="center"/>
    </xf>
    <xf numFmtId="0" fontId="157" fillId="0" borderId="37" xfId="11" applyFont="1" applyBorder="1" applyAlignment="1">
      <alignment horizontal="left" vertical="center"/>
    </xf>
    <xf numFmtId="0" fontId="77" fillId="0" borderId="59" xfId="11" applyBorder="1" applyAlignment="1">
      <alignment horizontal="left" vertical="center"/>
    </xf>
    <xf numFmtId="0" fontId="77" fillId="0" borderId="67" xfId="11" applyBorder="1" applyAlignment="1">
      <alignment horizontal="left" vertical="center"/>
    </xf>
    <xf numFmtId="0" fontId="77" fillId="0" borderId="102" xfId="24" applyBorder="1" applyAlignment="1">
      <alignment horizontal="left" vertical="center"/>
    </xf>
    <xf numFmtId="0" fontId="77" fillId="0" borderId="13" xfId="24" applyBorder="1" applyAlignment="1">
      <alignment horizontal="left" vertical="center"/>
    </xf>
    <xf numFmtId="0" fontId="77" fillId="0" borderId="67" xfId="24" applyBorder="1" applyAlignment="1">
      <alignment horizontal="left" vertical="center"/>
    </xf>
    <xf numFmtId="0" fontId="77" fillId="0" borderId="53" xfId="24" applyBorder="1" applyAlignment="1">
      <alignment horizontal="left" vertical="center"/>
    </xf>
    <xf numFmtId="38" fontId="144" fillId="0" borderId="0" xfId="59" applyFont="1" applyFill="1" applyBorder="1" applyAlignment="1">
      <alignment vertical="center"/>
    </xf>
    <xf numFmtId="38" fontId="158" fillId="0" borderId="0" xfId="59" applyFont="1" applyFill="1" applyBorder="1" applyAlignment="1">
      <alignment vertical="center"/>
    </xf>
    <xf numFmtId="0" fontId="129" fillId="0" borderId="0" xfId="24" applyFont="1" applyAlignment="1">
      <alignment vertical="center"/>
    </xf>
    <xf numFmtId="0" fontId="144" fillId="0" borderId="0" xfId="24" applyFont="1" applyAlignment="1">
      <alignment horizontal="center"/>
    </xf>
    <xf numFmtId="38" fontId="144" fillId="0" borderId="0" xfId="12" applyFont="1" applyFill="1" applyBorder="1" applyAlignment="1">
      <alignment horizontal="center"/>
    </xf>
    <xf numFmtId="179" fontId="144" fillId="0" borderId="0" xfId="59" applyNumberFormat="1" applyFont="1" applyFill="1" applyBorder="1" applyAlignment="1">
      <alignment horizontal="right" shrinkToFit="1"/>
    </xf>
    <xf numFmtId="183" fontId="128" fillId="0" borderId="97" xfId="12" applyNumberFormat="1" applyFont="1" applyFill="1" applyBorder="1" applyAlignment="1" applyProtection="1">
      <alignment horizontal="center" vertical="center"/>
      <protection locked="0"/>
    </xf>
    <xf numFmtId="38" fontId="127" fillId="0" borderId="52" xfId="59" quotePrefix="1" applyFont="1" applyFill="1" applyBorder="1" applyAlignment="1">
      <alignment vertical="center"/>
    </xf>
    <xf numFmtId="0" fontId="77" fillId="0" borderId="12" xfId="0" applyFont="1" applyBorder="1" applyAlignment="1" applyProtection="1">
      <alignment horizontal="left" vertical="center" shrinkToFit="1"/>
      <protection locked="0"/>
    </xf>
    <xf numFmtId="0" fontId="124" fillId="0" borderId="77" xfId="27" applyFont="1" applyBorder="1" applyAlignment="1" applyProtection="1">
      <alignment horizontal="left" vertical="center" wrapText="1" shrinkToFit="1"/>
      <protection locked="0"/>
    </xf>
    <xf numFmtId="0" fontId="124" fillId="0" borderId="78" xfId="27" applyFont="1" applyBorder="1" applyAlignment="1" applyProtection="1">
      <alignment horizontal="left" vertical="center" wrapText="1" shrinkToFit="1"/>
      <protection locked="0"/>
    </xf>
    <xf numFmtId="0" fontId="77" fillId="0" borderId="102" xfId="11" applyBorder="1" applyAlignment="1">
      <alignment horizontal="left" vertical="center"/>
    </xf>
    <xf numFmtId="0" fontId="77" fillId="0" borderId="13" xfId="11" applyBorder="1" applyAlignment="1">
      <alignment horizontal="left" vertical="center"/>
    </xf>
    <xf numFmtId="0" fontId="77" fillId="0" borderId="47" xfId="11" applyBorder="1" applyAlignment="1">
      <alignment horizontal="left" vertical="center"/>
    </xf>
    <xf numFmtId="0" fontId="157" fillId="0" borderId="98" xfId="11" applyFont="1" applyBorder="1" applyAlignment="1">
      <alignment horizontal="left" vertical="center"/>
    </xf>
    <xf numFmtId="0" fontId="77" fillId="0" borderId="82" xfId="11" applyBorder="1" applyAlignment="1">
      <alignment horizontal="left" vertical="center"/>
    </xf>
    <xf numFmtId="0" fontId="157" fillId="0" borderId="67" xfId="11" applyFont="1" applyBorder="1" applyAlignment="1">
      <alignment horizontal="left" vertical="center"/>
    </xf>
    <xf numFmtId="0" fontId="160" fillId="2" borderId="77" xfId="57" applyFont="1" applyFill="1" applyBorder="1" applyAlignment="1">
      <alignment vertical="center"/>
    </xf>
    <xf numFmtId="0" fontId="129" fillId="2" borderId="78" xfId="57" applyFont="1" applyFill="1" applyBorder="1" applyAlignment="1">
      <alignment vertical="center"/>
    </xf>
    <xf numFmtId="38" fontId="99" fillId="0" borderId="10" xfId="1" applyFont="1" applyBorder="1">
      <alignment vertical="center"/>
    </xf>
    <xf numFmtId="38" fontId="78" fillId="0" borderId="10" xfId="1" applyFont="1" applyBorder="1">
      <alignment vertical="center"/>
    </xf>
    <xf numFmtId="38" fontId="78" fillId="0" borderId="44" xfId="1" applyFont="1" applyBorder="1">
      <alignment vertical="center"/>
    </xf>
    <xf numFmtId="38" fontId="99" fillId="0" borderId="44" xfId="1" applyFont="1" applyBorder="1">
      <alignment vertical="center"/>
    </xf>
    <xf numFmtId="38" fontId="78" fillId="0" borderId="98" xfId="1" applyFont="1" applyBorder="1">
      <alignment vertical="center"/>
    </xf>
    <xf numFmtId="38" fontId="78" fillId="0" borderId="66" xfId="1" applyFont="1" applyBorder="1">
      <alignment vertical="center"/>
    </xf>
    <xf numFmtId="38" fontId="99" fillId="0" borderId="66" xfId="1" applyFont="1" applyBorder="1">
      <alignment vertical="center"/>
    </xf>
    <xf numFmtId="38" fontId="78" fillId="0" borderId="76" xfId="1" applyFont="1" applyBorder="1">
      <alignment vertical="center"/>
    </xf>
    <xf numFmtId="38" fontId="99" fillId="0" borderId="98" xfId="1" applyFont="1" applyBorder="1">
      <alignment vertical="center"/>
    </xf>
    <xf numFmtId="38" fontId="99" fillId="0" borderId="102" xfId="1" applyFont="1" applyBorder="1">
      <alignment vertical="center"/>
    </xf>
    <xf numFmtId="38" fontId="99" fillId="0" borderId="81" xfId="1" applyFont="1" applyBorder="1">
      <alignment vertical="center"/>
    </xf>
    <xf numFmtId="0" fontId="78" fillId="0" borderId="66" xfId="0" applyFont="1" applyBorder="1" applyAlignment="1">
      <alignment horizontal="center" vertical="center" shrinkToFit="1"/>
    </xf>
    <xf numFmtId="38" fontId="78" fillId="0" borderId="5" xfId="1" applyFont="1" applyBorder="1">
      <alignment vertical="center"/>
    </xf>
    <xf numFmtId="38" fontId="99" fillId="0" borderId="5" xfId="1" applyFont="1" applyBorder="1">
      <alignment vertical="center"/>
    </xf>
    <xf numFmtId="38" fontId="99" fillId="0" borderId="52" xfId="1" applyFont="1" applyBorder="1">
      <alignment vertical="center"/>
    </xf>
    <xf numFmtId="38" fontId="78" fillId="0" borderId="52" xfId="1" applyFont="1" applyBorder="1">
      <alignment vertical="center"/>
    </xf>
    <xf numFmtId="38" fontId="78" fillId="0" borderId="19" xfId="1" applyFont="1" applyBorder="1" applyAlignment="1">
      <alignment horizontal="right" shrinkToFit="1"/>
    </xf>
    <xf numFmtId="38" fontId="78" fillId="0" borderId="9" xfId="1" applyFont="1" applyBorder="1" applyAlignment="1">
      <alignment horizontal="right" shrinkToFit="1"/>
    </xf>
    <xf numFmtId="38" fontId="78" fillId="0" borderId="14" xfId="1" applyFont="1" applyBorder="1" applyAlignment="1">
      <alignment horizontal="right" shrinkToFit="1"/>
    </xf>
    <xf numFmtId="0" fontId="161" fillId="0" borderId="37" xfId="27" applyFont="1" applyBorder="1" applyAlignment="1" applyProtection="1">
      <alignment horizontal="left" vertical="center" wrapText="1" shrinkToFit="1"/>
      <protection locked="0"/>
    </xf>
    <xf numFmtId="0" fontId="129" fillId="0" borderId="87" xfId="9" applyFont="1" applyBorder="1" applyAlignment="1">
      <alignment horizontal="center" vertical="center" shrinkToFit="1"/>
    </xf>
    <xf numFmtId="0" fontId="124" fillId="0" borderId="79" xfId="27" applyFont="1" applyBorder="1" applyAlignment="1">
      <alignment horizontal="center" vertical="center" wrapText="1"/>
    </xf>
    <xf numFmtId="0" fontId="124" fillId="0" borderId="8" xfId="27" applyFont="1" applyBorder="1" applyAlignment="1">
      <alignment horizontal="center" vertical="center" wrapText="1"/>
    </xf>
    <xf numFmtId="0" fontId="129" fillId="0" borderId="8" xfId="9" applyFont="1" applyBorder="1" applyAlignment="1">
      <alignment horizontal="center" vertical="center" shrinkToFit="1"/>
    </xf>
    <xf numFmtId="0" fontId="124" fillId="0" borderId="83" xfId="27" applyFont="1" applyBorder="1" applyAlignment="1">
      <alignment horizontal="center" vertical="center"/>
    </xf>
    <xf numFmtId="0" fontId="124" fillId="0" borderId="0" xfId="10" applyFont="1" applyAlignment="1" applyProtection="1">
      <alignment horizontal="left" vertical="center"/>
      <protection locked="0"/>
    </xf>
    <xf numFmtId="0" fontId="127" fillId="0" borderId="22" xfId="27" applyFont="1" applyBorder="1" applyAlignment="1" applyProtection="1">
      <alignment horizontal="center" vertical="center"/>
      <protection locked="0"/>
    </xf>
    <xf numFmtId="183" fontId="128" fillId="0" borderId="17" xfId="27" applyNumberFormat="1" applyFont="1" applyBorder="1" applyAlignment="1" applyProtection="1">
      <alignment horizontal="center" vertical="center"/>
      <protection locked="0"/>
    </xf>
    <xf numFmtId="0" fontId="124" fillId="0" borderId="77" xfId="10" applyFont="1" applyBorder="1" applyAlignment="1" applyProtection="1">
      <alignment vertical="center" wrapText="1" shrinkToFit="1"/>
      <protection locked="0"/>
    </xf>
    <xf numFmtId="0" fontId="124" fillId="0" borderId="78" xfId="10" applyFont="1" applyBorder="1" applyAlignment="1" applyProtection="1">
      <alignment vertical="center" wrapText="1" shrinkToFit="1"/>
      <protection locked="0"/>
    </xf>
    <xf numFmtId="38" fontId="78" fillId="0" borderId="10" xfId="54" applyFont="1" applyFill="1" applyBorder="1" applyAlignment="1">
      <alignment horizontal="right"/>
    </xf>
    <xf numFmtId="38" fontId="78" fillId="0" borderId="98" xfId="54" applyFont="1" applyFill="1" applyBorder="1" applyAlignment="1">
      <alignment horizontal="right"/>
    </xf>
    <xf numFmtId="38" fontId="78" fillId="0" borderId="66" xfId="54" applyFont="1" applyFill="1" applyBorder="1" applyAlignment="1">
      <alignment horizontal="right"/>
    </xf>
    <xf numFmtId="38" fontId="78" fillId="0" borderId="79" xfId="1" applyFont="1" applyFill="1" applyBorder="1" applyAlignment="1">
      <alignment vertical="center"/>
    </xf>
    <xf numFmtId="0" fontId="129" fillId="0" borderId="36" xfId="27" applyFont="1" applyBorder="1" applyAlignment="1">
      <alignment horizontal="center" vertical="center" wrapText="1"/>
    </xf>
    <xf numFmtId="0" fontId="129" fillId="0" borderId="101" xfId="27" applyFont="1" applyBorder="1" applyAlignment="1">
      <alignment horizontal="center" vertical="center" wrapText="1"/>
    </xf>
    <xf numFmtId="0" fontId="129" fillId="0" borderId="65" xfId="27" applyFont="1" applyBorder="1" applyAlignment="1">
      <alignment horizontal="center" vertical="center" wrapText="1"/>
    </xf>
    <xf numFmtId="0" fontId="129" fillId="0" borderId="39" xfId="27" applyFont="1" applyBorder="1" applyAlignment="1">
      <alignment horizontal="center" vertical="center" wrapText="1"/>
    </xf>
    <xf numFmtId="0" fontId="129" fillId="0" borderId="105" xfId="27" applyFont="1" applyBorder="1" applyAlignment="1">
      <alignment horizontal="center" vertical="center" wrapText="1"/>
    </xf>
    <xf numFmtId="0" fontId="129" fillId="0" borderId="75" xfId="27" applyFont="1" applyBorder="1" applyAlignment="1">
      <alignment horizontal="center" vertical="center" wrapText="1"/>
    </xf>
    <xf numFmtId="0" fontId="129" fillId="0" borderId="46" xfId="27" applyFont="1" applyBorder="1" applyAlignment="1">
      <alignment horizontal="center" vertical="center" wrapText="1"/>
    </xf>
    <xf numFmtId="0" fontId="129" fillId="0" borderId="87" xfId="27" applyFont="1" applyBorder="1" applyAlignment="1">
      <alignment horizontal="center" vertical="center" wrapText="1"/>
    </xf>
    <xf numFmtId="0" fontId="129" fillId="0" borderId="15" xfId="27" applyFont="1" applyBorder="1" applyAlignment="1">
      <alignment horizontal="center"/>
    </xf>
    <xf numFmtId="0" fontId="129" fillId="3" borderId="79" xfId="27" applyFont="1" applyFill="1" applyBorder="1" applyAlignment="1">
      <alignment horizontal="center" vertical="center" shrinkToFit="1"/>
    </xf>
    <xf numFmtId="0" fontId="158" fillId="0" borderId="85" xfId="27" applyFont="1" applyBorder="1" applyAlignment="1" applyProtection="1">
      <alignment horizontal="left" vertical="center"/>
      <protection locked="0"/>
    </xf>
    <xf numFmtId="0" fontId="158" fillId="0" borderId="1" xfId="27" applyFont="1" applyBorder="1" applyProtection="1">
      <alignment vertical="center"/>
      <protection locked="0"/>
    </xf>
    <xf numFmtId="177" fontId="158" fillId="0" borderId="108" xfId="27" applyNumberFormat="1" applyFont="1" applyBorder="1" applyAlignment="1">
      <alignment horizontal="center" vertical="center"/>
    </xf>
    <xf numFmtId="0" fontId="158" fillId="0" borderId="56" xfId="27" applyFont="1" applyBorder="1" applyAlignment="1" applyProtection="1">
      <alignment horizontal="left" vertical="center"/>
      <protection locked="0"/>
    </xf>
    <xf numFmtId="0" fontId="158" fillId="0" borderId="1" xfId="27" applyFont="1" applyBorder="1" applyAlignment="1" applyProtection="1">
      <alignment horizontal="left" vertical="center"/>
      <protection locked="0"/>
    </xf>
    <xf numFmtId="0" fontId="158" fillId="0" borderId="72" xfId="27" applyFont="1" applyBorder="1" applyAlignment="1" applyProtection="1">
      <alignment horizontal="left" vertical="center"/>
      <protection locked="0"/>
    </xf>
    <xf numFmtId="0" fontId="158" fillId="0" borderId="105" xfId="27" applyFont="1" applyBorder="1" applyAlignment="1" applyProtection="1">
      <alignment horizontal="left" vertical="center"/>
      <protection locked="0"/>
    </xf>
    <xf numFmtId="176" fontId="158" fillId="0" borderId="74" xfId="27" applyNumberFormat="1" applyFont="1" applyBorder="1" applyAlignment="1" applyProtection="1">
      <alignment horizontal="center" vertical="center"/>
      <protection locked="0"/>
    </xf>
    <xf numFmtId="0" fontId="158" fillId="0" borderId="75" xfId="27" applyFont="1" applyBorder="1" applyAlignment="1" applyProtection="1">
      <alignment horizontal="left" vertical="center"/>
      <protection locked="0"/>
    </xf>
    <xf numFmtId="0" fontId="129" fillId="0" borderId="0" xfId="27" applyFont="1" applyAlignment="1">
      <alignment horizontal="left" vertical="center"/>
    </xf>
    <xf numFmtId="0" fontId="149" fillId="0" borderId="0" xfId="27" applyFont="1" applyAlignment="1"/>
    <xf numFmtId="0" fontId="144" fillId="0" borderId="26" xfId="27" applyFont="1" applyBorder="1" applyAlignment="1">
      <alignment horizontal="center"/>
    </xf>
    <xf numFmtId="0" fontId="144" fillId="0" borderId="0" xfId="27" applyFont="1" applyAlignment="1">
      <alignment horizontal="center"/>
    </xf>
    <xf numFmtId="55" fontId="144" fillId="0" borderId="0" xfId="27" applyNumberFormat="1" applyFont="1" applyAlignment="1">
      <alignment horizontal="right"/>
    </xf>
    <xf numFmtId="55" fontId="129" fillId="0" borderId="26" xfId="27" applyNumberFormat="1" applyFont="1" applyBorder="1" applyAlignment="1"/>
    <xf numFmtId="0" fontId="129" fillId="3" borderId="87" xfId="27" applyFont="1" applyFill="1" applyBorder="1" applyAlignment="1">
      <alignment horizontal="center" vertical="center" shrinkToFit="1"/>
    </xf>
    <xf numFmtId="0" fontId="124" fillId="0" borderId="47" xfId="10" applyFont="1" applyBorder="1" applyAlignment="1" applyProtection="1">
      <alignment horizontal="left" vertical="center" wrapText="1" shrinkToFit="1"/>
      <protection locked="0"/>
    </xf>
    <xf numFmtId="0" fontId="129" fillId="0" borderId="15" xfId="27" applyFont="1" applyBorder="1" applyAlignment="1">
      <alignment horizontal="center" vertical="center"/>
    </xf>
    <xf numFmtId="0" fontId="137" fillId="0" borderId="26" xfId="27" quotePrefix="1" applyFont="1" applyBorder="1" applyAlignment="1"/>
    <xf numFmtId="38" fontId="124" fillId="0" borderId="0" xfId="27" applyNumberFormat="1" applyFont="1" applyAlignment="1">
      <alignment horizontal="center"/>
    </xf>
    <xf numFmtId="0" fontId="124" fillId="0" borderId="1" xfId="27" applyFont="1" applyBorder="1" applyAlignment="1">
      <alignment horizontal="center"/>
    </xf>
    <xf numFmtId="0" fontId="129" fillId="0" borderId="80" xfId="9" applyFont="1" applyBorder="1" applyAlignment="1">
      <alignment horizontal="center" vertical="center" shrinkToFit="1"/>
    </xf>
    <xf numFmtId="0" fontId="129" fillId="0" borderId="79" xfId="27" applyFont="1" applyBorder="1" applyAlignment="1">
      <alignment horizontal="center" vertical="center" wrapText="1"/>
    </xf>
    <xf numFmtId="0" fontId="129" fillId="0" borderId="9" xfId="27" applyFont="1" applyBorder="1" applyAlignment="1">
      <alignment horizontal="center" vertical="center" wrapText="1"/>
    </xf>
    <xf numFmtId="0" fontId="129" fillId="0" borderId="10" xfId="27" applyFont="1" applyBorder="1" applyAlignment="1">
      <alignment horizontal="center" vertical="center" wrapText="1"/>
    </xf>
    <xf numFmtId="0" fontId="129" fillId="0" borderId="4" xfId="9" applyFont="1" applyBorder="1" applyAlignment="1">
      <alignment horizontal="center" vertical="center" shrinkToFit="1"/>
    </xf>
    <xf numFmtId="0" fontId="129" fillId="0" borderId="98" xfId="27" applyFont="1" applyBorder="1" applyAlignment="1">
      <alignment horizontal="center" vertical="center" wrapText="1"/>
    </xf>
    <xf numFmtId="0" fontId="129" fillId="0" borderId="66" xfId="27" applyFont="1" applyBorder="1" applyAlignment="1">
      <alignment horizontal="center" vertical="center" wrapText="1"/>
    </xf>
    <xf numFmtId="0" fontId="129" fillId="0" borderId="44" xfId="27" applyFont="1" applyBorder="1" applyAlignment="1">
      <alignment horizontal="center" vertical="center" wrapText="1"/>
    </xf>
    <xf numFmtId="0" fontId="124" fillId="2" borderId="66" xfId="27" applyFont="1" applyFill="1" applyBorder="1" applyAlignment="1">
      <alignment horizontal="center" vertical="center" wrapText="1"/>
    </xf>
    <xf numFmtId="0" fontId="158" fillId="2" borderId="0" xfId="27" applyFont="1" applyFill="1" applyAlignment="1">
      <alignment horizontal="left" vertical="center"/>
    </xf>
    <xf numFmtId="0" fontId="124" fillId="0" borderId="80" xfId="27" applyFont="1" applyBorder="1" applyAlignment="1">
      <alignment horizontal="center" vertical="center" shrinkToFit="1"/>
    </xf>
    <xf numFmtId="38" fontId="127" fillId="0" borderId="82" xfId="59" quotePrefix="1" applyFont="1" applyFill="1" applyBorder="1" applyAlignment="1">
      <alignment vertical="center"/>
    </xf>
    <xf numFmtId="0" fontId="124" fillId="0" borderId="101" xfId="27" applyFont="1" applyBorder="1" applyAlignment="1">
      <alignment horizontal="center" vertical="center" shrinkToFit="1"/>
    </xf>
    <xf numFmtId="38" fontId="127" fillId="0" borderId="102" xfId="59" quotePrefix="1" applyFont="1" applyFill="1" applyBorder="1" applyAlignment="1">
      <alignment vertical="center"/>
    </xf>
    <xf numFmtId="0" fontId="124" fillId="0" borderId="71" xfId="27" applyFont="1" applyBorder="1" applyAlignment="1">
      <alignment horizontal="center" vertical="center" shrinkToFit="1"/>
    </xf>
    <xf numFmtId="38" fontId="127" fillId="0" borderId="59" xfId="59" quotePrefix="1" applyFont="1" applyFill="1" applyBorder="1" applyAlignment="1">
      <alignment vertical="center"/>
    </xf>
    <xf numFmtId="0" fontId="124" fillId="0" borderId="65" xfId="27" applyFont="1" applyBorder="1" applyAlignment="1">
      <alignment horizontal="center" vertical="center" shrinkToFit="1"/>
    </xf>
    <xf numFmtId="38" fontId="127" fillId="0" borderId="67" xfId="59" quotePrefix="1" applyFont="1" applyFill="1" applyBorder="1" applyAlignment="1">
      <alignment vertical="center"/>
    </xf>
    <xf numFmtId="0" fontId="124" fillId="0" borderId="36" xfId="27" applyFont="1" applyBorder="1" applyAlignment="1">
      <alignment horizontal="center" vertical="center" shrinkToFit="1"/>
    </xf>
    <xf numFmtId="38" fontId="127" fillId="0" borderId="37" xfId="59" quotePrefix="1" applyFont="1" applyFill="1" applyBorder="1" applyAlignment="1">
      <alignment vertical="center"/>
    </xf>
    <xf numFmtId="0" fontId="162" fillId="2" borderId="102" xfId="57" applyFont="1" applyFill="1" applyBorder="1" applyAlignment="1">
      <alignment vertical="center"/>
    </xf>
    <xf numFmtId="0" fontId="129" fillId="0" borderId="67" xfId="57" applyFont="1" applyBorder="1" applyAlignment="1">
      <alignment vertical="center"/>
    </xf>
    <xf numFmtId="0" fontId="129" fillId="0" borderId="37" xfId="57" applyFont="1" applyBorder="1" applyAlignment="1">
      <alignment vertical="center"/>
    </xf>
    <xf numFmtId="0" fontId="129" fillId="0" borderId="102" xfId="57" applyFont="1" applyBorder="1" applyAlignment="1">
      <alignment vertical="center"/>
    </xf>
    <xf numFmtId="0" fontId="162" fillId="2" borderId="37" xfId="57" applyFont="1" applyFill="1" applyBorder="1" applyAlignment="1">
      <alignment vertical="center"/>
    </xf>
    <xf numFmtId="38" fontId="127" fillId="0" borderId="81" xfId="27" applyNumberFormat="1" applyFont="1" applyBorder="1" applyAlignment="1">
      <alignment horizontal="center" vertical="center" shrinkToFit="1"/>
    </xf>
    <xf numFmtId="0" fontId="127" fillId="0" borderId="0" xfId="27" applyFont="1" applyAlignment="1">
      <alignment horizontal="center" vertical="center" shrinkToFit="1"/>
    </xf>
    <xf numFmtId="0" fontId="124" fillId="0" borderId="8" xfId="27" applyFont="1" applyBorder="1" applyAlignment="1">
      <alignment horizontal="center" vertical="center" shrinkToFit="1"/>
    </xf>
    <xf numFmtId="38" fontId="127" fillId="0" borderId="13" xfId="59" quotePrefix="1" applyFont="1" applyFill="1" applyBorder="1" applyAlignment="1">
      <alignment vertical="center"/>
    </xf>
    <xf numFmtId="0" fontId="124" fillId="0" borderId="46" xfId="27" applyFont="1" applyBorder="1" applyAlignment="1">
      <alignment horizontal="center" vertical="center" shrinkToFit="1"/>
    </xf>
    <xf numFmtId="0" fontId="124" fillId="0" borderId="46" xfId="9" applyFont="1" applyBorder="1" applyAlignment="1">
      <alignment horizontal="center" vertical="center" shrinkToFit="1"/>
    </xf>
    <xf numFmtId="180" fontId="127" fillId="0" borderId="44" xfId="27" applyNumberFormat="1" applyFont="1" applyBorder="1" applyAlignment="1">
      <alignment horizontal="center" vertical="center" shrinkToFit="1"/>
    </xf>
    <xf numFmtId="0" fontId="129" fillId="0" borderId="53" xfId="57" applyFont="1" applyBorder="1" applyAlignment="1">
      <alignment vertical="center"/>
    </xf>
    <xf numFmtId="0" fontId="129" fillId="0" borderId="54" xfId="57" applyFont="1" applyBorder="1" applyAlignment="1">
      <alignment vertical="center"/>
    </xf>
    <xf numFmtId="38" fontId="127" fillId="0" borderId="47" xfId="59" quotePrefix="1" applyFont="1" applyFill="1" applyBorder="1" applyAlignment="1">
      <alignment vertical="center"/>
    </xf>
    <xf numFmtId="0" fontId="124" fillId="0" borderId="15" xfId="27" applyFont="1" applyBorder="1" applyAlignment="1">
      <alignment horizontal="center" vertical="center" shrinkToFit="1"/>
    </xf>
    <xf numFmtId="0" fontId="124" fillId="0" borderId="0" xfId="27" applyFont="1" applyAlignment="1">
      <alignment vertical="center" shrinkToFit="1"/>
    </xf>
    <xf numFmtId="0" fontId="124" fillId="2" borderId="0" xfId="27" applyFont="1" applyFill="1" applyAlignment="1">
      <alignment horizontal="center" vertical="center" shrinkToFit="1"/>
    </xf>
    <xf numFmtId="0" fontId="145" fillId="0" borderId="0" xfId="9" applyFont="1" applyAlignment="1">
      <alignment vertical="center" wrapText="1"/>
    </xf>
    <xf numFmtId="0" fontId="124" fillId="3" borderId="86" xfId="27" applyFont="1" applyFill="1" applyBorder="1" applyAlignment="1">
      <alignment horizontal="center" vertical="center" shrinkToFit="1"/>
    </xf>
    <xf numFmtId="0" fontId="124" fillId="3" borderId="109" xfId="27" applyFont="1" applyFill="1" applyBorder="1" applyAlignment="1">
      <alignment horizontal="center" vertical="center" shrinkToFit="1"/>
    </xf>
    <xf numFmtId="38" fontId="127" fillId="0" borderId="85" xfId="59" quotePrefix="1" applyFont="1" applyFill="1" applyBorder="1" applyAlignment="1">
      <alignment vertical="center"/>
    </xf>
    <xf numFmtId="38" fontId="127" fillId="0" borderId="119" xfId="59" quotePrefix="1" applyFont="1" applyFill="1" applyBorder="1" applyAlignment="1">
      <alignment vertical="center"/>
    </xf>
    <xf numFmtId="38" fontId="127" fillId="0" borderId="105" xfId="59" quotePrefix="1" applyFont="1" applyFill="1" applyBorder="1" applyAlignment="1">
      <alignment vertical="center"/>
    </xf>
    <xf numFmtId="38" fontId="127" fillId="0" borderId="108" xfId="59" quotePrefix="1" applyFont="1" applyFill="1" applyBorder="1" applyAlignment="1">
      <alignment vertical="center"/>
    </xf>
    <xf numFmtId="38" fontId="127" fillId="0" borderId="75" xfId="59" quotePrefix="1" applyFont="1" applyFill="1" applyBorder="1" applyAlignment="1">
      <alignment vertical="center"/>
    </xf>
    <xf numFmtId="38" fontId="127" fillId="0" borderId="74" xfId="59" quotePrefix="1" applyFont="1" applyFill="1" applyBorder="1" applyAlignment="1">
      <alignment vertical="center"/>
    </xf>
    <xf numFmtId="38" fontId="127" fillId="0" borderId="39" xfId="59" quotePrefix="1" applyFont="1" applyFill="1" applyBorder="1" applyAlignment="1">
      <alignment vertical="center"/>
    </xf>
    <xf numFmtId="38" fontId="127" fillId="0" borderId="58" xfId="59" quotePrefix="1" applyFont="1" applyFill="1" applyBorder="1" applyAlignment="1">
      <alignment vertical="center"/>
    </xf>
    <xf numFmtId="38" fontId="127" fillId="0" borderId="56" xfId="59" quotePrefix="1" applyFont="1" applyFill="1" applyBorder="1" applyAlignment="1">
      <alignment vertical="center"/>
    </xf>
    <xf numFmtId="38" fontId="127" fillId="0" borderId="45" xfId="59" quotePrefix="1" applyFont="1" applyFill="1" applyBorder="1" applyAlignment="1">
      <alignment vertical="center"/>
    </xf>
    <xf numFmtId="38" fontId="127" fillId="0" borderId="34" xfId="59" quotePrefix="1" applyFont="1" applyFill="1" applyBorder="1" applyAlignment="1">
      <alignment vertical="center"/>
    </xf>
    <xf numFmtId="38" fontId="127" fillId="0" borderId="120" xfId="59" quotePrefix="1" applyFont="1" applyFill="1" applyBorder="1" applyAlignment="1">
      <alignment vertical="center"/>
    </xf>
    <xf numFmtId="38" fontId="127" fillId="0" borderId="33" xfId="59" quotePrefix="1" applyFont="1" applyFill="1" applyBorder="1" applyAlignment="1">
      <alignment vertical="center"/>
    </xf>
    <xf numFmtId="38" fontId="127" fillId="0" borderId="2" xfId="59" quotePrefix="1" applyFont="1" applyFill="1" applyBorder="1" applyAlignment="1">
      <alignment vertical="center"/>
    </xf>
    <xf numFmtId="38" fontId="127" fillId="0" borderId="35" xfId="59" applyFont="1" applyFill="1" applyBorder="1" applyAlignment="1">
      <alignment vertical="center" shrinkToFit="1"/>
    </xf>
    <xf numFmtId="38" fontId="127" fillId="0" borderId="110" xfId="59" applyFont="1" applyFill="1" applyBorder="1" applyAlignment="1">
      <alignment vertical="center" shrinkToFit="1"/>
    </xf>
    <xf numFmtId="0" fontId="124" fillId="0" borderId="103" xfId="9" applyFont="1" applyBorder="1" applyAlignment="1">
      <alignment vertical="center" shrinkToFit="1"/>
    </xf>
    <xf numFmtId="0" fontId="144" fillId="0" borderId="66" xfId="27" applyFont="1" applyBorder="1" applyAlignment="1">
      <alignment horizontal="center" vertical="center" wrapText="1"/>
    </xf>
    <xf numFmtId="38" fontId="129" fillId="0" borderId="0" xfId="59" applyFont="1" applyFill="1" applyBorder="1" applyAlignment="1">
      <alignment horizontal="right" vertical="center"/>
    </xf>
    <xf numFmtId="179" fontId="78" fillId="0" borderId="76" xfId="9" applyNumberFormat="1" applyFont="1" applyBorder="1" applyAlignment="1">
      <alignment horizontal="right" vertical="center"/>
    </xf>
    <xf numFmtId="0" fontId="77" fillId="0" borderId="97" xfId="0" applyFont="1" applyBorder="1" applyProtection="1">
      <alignment vertical="center"/>
      <protection locked="0"/>
    </xf>
    <xf numFmtId="0" fontId="77" fillId="0" borderId="97" xfId="0" applyFont="1" applyBorder="1" applyAlignment="1" applyProtection="1">
      <alignment vertical="center" shrinkToFit="1"/>
      <protection locked="0"/>
    </xf>
    <xf numFmtId="179" fontId="78" fillId="0" borderId="76" xfId="0" applyNumberFormat="1" applyFont="1" applyBorder="1" applyAlignment="1" applyProtection="1">
      <alignment vertical="center" shrinkToFit="1"/>
      <protection locked="0"/>
    </xf>
    <xf numFmtId="179" fontId="78" fillId="0" borderId="59" xfId="0" applyNumberFormat="1" applyFont="1" applyBorder="1" applyAlignment="1" applyProtection="1">
      <alignment vertical="center" shrinkToFit="1"/>
      <protection locked="0"/>
    </xf>
    <xf numFmtId="179" fontId="78" fillId="0" borderId="60" xfId="0" applyNumberFormat="1" applyFont="1" applyBorder="1" applyAlignment="1" applyProtection="1">
      <alignment vertical="center" shrinkToFit="1"/>
      <protection locked="0"/>
    </xf>
    <xf numFmtId="0" fontId="77" fillId="0" borderId="51" xfId="0" applyFont="1" applyBorder="1" applyAlignment="1">
      <alignment horizontal="center" vertical="center"/>
    </xf>
    <xf numFmtId="0" fontId="77" fillId="0" borderId="51" xfId="9" applyFont="1" applyBorder="1" applyAlignment="1">
      <alignment horizontal="center" vertical="center"/>
    </xf>
    <xf numFmtId="0" fontId="77" fillId="0" borderId="52" xfId="0" applyFont="1" applyBorder="1" applyAlignment="1">
      <alignment horizontal="center" vertical="center" shrinkToFit="1"/>
    </xf>
    <xf numFmtId="0" fontId="77" fillId="0" borderId="52" xfId="0" applyFont="1" applyBorder="1" applyAlignment="1">
      <alignment horizontal="center" vertical="center"/>
    </xf>
    <xf numFmtId="179" fontId="78" fillId="0" borderId="52" xfId="9" applyNumberFormat="1" applyFont="1" applyBorder="1" applyAlignment="1">
      <alignment horizontal="right" vertical="center"/>
    </xf>
    <xf numFmtId="179" fontId="78" fillId="0" borderId="52" xfId="0" applyNumberFormat="1" applyFont="1" applyBorder="1" applyProtection="1">
      <alignment vertical="center"/>
      <protection locked="0"/>
    </xf>
    <xf numFmtId="183" fontId="149" fillId="0" borderId="89" xfId="12" quotePrefix="1" applyNumberFormat="1" applyFont="1" applyFill="1" applyBorder="1" applyAlignment="1" applyProtection="1">
      <alignment horizontal="center" vertical="center"/>
      <protection locked="0"/>
    </xf>
    <xf numFmtId="183" fontId="149" fillId="0" borderId="103" xfId="12" quotePrefix="1" applyNumberFormat="1" applyFont="1" applyFill="1" applyBorder="1" applyAlignment="1" applyProtection="1">
      <alignment horizontal="center" vertical="center"/>
      <protection locked="0"/>
    </xf>
    <xf numFmtId="183" fontId="149" fillId="0" borderId="103" xfId="12" applyNumberFormat="1" applyFont="1" applyFill="1" applyBorder="1" applyAlignment="1" applyProtection="1">
      <alignment horizontal="center" vertical="center"/>
      <protection locked="0"/>
    </xf>
    <xf numFmtId="0" fontId="148" fillId="0" borderId="5" xfId="27" applyFont="1" applyBorder="1" applyAlignment="1">
      <alignment vertical="center" shrinkToFit="1"/>
    </xf>
    <xf numFmtId="183" fontId="149" fillId="0" borderId="69" xfId="12" applyNumberFormat="1" applyFont="1" applyFill="1" applyBorder="1" applyAlignment="1" applyProtection="1">
      <alignment horizontal="center" vertical="center"/>
      <protection locked="0"/>
    </xf>
    <xf numFmtId="183" fontId="149" fillId="0" borderId="50" xfId="12" applyNumberFormat="1" applyFont="1" applyFill="1" applyBorder="1" applyAlignment="1" applyProtection="1">
      <alignment horizontal="center" vertical="center"/>
      <protection locked="0"/>
    </xf>
    <xf numFmtId="38" fontId="127" fillId="0" borderId="0" xfId="59" applyFont="1" applyBorder="1" applyAlignment="1">
      <alignment horizontal="right" vertical="center"/>
    </xf>
    <xf numFmtId="0" fontId="142" fillId="0" borderId="0" xfId="27" applyFont="1" applyAlignment="1">
      <alignment horizontal="center" vertical="center"/>
    </xf>
    <xf numFmtId="0" fontId="129" fillId="0" borderId="102" xfId="27" applyFont="1" applyBorder="1" applyAlignment="1" applyProtection="1">
      <alignment vertical="center" wrapText="1"/>
      <protection locked="0"/>
    </xf>
    <xf numFmtId="0" fontId="129" fillId="0" borderId="103" xfId="27" applyFont="1" applyBorder="1" applyAlignment="1" applyProtection="1">
      <alignment vertical="center" wrapText="1"/>
      <protection locked="0"/>
    </xf>
    <xf numFmtId="0" fontId="129" fillId="0" borderId="103" xfId="27" applyFont="1" applyBorder="1" applyAlignment="1" applyProtection="1">
      <alignment vertical="center" shrinkToFit="1"/>
      <protection locked="0"/>
    </xf>
    <xf numFmtId="0" fontId="164" fillId="0" borderId="0" xfId="24" applyFont="1" applyAlignment="1">
      <alignment horizontal="left"/>
    </xf>
    <xf numFmtId="0" fontId="165" fillId="0" borderId="0" xfId="56" applyFont="1" applyAlignment="1">
      <alignment horizontal="right" vertical="center"/>
    </xf>
    <xf numFmtId="0" fontId="165" fillId="0" borderId="0" xfId="56" applyFont="1">
      <alignment vertical="center"/>
    </xf>
    <xf numFmtId="0" fontId="110" fillId="0" borderId="0" xfId="56" applyFont="1" applyAlignment="1">
      <alignment horizontal="right" vertical="center"/>
    </xf>
    <xf numFmtId="0" fontId="110" fillId="0" borderId="0" xfId="56" applyFont="1">
      <alignment vertical="center"/>
    </xf>
    <xf numFmtId="0" fontId="121" fillId="0" borderId="58" xfId="27" applyFont="1" applyBorder="1" applyAlignment="1">
      <alignment horizontal="center" vertical="center"/>
    </xf>
    <xf numFmtId="0" fontId="121" fillId="0" borderId="108" xfId="27" applyFont="1" applyBorder="1" applyAlignment="1">
      <alignment horizontal="center" vertical="center"/>
    </xf>
    <xf numFmtId="0" fontId="124" fillId="0" borderId="102" xfId="27" applyFont="1" applyBorder="1" applyAlignment="1" applyProtection="1">
      <alignment horizontal="left" vertical="center" shrinkToFit="1"/>
      <protection locked="0"/>
    </xf>
    <xf numFmtId="0" fontId="124" fillId="3" borderId="77" xfId="27" applyFont="1" applyFill="1" applyBorder="1" applyAlignment="1">
      <alignment horizontal="center" vertical="center" shrinkToFit="1"/>
    </xf>
    <xf numFmtId="0" fontId="124" fillId="0" borderId="80" xfId="9" applyFont="1" applyBorder="1" applyAlignment="1">
      <alignment horizontal="center" vertical="center" shrinkToFit="1"/>
    </xf>
    <xf numFmtId="0" fontId="124" fillId="0" borderId="4" xfId="9" applyFont="1" applyBorder="1" applyAlignment="1">
      <alignment horizontal="center" vertical="center" shrinkToFit="1"/>
    </xf>
    <xf numFmtId="0" fontId="124" fillId="0" borderId="62" xfId="9" applyFont="1" applyBorder="1" applyAlignment="1">
      <alignment horizontal="center" vertical="center" shrinkToFit="1"/>
    </xf>
    <xf numFmtId="0" fontId="124" fillId="0" borderId="103" xfId="27" applyFont="1" applyBorder="1" applyAlignment="1" applyProtection="1">
      <alignment horizontal="left" vertical="center" shrinkToFit="1"/>
      <protection locked="0"/>
    </xf>
    <xf numFmtId="0" fontId="127" fillId="0" borderId="81" xfId="27" applyFont="1" applyBorder="1" applyAlignment="1">
      <alignment horizontal="center" vertical="center" shrinkToFit="1"/>
    </xf>
    <xf numFmtId="0" fontId="127" fillId="0" borderId="5" xfId="27" applyFont="1" applyBorder="1" applyAlignment="1">
      <alignment horizontal="center" vertical="center" shrinkToFit="1"/>
    </xf>
    <xf numFmtId="0" fontId="129" fillId="0" borderId="102" xfId="27" applyFont="1" applyBorder="1" applyAlignment="1" applyProtection="1">
      <alignment horizontal="left" vertical="center" wrapText="1"/>
      <protection locked="0"/>
    </xf>
    <xf numFmtId="0" fontId="124" fillId="0" borderId="8" xfId="9" applyFont="1" applyBorder="1" applyAlignment="1">
      <alignment horizontal="center" vertical="center" shrinkToFit="1"/>
    </xf>
    <xf numFmtId="0" fontId="129" fillId="0" borderId="102" xfId="27" applyFont="1" applyBorder="1" applyAlignment="1" applyProtection="1">
      <alignment horizontal="left" vertical="center" shrinkToFit="1"/>
      <protection locked="0"/>
    </xf>
    <xf numFmtId="0" fontId="124" fillId="0" borderId="67" xfId="10" applyFont="1" applyBorder="1" applyAlignment="1" applyProtection="1">
      <alignment vertical="center"/>
      <protection locked="0"/>
    </xf>
    <xf numFmtId="0" fontId="124" fillId="0" borderId="102" xfId="10" applyFont="1" applyBorder="1" applyAlignment="1" applyProtection="1">
      <alignment horizontal="left" vertical="center" wrapText="1" shrinkToFit="1"/>
      <protection locked="0"/>
    </xf>
    <xf numFmtId="0" fontId="124" fillId="0" borderId="103" xfId="10" applyFont="1" applyBorder="1" applyAlignment="1" applyProtection="1">
      <alignment horizontal="left" vertical="center" wrapText="1" shrinkToFit="1"/>
      <protection locked="0"/>
    </xf>
    <xf numFmtId="0" fontId="158" fillId="0" borderId="58" xfId="27" applyFont="1" applyBorder="1" applyAlignment="1">
      <alignment horizontal="center" vertical="center"/>
    </xf>
    <xf numFmtId="0" fontId="158" fillId="0" borderId="108" xfId="27" applyFont="1" applyBorder="1" applyAlignment="1">
      <alignment horizontal="center" vertical="center"/>
    </xf>
    <xf numFmtId="0" fontId="127" fillId="0" borderId="9" xfId="24" applyFont="1" applyBorder="1" applyAlignment="1">
      <alignment horizontal="center" vertical="center"/>
    </xf>
    <xf numFmtId="0" fontId="83" fillId="0" borderId="58" xfId="0" applyFont="1" applyBorder="1" applyAlignment="1">
      <alignment horizontal="center" vertical="center"/>
    </xf>
    <xf numFmtId="0" fontId="83" fillId="0" borderId="108" xfId="0" applyFont="1" applyBorder="1" applyAlignment="1">
      <alignment horizontal="center" vertical="center"/>
    </xf>
    <xf numFmtId="0" fontId="77" fillId="0" borderId="80" xfId="0" applyFont="1" applyBorder="1" applyAlignment="1">
      <alignment horizontal="center" vertical="center"/>
    </xf>
    <xf numFmtId="0" fontId="77" fillId="0" borderId="4" xfId="0" applyFont="1" applyBorder="1" applyAlignment="1">
      <alignment horizontal="center" vertical="center"/>
    </xf>
    <xf numFmtId="0" fontId="106" fillId="0" borderId="0" xfId="0" applyFont="1" applyAlignment="1">
      <alignment horizontal="left" wrapText="1"/>
    </xf>
    <xf numFmtId="0" fontId="106" fillId="0" borderId="0" xfId="0" applyFont="1" applyAlignment="1">
      <alignment horizontal="left"/>
    </xf>
    <xf numFmtId="0" fontId="78" fillId="0" borderId="19" xfId="0" applyFont="1" applyBorder="1" applyAlignment="1">
      <alignment horizontal="center"/>
    </xf>
    <xf numFmtId="0" fontId="127" fillId="0" borderId="17" xfId="24" applyFont="1" applyBorder="1" applyAlignment="1">
      <alignment horizontal="center" vertical="center"/>
    </xf>
    <xf numFmtId="0" fontId="124" fillId="0" borderId="102" xfId="27" applyFont="1" applyBorder="1" applyAlignment="1" applyProtection="1">
      <alignment horizontal="left" vertical="center"/>
      <protection locked="0"/>
    </xf>
    <xf numFmtId="0" fontId="124" fillId="0" borderId="37" xfId="27" applyFont="1" applyBorder="1" applyAlignment="1" applyProtection="1">
      <alignment horizontal="left" vertical="center" shrinkToFit="1"/>
      <protection locked="0"/>
    </xf>
    <xf numFmtId="0" fontId="78" fillId="0" borderId="19" xfId="0" applyFont="1" applyBorder="1" applyAlignment="1">
      <alignment horizontal="center" vertical="center"/>
    </xf>
    <xf numFmtId="0" fontId="89" fillId="3" borderId="79" xfId="0" applyFont="1" applyFill="1" applyBorder="1" applyAlignment="1">
      <alignment horizontal="center" vertical="center" shrinkToFit="1"/>
    </xf>
    <xf numFmtId="0" fontId="77" fillId="0" borderId="96" xfId="0" applyFont="1" applyBorder="1" applyAlignment="1">
      <alignment horizontal="left" vertical="center" wrapText="1" shrinkToFit="1"/>
    </xf>
    <xf numFmtId="0" fontId="77" fillId="3" borderId="79" xfId="0" applyFont="1" applyFill="1" applyBorder="1" applyAlignment="1">
      <alignment horizontal="center" vertical="center"/>
    </xf>
    <xf numFmtId="0" fontId="77" fillId="0" borderId="5" xfId="0" applyFont="1" applyBorder="1" applyAlignment="1">
      <alignment horizontal="center"/>
    </xf>
    <xf numFmtId="0" fontId="77" fillId="3" borderId="79" xfId="0" applyFont="1" applyFill="1" applyBorder="1" applyAlignment="1">
      <alignment horizontal="center" vertical="center" shrinkToFit="1"/>
    </xf>
    <xf numFmtId="0" fontId="78" fillId="0" borderId="16" xfId="9" applyFont="1" applyBorder="1" applyAlignment="1">
      <alignment horizontal="center"/>
    </xf>
    <xf numFmtId="0" fontId="77" fillId="0" borderId="59" xfId="9" applyFont="1" applyBorder="1" applyAlignment="1" applyProtection="1">
      <alignment horizontal="left" vertical="center" wrapText="1" shrinkToFit="1"/>
      <protection locked="0"/>
    </xf>
    <xf numFmtId="0" fontId="77" fillId="0" borderId="80" xfId="9" applyFont="1" applyBorder="1" applyAlignment="1">
      <alignment horizontal="center" vertical="center"/>
    </xf>
    <xf numFmtId="0" fontId="77" fillId="3" borderId="77" xfId="0" applyFont="1" applyFill="1" applyBorder="1" applyAlignment="1">
      <alignment horizontal="center" vertical="center"/>
    </xf>
    <xf numFmtId="0" fontId="77" fillId="3" borderId="78" xfId="0" applyFont="1" applyFill="1" applyBorder="1" applyAlignment="1">
      <alignment horizontal="center" vertical="center"/>
    </xf>
    <xf numFmtId="0" fontId="77" fillId="0" borderId="81" xfId="0" applyFont="1" applyBorder="1" applyAlignment="1">
      <alignment horizontal="center" shrinkToFit="1"/>
    </xf>
    <xf numFmtId="0" fontId="77" fillId="0" borderId="5" xfId="0" applyFont="1" applyBorder="1" applyAlignment="1">
      <alignment horizontal="center" shrinkToFit="1"/>
    </xf>
    <xf numFmtId="0" fontId="77" fillId="0" borderId="102" xfId="0" applyFont="1" applyBorder="1" applyAlignment="1" applyProtection="1">
      <alignment vertical="center" shrinkToFit="1"/>
      <protection locked="0"/>
    </xf>
    <xf numFmtId="0" fontId="75" fillId="0" borderId="0" xfId="27" applyFont="1" applyAlignment="1">
      <alignment horizontal="left"/>
    </xf>
    <xf numFmtId="0" fontId="121" fillId="0" borderId="57" xfId="27" applyFont="1" applyBorder="1" applyAlignment="1">
      <alignment horizontal="center" vertical="center"/>
    </xf>
    <xf numFmtId="0" fontId="121" fillId="0" borderId="43" xfId="27" applyFont="1" applyBorder="1" applyAlignment="1" applyProtection="1">
      <alignment horizontal="left" vertical="center"/>
      <protection locked="0"/>
    </xf>
    <xf numFmtId="0" fontId="121" fillId="0" borderId="58" xfId="27" applyFont="1" applyBorder="1" applyAlignment="1" applyProtection="1">
      <alignment horizontal="left" vertical="center"/>
      <protection locked="0"/>
    </xf>
    <xf numFmtId="177" fontId="121" fillId="0" borderId="99" xfId="27" applyNumberFormat="1" applyFont="1" applyBorder="1" applyAlignment="1">
      <alignment horizontal="center" vertical="center"/>
    </xf>
    <xf numFmtId="0" fontId="121" fillId="0" borderId="104" xfId="27" applyFont="1" applyBorder="1" applyAlignment="1" applyProtection="1">
      <alignment horizontal="left" vertical="center"/>
      <protection locked="0"/>
    </xf>
    <xf numFmtId="0" fontId="121" fillId="0" borderId="108" xfId="27" applyFont="1" applyBorder="1" applyAlignment="1" applyProtection="1">
      <alignment horizontal="left" vertical="center"/>
      <protection locked="0"/>
    </xf>
    <xf numFmtId="0" fontId="121" fillId="0" borderId="99" xfId="27" applyFont="1" applyBorder="1" applyAlignment="1">
      <alignment horizontal="center" vertical="center"/>
    </xf>
    <xf numFmtId="0" fontId="121" fillId="0" borderId="122" xfId="27" applyFont="1" applyBorder="1" applyAlignment="1" applyProtection="1">
      <alignment horizontal="left" vertical="center"/>
      <protection locked="0"/>
    </xf>
    <xf numFmtId="0" fontId="121" fillId="0" borderId="95" xfId="27" applyFont="1" applyBorder="1" applyAlignment="1" applyProtection="1">
      <alignment horizontal="left" vertical="center"/>
      <protection locked="0"/>
    </xf>
    <xf numFmtId="0" fontId="122" fillId="0" borderId="0" xfId="27" applyFont="1" applyAlignment="1">
      <alignment horizontal="center"/>
    </xf>
    <xf numFmtId="0" fontId="167" fillId="0" borderId="0" xfId="27" applyFont="1" applyAlignment="1">
      <alignment horizontal="center"/>
    </xf>
    <xf numFmtId="176" fontId="121" fillId="0" borderId="68" xfId="27" applyNumberFormat="1" applyFont="1" applyBorder="1" applyAlignment="1" applyProtection="1">
      <alignment horizontal="center" vertical="center"/>
      <protection locked="0"/>
    </xf>
    <xf numFmtId="0" fontId="121" fillId="0" borderId="0" xfId="27" applyFont="1">
      <alignment vertical="center"/>
    </xf>
    <xf numFmtId="0" fontId="127" fillId="0" borderId="0" xfId="27" applyFont="1" applyAlignment="1">
      <alignment horizontal="left" vertical="center"/>
    </xf>
    <xf numFmtId="0" fontId="128" fillId="5" borderId="86" xfId="27" applyFont="1" applyFill="1" applyBorder="1" applyAlignment="1">
      <alignment horizontal="center" vertical="center" shrinkToFit="1"/>
    </xf>
    <xf numFmtId="0" fontId="124" fillId="5" borderId="87" xfId="27" applyFont="1" applyFill="1" applyBorder="1" applyAlignment="1">
      <alignment horizontal="center" vertical="center" shrinkToFit="1"/>
    </xf>
    <xf numFmtId="0" fontId="124" fillId="5" borderId="79" xfId="27" applyFont="1" applyFill="1" applyBorder="1" applyAlignment="1">
      <alignment horizontal="center" vertical="center" shrinkToFit="1"/>
    </xf>
    <xf numFmtId="0" fontId="124" fillId="0" borderId="78" xfId="9" applyFont="1" applyBorder="1" applyAlignment="1">
      <alignment horizontal="center" vertical="center" shrinkToFit="1"/>
    </xf>
    <xf numFmtId="38" fontId="127" fillId="0" borderId="83" xfId="59" applyFont="1" applyFill="1" applyBorder="1" applyAlignment="1" applyProtection="1">
      <alignment vertical="center"/>
      <protection locked="0"/>
    </xf>
    <xf numFmtId="0" fontId="124" fillId="0" borderId="77" xfId="27" applyFont="1" applyBorder="1" applyAlignment="1" applyProtection="1">
      <alignment horizontal="left" vertical="center"/>
      <protection locked="0"/>
    </xf>
    <xf numFmtId="0" fontId="127" fillId="0" borderId="94" xfId="27" applyFont="1" applyBorder="1" applyAlignment="1">
      <alignment horizontal="center" vertical="center" wrapText="1"/>
    </xf>
    <xf numFmtId="38" fontId="127" fillId="0" borderId="0" xfId="59" applyFont="1" applyFill="1" applyBorder="1" applyAlignment="1" applyProtection="1">
      <alignment vertical="center"/>
      <protection locked="0"/>
    </xf>
    <xf numFmtId="0" fontId="124" fillId="0" borderId="47" xfId="27" applyFont="1" applyBorder="1" applyAlignment="1" applyProtection="1">
      <alignment horizontal="left" vertical="center"/>
      <protection locked="0"/>
    </xf>
    <xf numFmtId="0" fontId="127" fillId="0" borderId="103" xfId="27" applyFont="1" applyFill="1" applyBorder="1" applyAlignment="1">
      <alignment horizontal="center" vertical="center" wrapText="1"/>
    </xf>
    <xf numFmtId="0" fontId="127" fillId="0" borderId="103" xfId="27" applyFont="1" applyBorder="1" applyAlignment="1">
      <alignment horizontal="center" vertical="center" wrapText="1"/>
    </xf>
    <xf numFmtId="0" fontId="124" fillId="0" borderId="99" xfId="27" applyFont="1" applyBorder="1" applyAlignment="1" applyProtection="1">
      <alignment horizontal="left" vertical="center"/>
      <protection locked="0"/>
    </xf>
    <xf numFmtId="0" fontId="127" fillId="2" borderId="103" xfId="27" applyFont="1" applyFill="1" applyBorder="1" applyAlignment="1">
      <alignment horizontal="center" vertical="center" wrapText="1"/>
    </xf>
    <xf numFmtId="38" fontId="127" fillId="2" borderId="98" xfId="59" applyFont="1" applyFill="1" applyBorder="1" applyAlignment="1" applyProtection="1">
      <alignment vertical="center"/>
      <protection locked="0"/>
    </xf>
    <xf numFmtId="0" fontId="127" fillId="6" borderId="103" xfId="27" applyFont="1" applyFill="1" applyBorder="1" applyAlignment="1">
      <alignment horizontal="center" vertical="center" wrapText="1"/>
    </xf>
    <xf numFmtId="38" fontId="127" fillId="6" borderId="98" xfId="59" applyFont="1" applyFill="1" applyBorder="1" applyAlignment="1">
      <alignment horizontal="right" vertical="center"/>
    </xf>
    <xf numFmtId="38" fontId="127" fillId="6" borderId="0" xfId="59" applyFont="1" applyFill="1" applyBorder="1" applyAlignment="1" applyProtection="1">
      <alignment vertical="center"/>
      <protection locked="0"/>
    </xf>
    <xf numFmtId="0" fontId="127" fillId="0" borderId="50" xfId="27" applyFont="1" applyBorder="1" applyAlignment="1">
      <alignment horizontal="center" vertical="center" wrapText="1"/>
    </xf>
    <xf numFmtId="38" fontId="127" fillId="0" borderId="90" xfId="59" applyFont="1" applyFill="1" applyBorder="1" applyAlignment="1" applyProtection="1">
      <alignment vertical="center"/>
      <protection locked="0"/>
    </xf>
    <xf numFmtId="0" fontId="124" fillId="0" borderId="37" xfId="27" applyFont="1" applyBorder="1" applyAlignment="1" applyProtection="1">
      <alignment horizontal="left" vertical="center"/>
      <protection locked="0"/>
    </xf>
    <xf numFmtId="0" fontId="127" fillId="6" borderId="69" xfId="27" applyFont="1" applyFill="1" applyBorder="1" applyAlignment="1">
      <alignment horizontal="center" vertical="center" wrapText="1"/>
    </xf>
    <xf numFmtId="38" fontId="127" fillId="6" borderId="66" xfId="59" applyFont="1" applyFill="1" applyBorder="1" applyAlignment="1">
      <alignment horizontal="right" vertical="center"/>
    </xf>
    <xf numFmtId="38" fontId="127" fillId="6" borderId="26" xfId="59" applyFont="1" applyFill="1" applyBorder="1" applyAlignment="1" applyProtection="1">
      <alignment vertical="center"/>
      <protection locked="0"/>
    </xf>
    <xf numFmtId="0" fontId="124" fillId="0" borderId="0" xfId="9" applyFont="1" applyAlignment="1">
      <alignment horizontal="center" vertical="center"/>
    </xf>
    <xf numFmtId="38" fontId="127" fillId="0" borderId="44" xfId="59" applyFont="1" applyFill="1" applyBorder="1" applyAlignment="1">
      <alignment vertical="center"/>
    </xf>
    <xf numFmtId="38" fontId="127" fillId="0" borderId="98" xfId="59" applyFont="1" applyFill="1" applyBorder="1" applyAlignment="1">
      <alignment vertical="center"/>
    </xf>
    <xf numFmtId="38" fontId="127" fillId="0" borderId="18" xfId="27" applyNumberFormat="1" applyFont="1" applyBorder="1" applyAlignment="1">
      <alignment horizontal="center" vertical="center"/>
    </xf>
    <xf numFmtId="0" fontId="127" fillId="6" borderId="107" xfId="27" applyFont="1" applyFill="1" applyBorder="1" applyAlignment="1">
      <alignment horizontal="center" vertical="center" wrapText="1"/>
    </xf>
    <xf numFmtId="38" fontId="127" fillId="6" borderId="92" xfId="59" applyFont="1" applyFill="1" applyBorder="1" applyAlignment="1">
      <alignment vertical="center"/>
    </xf>
    <xf numFmtId="38" fontId="127" fillId="6" borderId="32" xfId="59" applyFont="1" applyFill="1" applyBorder="1" applyAlignment="1" applyProtection="1">
      <alignment vertical="center"/>
      <protection locked="0"/>
    </xf>
    <xf numFmtId="0" fontId="124" fillId="0" borderId="34" xfId="27" applyFont="1" applyBorder="1" applyAlignment="1">
      <alignment horizontal="center" vertical="center"/>
    </xf>
    <xf numFmtId="0" fontId="127" fillId="0" borderId="34" xfId="24" applyFont="1" applyBorder="1" applyAlignment="1">
      <alignment horizontal="center" vertical="center"/>
    </xf>
    <xf numFmtId="38" fontId="127" fillId="0" borderId="34" xfId="59" applyFont="1" applyFill="1" applyBorder="1" applyAlignment="1">
      <alignment horizontal="right" vertical="center"/>
    </xf>
    <xf numFmtId="38" fontId="127" fillId="0" borderId="34" xfId="59" applyFont="1" applyFill="1" applyBorder="1" applyAlignment="1">
      <alignment horizontal="right" vertical="center" shrinkToFit="1"/>
    </xf>
    <xf numFmtId="0" fontId="124" fillId="0" borderId="0" xfId="27" applyFont="1" applyBorder="1" applyAlignment="1">
      <alignment horizontal="center" vertical="center"/>
    </xf>
    <xf numFmtId="0" fontId="127" fillId="0" borderId="0" xfId="24" applyFont="1" applyBorder="1" applyAlignment="1">
      <alignment horizontal="center" vertical="center"/>
    </xf>
    <xf numFmtId="38" fontId="127" fillId="0" borderId="0" xfId="59" applyFont="1" applyFill="1" applyBorder="1" applyAlignment="1">
      <alignment horizontal="right" vertical="center"/>
    </xf>
    <xf numFmtId="38" fontId="127" fillId="0" borderId="0" xfId="59" applyFont="1" applyFill="1" applyBorder="1" applyAlignment="1">
      <alignment horizontal="right" vertical="center" shrinkToFit="1"/>
    </xf>
    <xf numFmtId="0" fontId="127" fillId="0" borderId="0" xfId="27" applyFont="1" applyBorder="1" applyAlignment="1" applyProtection="1">
      <alignment horizontal="center" vertical="center" shrinkToFit="1"/>
      <protection locked="0"/>
    </xf>
    <xf numFmtId="0" fontId="170" fillId="0" borderId="90" xfId="27" applyFont="1" applyBorder="1" applyAlignment="1" applyProtection="1">
      <alignment vertical="center" shrinkToFit="1"/>
      <protection locked="0"/>
    </xf>
    <xf numFmtId="0" fontId="127" fillId="0" borderId="0" xfId="24" applyFont="1" applyAlignment="1">
      <alignment horizontal="left"/>
    </xf>
    <xf numFmtId="41" fontId="128" fillId="0" borderId="0" xfId="27" applyNumberFormat="1" applyFont="1" applyAlignment="1">
      <alignment horizontal="center" shrinkToFit="1"/>
    </xf>
    <xf numFmtId="0" fontId="124" fillId="0" borderId="83" xfId="27" applyFont="1" applyBorder="1" applyAlignment="1">
      <alignment vertical="top"/>
    </xf>
    <xf numFmtId="0" fontId="124" fillId="0" borderId="109" xfId="27" applyFont="1" applyBorder="1" applyAlignment="1">
      <alignment vertical="top"/>
    </xf>
    <xf numFmtId="0" fontId="124" fillId="0" borderId="0" xfId="27" applyFont="1" applyAlignment="1">
      <alignment horizontal="right"/>
    </xf>
    <xf numFmtId="0" fontId="125" fillId="0" borderId="0" xfId="24" applyFont="1" applyAlignment="1">
      <alignment vertical="center"/>
    </xf>
    <xf numFmtId="0" fontId="166" fillId="0" borderId="0" xfId="27" applyFont="1" applyAlignment="1">
      <alignment horizontal="right" shrinkToFit="1"/>
    </xf>
    <xf numFmtId="0" fontId="121" fillId="0" borderId="0" xfId="27" applyFont="1" applyAlignment="1" applyProtection="1">
      <alignment horizontal="center" vertical="center"/>
      <protection locked="0"/>
    </xf>
    <xf numFmtId="0" fontId="128" fillId="5" borderId="87" xfId="27" applyFont="1" applyFill="1" applyBorder="1" applyAlignment="1">
      <alignment horizontal="center" vertical="center" shrinkToFit="1"/>
    </xf>
    <xf numFmtId="38" fontId="127" fillId="0" borderId="82" xfId="59" applyFont="1" applyFill="1" applyBorder="1" applyAlignment="1" applyProtection="1">
      <alignment vertical="center"/>
      <protection locked="0"/>
    </xf>
    <xf numFmtId="38" fontId="127" fillId="0" borderId="12" xfId="59" applyFont="1" applyFill="1" applyBorder="1" applyAlignment="1" applyProtection="1">
      <alignment vertical="center"/>
      <protection locked="0"/>
    </xf>
    <xf numFmtId="38" fontId="127" fillId="0" borderId="13" xfId="59" applyFont="1" applyFill="1" applyBorder="1" applyAlignment="1" applyProtection="1">
      <alignment vertical="center"/>
      <protection locked="0"/>
    </xf>
    <xf numFmtId="0" fontId="124" fillId="0" borderId="85" xfId="27" applyFont="1" applyBorder="1" applyAlignment="1">
      <alignment horizontal="center" vertical="center" wrapText="1"/>
    </xf>
    <xf numFmtId="0" fontId="124" fillId="0" borderId="33" xfId="27" applyFont="1" applyBorder="1" applyAlignment="1">
      <alignment horizontal="center" vertical="center" wrapText="1"/>
    </xf>
    <xf numFmtId="0" fontId="127" fillId="0" borderId="9" xfId="27" applyFont="1" applyBorder="1" applyAlignment="1">
      <alignment vertical="center" shrinkToFit="1"/>
    </xf>
    <xf numFmtId="0" fontId="124" fillId="0" borderId="62" xfId="27" applyFont="1" applyBorder="1" applyAlignment="1">
      <alignment horizontal="center" vertical="center" wrapText="1"/>
    </xf>
    <xf numFmtId="0" fontId="127" fillId="0" borderId="18" xfId="27" applyFont="1" applyBorder="1" applyAlignment="1">
      <alignment horizontal="center" vertical="center" wrapText="1"/>
    </xf>
    <xf numFmtId="38" fontId="127" fillId="0" borderId="18" xfId="59" applyFont="1" applyFill="1" applyBorder="1" applyAlignment="1">
      <alignment horizontal="right" vertical="center"/>
    </xf>
    <xf numFmtId="38" fontId="127" fillId="0" borderId="21" xfId="59" applyFont="1" applyFill="1" applyBorder="1" applyAlignment="1" applyProtection="1">
      <alignment vertical="center"/>
      <protection locked="0"/>
    </xf>
    <xf numFmtId="38" fontId="127" fillId="0" borderId="13" xfId="59" applyFont="1" applyFill="1" applyBorder="1" applyAlignment="1">
      <alignment horizontal="right" vertical="center" shrinkToFit="1"/>
    </xf>
    <xf numFmtId="0" fontId="127" fillId="0" borderId="0" xfId="24" applyFont="1" applyAlignment="1">
      <alignment horizontal="left" indent="2"/>
    </xf>
    <xf numFmtId="0" fontId="124" fillId="0" borderId="0" xfId="27" applyFont="1" applyAlignment="1">
      <alignment horizontal="right" vertical="center"/>
    </xf>
    <xf numFmtId="0" fontId="124" fillId="5" borderId="86" xfId="27" applyFont="1" applyFill="1" applyBorder="1" applyAlignment="1">
      <alignment horizontal="center" vertical="center" shrinkToFit="1"/>
    </xf>
    <xf numFmtId="0" fontId="127" fillId="0" borderId="82" xfId="27" applyFont="1" applyBorder="1" applyAlignment="1">
      <alignment horizontal="center" vertical="center" shrinkToFit="1"/>
    </xf>
    <xf numFmtId="38" fontId="127" fillId="0" borderId="10" xfId="59" applyFont="1" applyFill="1" applyBorder="1" applyAlignment="1">
      <alignment vertical="center"/>
    </xf>
    <xf numFmtId="180" fontId="127" fillId="0" borderId="12" xfId="27" applyNumberFormat="1" applyFont="1" applyBorder="1" applyAlignment="1">
      <alignment horizontal="center" vertical="center" shrinkToFit="1"/>
    </xf>
    <xf numFmtId="0" fontId="137" fillId="0" borderId="0" xfId="27" applyFont="1" applyAlignment="1">
      <alignment horizontal="center"/>
    </xf>
    <xf numFmtId="0" fontId="127" fillId="0" borderId="12" xfId="27" applyFont="1" applyBorder="1" applyAlignment="1">
      <alignment horizontal="center" vertical="center" shrinkToFit="1"/>
    </xf>
    <xf numFmtId="180" fontId="127" fillId="0" borderId="13" xfId="27" applyNumberFormat="1" applyFont="1" applyBorder="1" applyAlignment="1">
      <alignment horizontal="center" vertical="center" shrinkToFit="1"/>
    </xf>
    <xf numFmtId="38" fontId="127" fillId="0" borderId="66" xfId="59" applyFont="1" applyFill="1" applyBorder="1" applyAlignment="1">
      <alignment vertical="center"/>
    </xf>
    <xf numFmtId="38" fontId="127" fillId="0" borderId="26" xfId="59" applyFont="1" applyFill="1" applyBorder="1" applyAlignment="1" applyProtection="1">
      <alignment vertical="center"/>
      <protection locked="0"/>
    </xf>
    <xf numFmtId="180" fontId="127" fillId="0" borderId="82" xfId="27" applyNumberFormat="1" applyFont="1" applyBorder="1" applyAlignment="1">
      <alignment horizontal="center" vertical="center" shrinkToFit="1"/>
    </xf>
    <xf numFmtId="38" fontId="127" fillId="0" borderId="12" xfId="27" applyNumberFormat="1" applyFont="1" applyBorder="1" applyAlignment="1">
      <alignment horizontal="center" vertical="center" shrinkToFit="1"/>
    </xf>
    <xf numFmtId="38" fontId="127" fillId="0" borderId="13" xfId="27" applyNumberFormat="1" applyFont="1" applyBorder="1" applyAlignment="1">
      <alignment horizontal="center" vertical="center" shrinkToFit="1"/>
    </xf>
    <xf numFmtId="180" fontId="127" fillId="0" borderId="77" xfId="27" applyNumberFormat="1" applyFont="1" applyBorder="1" applyAlignment="1">
      <alignment horizontal="center" vertical="center" shrinkToFit="1"/>
    </xf>
    <xf numFmtId="0" fontId="127" fillId="0" borderId="77" xfId="27" applyFont="1" applyBorder="1" applyAlignment="1">
      <alignment horizontal="center" vertical="center" shrinkToFit="1"/>
    </xf>
    <xf numFmtId="0" fontId="124" fillId="0" borderId="34" xfId="27" applyFont="1" applyBorder="1" applyAlignment="1">
      <alignment horizontal="center" vertical="center" wrapText="1"/>
    </xf>
    <xf numFmtId="0" fontId="127" fillId="0" borderId="13" xfId="27" applyFont="1" applyBorder="1" applyAlignment="1">
      <alignment horizontal="center" vertical="center" shrinkToFit="1"/>
    </xf>
    <xf numFmtId="0" fontId="124" fillId="0" borderId="78" xfId="9" applyFont="1" applyBorder="1" applyAlignment="1">
      <alignment horizontal="center" vertical="center"/>
    </xf>
    <xf numFmtId="38" fontId="127" fillId="0" borderId="77" xfId="27" applyNumberFormat="1" applyFont="1" applyBorder="1" applyAlignment="1">
      <alignment horizontal="center" vertical="center" shrinkToFit="1"/>
    </xf>
    <xf numFmtId="0" fontId="124" fillId="0" borderId="79" xfId="27" applyFont="1" applyBorder="1" applyAlignment="1">
      <alignment horizontal="center" vertical="center" shrinkToFit="1"/>
    </xf>
    <xf numFmtId="38" fontId="127" fillId="0" borderId="50" xfId="59" applyFont="1" applyFill="1" applyBorder="1" applyAlignment="1" applyProtection="1">
      <alignment vertical="center"/>
      <protection locked="0"/>
    </xf>
    <xf numFmtId="0" fontId="137" fillId="0" borderId="0" xfId="27" applyFont="1" applyAlignment="1">
      <alignment horizontal="center" vertical="center"/>
    </xf>
    <xf numFmtId="0" fontId="124" fillId="0" borderId="66" xfId="27" applyFont="1" applyBorder="1" applyAlignment="1">
      <alignment horizontal="center" vertical="center" shrinkToFit="1"/>
    </xf>
    <xf numFmtId="0" fontId="128" fillId="5" borderId="80" xfId="27" applyFont="1" applyFill="1" applyBorder="1" applyAlignment="1">
      <alignment horizontal="center" vertical="center" shrinkToFit="1"/>
    </xf>
    <xf numFmtId="0" fontId="124" fillId="5" borderId="77" xfId="27" applyFont="1" applyFill="1" applyBorder="1" applyAlignment="1">
      <alignment horizontal="center" vertical="center" shrinkToFit="1"/>
    </xf>
    <xf numFmtId="0" fontId="124" fillId="0" borderId="10" xfId="27" applyFont="1" applyBorder="1" applyAlignment="1">
      <alignment horizontal="center" vertical="center" shrinkToFit="1"/>
    </xf>
    <xf numFmtId="38" fontId="127" fillId="0" borderId="81" xfId="59" applyFont="1" applyFill="1" applyBorder="1" applyAlignment="1">
      <alignment vertical="center"/>
    </xf>
    <xf numFmtId="0" fontId="124" fillId="0" borderId="98" xfId="27" applyFont="1" applyBorder="1" applyAlignment="1">
      <alignment horizontal="center" vertical="center" shrinkToFit="1"/>
    </xf>
    <xf numFmtId="0" fontId="127" fillId="0" borderId="102" xfId="27" applyFont="1" applyBorder="1" applyAlignment="1">
      <alignment horizontal="center" vertical="center" wrapText="1"/>
    </xf>
    <xf numFmtId="38" fontId="127" fillId="0" borderId="102" xfId="59" applyFont="1" applyFill="1" applyBorder="1" applyAlignment="1">
      <alignment vertical="center"/>
    </xf>
    <xf numFmtId="0" fontId="124" fillId="0" borderId="50" xfId="27" applyFont="1" applyBorder="1" applyAlignment="1">
      <alignment horizontal="center" vertical="center" shrinkToFit="1"/>
    </xf>
    <xf numFmtId="0" fontId="124" fillId="0" borderId="103" xfId="27" applyFont="1" applyBorder="1" applyAlignment="1">
      <alignment horizontal="center" vertical="center" shrinkToFit="1"/>
    </xf>
    <xf numFmtId="0" fontId="124" fillId="0" borderId="26" xfId="27" applyFont="1" applyBorder="1" applyAlignment="1">
      <alignment horizontal="center" vertical="center" shrinkToFit="1"/>
    </xf>
    <xf numFmtId="0" fontId="124" fillId="0" borderId="26" xfId="27" applyFont="1" applyBorder="1" applyAlignment="1">
      <alignment horizontal="center" vertical="center"/>
    </xf>
    <xf numFmtId="38" fontId="127" fillId="0" borderId="9" xfId="27" applyNumberFormat="1" applyFont="1" applyBorder="1" applyAlignment="1">
      <alignment horizontal="center" vertical="center"/>
    </xf>
    <xf numFmtId="0" fontId="124" fillId="0" borderId="145" xfId="27" applyFont="1" applyBorder="1" applyAlignment="1">
      <alignment horizontal="center" vertical="center" wrapText="1"/>
    </xf>
    <xf numFmtId="0" fontId="124" fillId="5" borderId="80" xfId="27" applyFont="1" applyFill="1" applyBorder="1" applyAlignment="1">
      <alignment horizontal="center" vertical="center" shrinkToFit="1"/>
    </xf>
    <xf numFmtId="0" fontId="124" fillId="5" borderId="81" xfId="27" applyFont="1" applyFill="1" applyBorder="1" applyAlignment="1">
      <alignment horizontal="center" vertical="center" shrinkToFit="1"/>
    </xf>
    <xf numFmtId="0" fontId="124" fillId="5" borderId="82" xfId="27" applyFont="1" applyFill="1" applyBorder="1" applyAlignment="1">
      <alignment horizontal="center" vertical="center" shrinkToFit="1"/>
    </xf>
    <xf numFmtId="38" fontId="127" fillId="0" borderId="77" xfId="59" applyFont="1" applyFill="1" applyBorder="1" applyAlignment="1" applyProtection="1">
      <alignment vertical="center"/>
      <protection locked="0"/>
    </xf>
    <xf numFmtId="3" fontId="127" fillId="0" borderId="5" xfId="27" applyNumberFormat="1" applyFont="1" applyBorder="1" applyAlignment="1">
      <alignment horizontal="center" vertical="center" shrinkToFit="1"/>
    </xf>
    <xf numFmtId="0" fontId="124" fillId="0" borderId="67" xfId="27" applyFont="1" applyBorder="1" applyAlignment="1" applyProtection="1">
      <alignment horizontal="left" vertical="center"/>
      <protection locked="0"/>
    </xf>
    <xf numFmtId="0" fontId="124" fillId="0" borderId="67" xfId="27" applyFont="1" applyBorder="1" applyAlignment="1" applyProtection="1">
      <alignment horizontal="left" vertical="center" shrinkToFit="1"/>
      <protection locked="0"/>
    </xf>
    <xf numFmtId="0" fontId="124" fillId="0" borderId="3" xfId="9" applyFont="1" applyBorder="1" applyAlignment="1">
      <alignment horizontal="center" vertical="center" shrinkToFit="1"/>
    </xf>
    <xf numFmtId="0" fontId="124" fillId="0" borderId="87" xfId="9" applyFont="1" applyBorder="1" applyAlignment="1">
      <alignment horizontal="center" vertical="center"/>
    </xf>
    <xf numFmtId="38" fontId="127" fillId="0" borderId="52" xfId="27" applyNumberFormat="1" applyFont="1" applyBorder="1" applyAlignment="1">
      <alignment horizontal="center" vertical="center"/>
    </xf>
    <xf numFmtId="0" fontId="127" fillId="0" borderId="52" xfId="27" applyFont="1" applyBorder="1" applyAlignment="1">
      <alignment horizontal="center" vertical="center" wrapText="1"/>
    </xf>
    <xf numFmtId="38" fontId="127" fillId="0" borderId="18" xfId="59" applyFont="1" applyFill="1" applyBorder="1" applyAlignment="1" applyProtection="1">
      <alignment vertical="center"/>
      <protection locked="0"/>
    </xf>
    <xf numFmtId="0" fontId="124" fillId="0" borderId="63" xfId="27" applyFont="1" applyBorder="1" applyAlignment="1" applyProtection="1">
      <alignment horizontal="left" vertical="center"/>
      <protection locked="0"/>
    </xf>
    <xf numFmtId="0" fontId="125" fillId="0" borderId="0" xfId="24" applyFont="1" applyAlignment="1">
      <alignment horizontal="left" vertical="center"/>
    </xf>
    <xf numFmtId="38" fontId="127" fillId="0" borderId="47" xfId="59" applyFont="1" applyFill="1" applyBorder="1" applyAlignment="1" applyProtection="1">
      <alignment vertical="center"/>
      <protection locked="0"/>
    </xf>
    <xf numFmtId="180" fontId="127" fillId="0" borderId="90" xfId="27" applyNumberFormat="1" applyFont="1" applyBorder="1" applyAlignment="1">
      <alignment horizontal="center" vertical="center" shrinkToFit="1"/>
    </xf>
    <xf numFmtId="0" fontId="127" fillId="0" borderId="52" xfId="27" applyFont="1" applyBorder="1" applyAlignment="1">
      <alignment horizontal="center" vertical="center" shrinkToFit="1"/>
    </xf>
    <xf numFmtId="38" fontId="127" fillId="0" borderId="6" xfId="59" applyFont="1" applyFill="1" applyBorder="1" applyAlignment="1" applyProtection="1">
      <alignment vertical="center"/>
      <protection locked="0"/>
    </xf>
    <xf numFmtId="0" fontId="124" fillId="0" borderId="87" xfId="9" applyFont="1" applyBorder="1">
      <alignment vertical="center"/>
    </xf>
    <xf numFmtId="0" fontId="124" fillId="0" borderId="90" xfId="27" applyFont="1" applyBorder="1" applyAlignment="1">
      <alignment horizontal="center"/>
    </xf>
    <xf numFmtId="0" fontId="124" fillId="0" borderId="62" xfId="9" applyFont="1" applyBorder="1" applyAlignment="1">
      <alignment horizontal="center" vertical="center"/>
    </xf>
    <xf numFmtId="0" fontId="171" fillId="0" borderId="0" xfId="24" applyFont="1" applyAlignment="1">
      <alignment horizontal="left" vertical="center"/>
    </xf>
    <xf numFmtId="0" fontId="127" fillId="0" borderId="0" xfId="27" applyFont="1" applyAlignment="1" applyProtection="1">
      <alignment horizontal="center" vertical="center" shrinkToFit="1"/>
      <protection locked="0"/>
    </xf>
    <xf numFmtId="0" fontId="124" fillId="3" borderId="81" xfId="246" applyFont="1" applyFill="1" applyBorder="1" applyAlignment="1">
      <alignment horizontal="center" vertical="center" shrinkToFit="1"/>
    </xf>
    <xf numFmtId="0" fontId="124" fillId="3" borderId="84" xfId="246" applyFont="1" applyFill="1" applyBorder="1" applyAlignment="1">
      <alignment horizontal="center" vertical="center" shrinkToFit="1"/>
    </xf>
    <xf numFmtId="0" fontId="124" fillId="0" borderId="37" xfId="246" applyFont="1" applyBorder="1" applyAlignment="1">
      <alignment horizontal="left" vertical="center"/>
    </xf>
    <xf numFmtId="0" fontId="179" fillId="0" borderId="0" xfId="0" applyFont="1" applyAlignment="1">
      <alignment horizontal="center" vertical="center"/>
    </xf>
    <xf numFmtId="0" fontId="180" fillId="0" borderId="0" xfId="0" applyFont="1" applyAlignment="1">
      <alignment horizontal="right" vertical="top"/>
    </xf>
    <xf numFmtId="0" fontId="87" fillId="0" borderId="0" xfId="0" applyFont="1" applyProtection="1">
      <alignment vertical="center"/>
      <protection locked="0"/>
    </xf>
    <xf numFmtId="0" fontId="105" fillId="0" borderId="0" xfId="0" applyFont="1" applyAlignment="1" applyProtection="1">
      <alignment horizontal="right" vertical="center" indent="1"/>
      <protection locked="0"/>
    </xf>
    <xf numFmtId="0" fontId="105" fillId="0" borderId="0" xfId="0" applyFont="1" applyProtection="1">
      <alignment vertical="center"/>
      <protection locked="0"/>
    </xf>
    <xf numFmtId="0" fontId="87" fillId="0" borderId="0" xfId="0" applyFont="1">
      <alignment vertical="center"/>
    </xf>
    <xf numFmtId="0" fontId="181" fillId="0" borderId="0" xfId="0" applyFont="1" applyAlignment="1">
      <alignment horizontal="right" vertical="top"/>
    </xf>
    <xf numFmtId="0" fontId="87" fillId="0" borderId="26" xfId="0" quotePrefix="1" applyFont="1" applyBorder="1" applyAlignment="1"/>
    <xf numFmtId="0" fontId="87" fillId="3" borderId="79" xfId="0" applyFont="1" applyFill="1" applyBorder="1" applyAlignment="1">
      <alignment horizontal="center" vertical="center" shrinkToFit="1"/>
    </xf>
    <xf numFmtId="0" fontId="87" fillId="3" borderId="88" xfId="0" applyFont="1" applyFill="1" applyBorder="1" applyAlignment="1">
      <alignment horizontal="center" vertical="center" shrinkToFit="1"/>
    </xf>
    <xf numFmtId="3" fontId="182" fillId="0" borderId="5" xfId="0" applyNumberFormat="1" applyFont="1" applyBorder="1">
      <alignment vertical="center"/>
    </xf>
    <xf numFmtId="3" fontId="182" fillId="0" borderId="2" xfId="0" applyNumberFormat="1" applyFont="1" applyBorder="1">
      <alignment vertical="center"/>
    </xf>
    <xf numFmtId="3" fontId="182" fillId="0" borderId="98" xfId="0" applyNumberFormat="1" applyFont="1" applyBorder="1">
      <alignment vertical="center"/>
    </xf>
    <xf numFmtId="3" fontId="182" fillId="0" borderId="108" xfId="0" applyNumberFormat="1" applyFont="1" applyBorder="1">
      <alignment vertical="center"/>
    </xf>
    <xf numFmtId="0" fontId="77" fillId="0" borderId="102" xfId="0" applyFont="1" applyBorder="1" applyAlignment="1" applyProtection="1">
      <alignment horizontal="left" vertical="center"/>
      <protection locked="0"/>
    </xf>
    <xf numFmtId="3" fontId="182" fillId="0" borderId="66" xfId="0" applyNumberFormat="1" applyFont="1" applyBorder="1">
      <alignment vertical="center"/>
    </xf>
    <xf numFmtId="3" fontId="182" fillId="0" borderId="74" xfId="0" applyNumberFormat="1" applyFont="1" applyBorder="1">
      <alignment vertical="center"/>
    </xf>
    <xf numFmtId="3" fontId="182" fillId="0" borderId="44" xfId="0" applyNumberFormat="1" applyFont="1" applyBorder="1">
      <alignment vertical="center"/>
    </xf>
    <xf numFmtId="3" fontId="182" fillId="0" borderId="45" xfId="0" applyNumberFormat="1" applyFont="1" applyBorder="1">
      <alignment vertical="center"/>
    </xf>
    <xf numFmtId="3" fontId="182" fillId="0" borderId="92" xfId="0" applyNumberFormat="1" applyFont="1" applyBorder="1">
      <alignment vertical="center"/>
    </xf>
    <xf numFmtId="3" fontId="182" fillId="0" borderId="41" xfId="0" applyNumberFormat="1" applyFont="1" applyBorder="1">
      <alignment vertical="center"/>
    </xf>
    <xf numFmtId="38" fontId="182" fillId="0" borderId="9" xfId="1" applyFont="1" applyFill="1" applyBorder="1" applyAlignment="1">
      <alignment vertical="center"/>
    </xf>
    <xf numFmtId="38" fontId="182" fillId="0" borderId="14" xfId="1" applyFont="1" applyFill="1" applyBorder="1" applyAlignment="1">
      <alignment vertical="center"/>
    </xf>
    <xf numFmtId="38" fontId="182" fillId="0" borderId="0" xfId="1" applyFont="1" applyFill="1" applyBorder="1" applyAlignment="1">
      <alignment vertical="center"/>
    </xf>
    <xf numFmtId="0" fontId="87" fillId="0" borderId="0" xfId="0" applyFont="1" applyAlignment="1">
      <alignment horizontal="centerContinuous" vertical="center" wrapText="1"/>
    </xf>
    <xf numFmtId="0" fontId="87" fillId="0" borderId="0" xfId="0" applyFont="1" applyAlignment="1">
      <alignment horizontal="left" vertical="center"/>
    </xf>
    <xf numFmtId="179" fontId="182" fillId="0" borderId="0" xfId="1" applyNumberFormat="1" applyFont="1" applyBorder="1" applyAlignment="1">
      <alignment horizontal="right"/>
    </xf>
    <xf numFmtId="0" fontId="104" fillId="0" borderId="0" xfId="0" applyFont="1" applyAlignment="1"/>
    <xf numFmtId="0" fontId="117" fillId="0" borderId="0" xfId="0" applyFont="1" applyAlignment="1">
      <alignment horizontal="center" vertical="center"/>
    </xf>
    <xf numFmtId="0" fontId="87" fillId="0" borderId="0" xfId="0" applyFont="1" applyAlignment="1">
      <alignment horizontal="center" vertical="center"/>
    </xf>
    <xf numFmtId="0" fontId="87" fillId="0" borderId="0" xfId="0" applyFont="1" applyAlignment="1">
      <alignment horizontal="center"/>
    </xf>
    <xf numFmtId="38" fontId="182" fillId="0" borderId="10" xfId="1" applyFont="1" applyFill="1" applyBorder="1" applyAlignment="1">
      <alignment vertical="center" shrinkToFit="1"/>
    </xf>
    <xf numFmtId="38" fontId="182" fillId="0" borderId="11" xfId="1" applyFont="1" applyFill="1" applyBorder="1" applyAlignment="1">
      <alignment vertical="center" shrinkToFit="1"/>
    </xf>
    <xf numFmtId="38" fontId="182" fillId="0" borderId="98" xfId="1" applyFont="1" applyFill="1" applyBorder="1" applyAlignment="1">
      <alignment vertical="center" shrinkToFit="1"/>
    </xf>
    <xf numFmtId="38" fontId="182" fillId="0" borderId="100" xfId="1" applyFont="1" applyFill="1" applyBorder="1" applyAlignment="1">
      <alignment vertical="center" shrinkToFit="1"/>
    </xf>
    <xf numFmtId="38" fontId="182" fillId="0" borderId="76" xfId="1" applyFont="1" applyFill="1" applyBorder="1" applyAlignment="1">
      <alignment vertical="center" shrinkToFit="1"/>
    </xf>
    <xf numFmtId="38" fontId="182" fillId="0" borderId="60" xfId="1" applyFont="1" applyFill="1" applyBorder="1" applyAlignment="1">
      <alignment vertical="center" shrinkToFit="1"/>
    </xf>
    <xf numFmtId="38" fontId="182" fillId="0" borderId="44" xfId="1" applyFont="1" applyFill="1" applyBorder="1" applyAlignment="1">
      <alignment vertical="center" shrinkToFit="1"/>
    </xf>
    <xf numFmtId="38" fontId="182" fillId="0" borderId="61" xfId="1" applyFont="1" applyFill="1" applyBorder="1" applyAlignment="1">
      <alignment vertical="center" shrinkToFit="1"/>
    </xf>
    <xf numFmtId="38" fontId="182" fillId="0" borderId="5" xfId="1" applyFont="1" applyFill="1" applyBorder="1" applyAlignment="1">
      <alignment vertical="center" shrinkToFit="1"/>
    </xf>
    <xf numFmtId="38" fontId="182" fillId="0" borderId="7" xfId="1" applyFont="1" applyFill="1" applyBorder="1" applyAlignment="1">
      <alignment vertical="center" shrinkToFit="1"/>
    </xf>
    <xf numFmtId="38" fontId="182" fillId="0" borderId="10" xfId="1" applyFont="1" applyFill="1" applyBorder="1" applyAlignment="1">
      <alignment vertical="center"/>
    </xf>
    <xf numFmtId="38" fontId="182" fillId="0" borderId="11" xfId="1" applyFont="1" applyFill="1" applyBorder="1" applyAlignment="1">
      <alignment vertical="center"/>
    </xf>
    <xf numFmtId="38" fontId="182" fillId="0" borderId="98" xfId="1" applyFont="1" applyFill="1" applyBorder="1" applyAlignment="1">
      <alignment vertical="center"/>
    </xf>
    <xf numFmtId="38" fontId="182" fillId="0" borderId="100" xfId="1" applyFont="1" applyFill="1" applyBorder="1" applyAlignment="1">
      <alignment vertical="center"/>
    </xf>
    <xf numFmtId="38" fontId="182" fillId="0" borderId="7" xfId="1" applyFont="1" applyFill="1" applyBorder="1" applyAlignment="1">
      <alignment vertical="center"/>
    </xf>
    <xf numFmtId="38" fontId="182" fillId="0" borderId="66" xfId="1" applyFont="1" applyFill="1" applyBorder="1" applyAlignment="1">
      <alignment vertical="center"/>
    </xf>
    <xf numFmtId="38" fontId="182" fillId="0" borderId="70" xfId="1" applyFont="1" applyFill="1" applyBorder="1" applyAlignment="1">
      <alignment vertical="center" shrinkToFit="1"/>
    </xf>
    <xf numFmtId="38" fontId="182" fillId="0" borderId="19" xfId="1" applyFont="1" applyFill="1" applyBorder="1" applyAlignment="1">
      <alignment vertical="center"/>
    </xf>
    <xf numFmtId="38" fontId="182" fillId="0" borderId="20" xfId="1" applyFont="1" applyFill="1" applyBorder="1" applyAlignment="1">
      <alignment vertical="center"/>
    </xf>
    <xf numFmtId="0" fontId="117" fillId="0" borderId="0" xfId="0" applyFont="1" applyAlignment="1">
      <alignment horizontal="center"/>
    </xf>
    <xf numFmtId="0" fontId="184" fillId="0" borderId="0" xfId="0" applyFont="1">
      <alignment vertical="center"/>
    </xf>
    <xf numFmtId="0" fontId="185" fillId="0" borderId="0" xfId="0" applyFont="1">
      <alignment vertical="center"/>
    </xf>
    <xf numFmtId="0" fontId="105" fillId="0" borderId="0" xfId="0" applyFont="1" applyAlignment="1">
      <alignment horizontal="left" vertical="center"/>
    </xf>
    <xf numFmtId="0" fontId="186" fillId="0" borderId="0" xfId="0" applyFont="1">
      <alignment vertical="center"/>
    </xf>
    <xf numFmtId="0" fontId="187" fillId="0" borderId="0" xfId="0" applyFont="1" applyAlignment="1">
      <alignment horizontal="center" vertical="center"/>
    </xf>
    <xf numFmtId="0" fontId="105" fillId="0" borderId="58" xfId="0" applyFont="1" applyBorder="1" applyAlignment="1">
      <alignment horizontal="center" vertical="center"/>
    </xf>
    <xf numFmtId="0" fontId="105" fillId="0" borderId="85" xfId="0" applyFont="1" applyBorder="1" applyAlignment="1" applyProtection="1">
      <alignment horizontal="left" vertical="center"/>
      <protection locked="0"/>
    </xf>
    <xf numFmtId="0" fontId="105" fillId="0" borderId="1" xfId="0" applyFont="1" applyBorder="1" applyProtection="1">
      <alignment vertical="center"/>
      <protection locked="0"/>
    </xf>
    <xf numFmtId="177" fontId="105" fillId="0" borderId="108" xfId="0" applyNumberFormat="1" applyFont="1" applyBorder="1" applyAlignment="1">
      <alignment horizontal="center" vertical="center"/>
    </xf>
    <xf numFmtId="0" fontId="105" fillId="0" borderId="56" xfId="0" applyFont="1" applyBorder="1" applyAlignment="1" applyProtection="1">
      <alignment horizontal="left" vertical="center"/>
      <protection locked="0"/>
    </xf>
    <xf numFmtId="0" fontId="105" fillId="0" borderId="1" xfId="0" applyFont="1" applyBorder="1" applyAlignment="1" applyProtection="1">
      <alignment horizontal="left" vertical="center"/>
      <protection locked="0"/>
    </xf>
    <xf numFmtId="0" fontId="105" fillId="0" borderId="108" xfId="0" applyFont="1" applyBorder="1" applyAlignment="1">
      <alignment horizontal="center" vertical="center"/>
    </xf>
    <xf numFmtId="0" fontId="105" fillId="0" borderId="72" xfId="0" applyFont="1" applyBorder="1" applyAlignment="1" applyProtection="1">
      <alignment horizontal="left" vertical="center"/>
      <protection locked="0"/>
    </xf>
    <xf numFmtId="0" fontId="105" fillId="0" borderId="105" xfId="0" applyFont="1" applyBorder="1" applyAlignment="1" applyProtection="1">
      <alignment horizontal="left" vertical="center"/>
      <protection locked="0"/>
    </xf>
    <xf numFmtId="176" fontId="105" fillId="0" borderId="74" xfId="0" applyNumberFormat="1" applyFont="1" applyBorder="1" applyAlignment="1" applyProtection="1">
      <alignment horizontal="center" vertical="center"/>
      <protection locked="0"/>
    </xf>
    <xf numFmtId="0" fontId="105" fillId="0" borderId="75" xfId="0" applyFont="1" applyBorder="1" applyAlignment="1" applyProtection="1">
      <alignment horizontal="left" vertical="center"/>
      <protection locked="0"/>
    </xf>
    <xf numFmtId="0" fontId="182" fillId="0" borderId="0" xfId="0" applyFont="1" applyAlignment="1">
      <alignment horizontal="center"/>
    </xf>
    <xf numFmtId="0" fontId="188" fillId="0" borderId="0" xfId="0" applyFont="1" applyAlignment="1"/>
    <xf numFmtId="55" fontId="182" fillId="0" borderId="0" xfId="0" applyNumberFormat="1" applyFont="1" applyAlignment="1">
      <alignment horizontal="right"/>
    </xf>
    <xf numFmtId="55" fontId="87" fillId="0" borderId="26" xfId="0" applyNumberFormat="1" applyFont="1" applyBorder="1" applyAlignment="1"/>
    <xf numFmtId="0" fontId="188" fillId="3" borderId="87" xfId="0" applyFont="1" applyFill="1" applyBorder="1" applyAlignment="1">
      <alignment horizontal="center" vertical="center" shrinkToFit="1"/>
    </xf>
    <xf numFmtId="0" fontId="104" fillId="3" borderId="87" xfId="0" applyFont="1" applyFill="1" applyBorder="1" applyAlignment="1">
      <alignment horizontal="center" vertical="center" shrinkToFit="1"/>
    </xf>
    <xf numFmtId="0" fontId="87" fillId="3" borderId="81" xfId="0" applyFont="1" applyFill="1" applyBorder="1" applyAlignment="1">
      <alignment horizontal="center" vertical="center" shrinkToFit="1"/>
    </xf>
    <xf numFmtId="0" fontId="104" fillId="3" borderId="79" xfId="0" applyFont="1" applyFill="1" applyBorder="1" applyAlignment="1">
      <alignment horizontal="center" vertical="center" shrinkToFit="1"/>
    </xf>
    <xf numFmtId="0" fontId="189" fillId="0" borderId="0" xfId="0" applyFont="1" applyAlignment="1">
      <alignment horizontal="center" vertical="center"/>
    </xf>
    <xf numFmtId="0" fontId="87" fillId="0" borderId="36" xfId="0" applyFont="1" applyBorder="1" applyAlignment="1">
      <alignment horizontal="center" vertical="center"/>
    </xf>
    <xf numFmtId="0" fontId="190" fillId="0" borderId="50" xfId="0" applyFont="1" applyBorder="1" applyAlignment="1">
      <alignment horizontal="center" vertical="center"/>
    </xf>
    <xf numFmtId="0" fontId="182" fillId="0" borderId="50" xfId="0" applyFont="1" applyBorder="1" applyAlignment="1">
      <alignment horizontal="center" vertical="center"/>
    </xf>
    <xf numFmtId="3" fontId="182" fillId="0" borderId="10" xfId="0" applyNumberFormat="1" applyFont="1" applyBorder="1">
      <alignment vertical="center"/>
    </xf>
    <xf numFmtId="38" fontId="182" fillId="0" borderId="37" xfId="1" applyFont="1" applyFill="1" applyBorder="1" applyAlignment="1" applyProtection="1">
      <alignment vertical="center"/>
      <protection locked="0"/>
    </xf>
    <xf numFmtId="0" fontId="104" fillId="0" borderId="37" xfId="0" applyFont="1" applyBorder="1" applyAlignment="1">
      <alignment horizontal="left" vertical="center" shrinkToFit="1"/>
    </xf>
    <xf numFmtId="0" fontId="188" fillId="0" borderId="50" xfId="0" applyFont="1" applyBorder="1" applyAlignment="1" applyProtection="1">
      <alignment horizontal="left" vertical="center"/>
      <protection locked="0"/>
    </xf>
    <xf numFmtId="3" fontId="191" fillId="0" borderId="10" xfId="0" applyNumberFormat="1" applyFont="1" applyBorder="1" applyAlignment="1">
      <alignment vertical="center" textRotation="255"/>
    </xf>
    <xf numFmtId="0" fontId="191" fillId="0" borderId="11" xfId="0" applyFont="1" applyBorder="1" applyAlignment="1">
      <alignment vertical="center" textRotation="255"/>
    </xf>
    <xf numFmtId="38" fontId="87" fillId="0" borderId="0" xfId="1" applyFont="1" applyBorder="1" applyAlignment="1">
      <alignment vertical="center"/>
    </xf>
    <xf numFmtId="0" fontId="87" fillId="0" borderId="101" xfId="0" applyFont="1" applyBorder="1" applyAlignment="1">
      <alignment horizontal="center" vertical="center"/>
    </xf>
    <xf numFmtId="0" fontId="190" fillId="0" borderId="103" xfId="0" applyFont="1" applyBorder="1" applyAlignment="1">
      <alignment horizontal="center" vertical="center"/>
    </xf>
    <xf numFmtId="0" fontId="182" fillId="0" borderId="103" xfId="0" applyFont="1" applyBorder="1" applyAlignment="1">
      <alignment horizontal="center" vertical="center"/>
    </xf>
    <xf numFmtId="38" fontId="182" fillId="0" borderId="102" xfId="1" applyFont="1" applyFill="1" applyBorder="1" applyAlignment="1" applyProtection="1">
      <alignment vertical="center"/>
      <protection locked="0"/>
    </xf>
    <xf numFmtId="0" fontId="104" fillId="0" borderId="102" xfId="0" applyFont="1" applyBorder="1" applyAlignment="1">
      <alignment horizontal="left" vertical="center" shrinkToFit="1"/>
    </xf>
    <xf numFmtId="0" fontId="188" fillId="0" borderId="94" xfId="0" applyFont="1" applyBorder="1" applyAlignment="1" applyProtection="1">
      <alignment horizontal="left" vertical="center"/>
      <protection locked="0"/>
    </xf>
    <xf numFmtId="0" fontId="191" fillId="0" borderId="98" xfId="0" applyFont="1" applyBorder="1" applyAlignment="1">
      <alignment vertical="center" textRotation="255"/>
    </xf>
    <xf numFmtId="0" fontId="191" fillId="0" borderId="100" xfId="0" applyFont="1" applyBorder="1" applyAlignment="1">
      <alignment vertical="center" textRotation="255"/>
    </xf>
    <xf numFmtId="179" fontId="87" fillId="0" borderId="5" xfId="0" applyNumberFormat="1" applyFont="1" applyBorder="1" applyAlignment="1">
      <alignment horizontal="center" vertical="center" wrapText="1"/>
    </xf>
    <xf numFmtId="0" fontId="104" fillId="0" borderId="5" xfId="0" applyFont="1" applyBorder="1" applyAlignment="1">
      <alignment horizontal="center" vertical="center"/>
    </xf>
    <xf numFmtId="0" fontId="87" fillId="0" borderId="65" xfId="0" applyFont="1" applyBorder="1" applyAlignment="1">
      <alignment horizontal="center" vertical="center"/>
    </xf>
    <xf numFmtId="0" fontId="104" fillId="0" borderId="9" xfId="0" applyFont="1" applyBorder="1" applyAlignment="1">
      <alignment horizontal="center" vertical="center"/>
    </xf>
    <xf numFmtId="0" fontId="190" fillId="0" borderId="69" xfId="0" applyFont="1" applyBorder="1" applyAlignment="1">
      <alignment horizontal="center" vertical="center"/>
    </xf>
    <xf numFmtId="0" fontId="182" fillId="0" borderId="69" xfId="0" applyFont="1" applyBorder="1" applyAlignment="1">
      <alignment horizontal="center" vertical="center"/>
    </xf>
    <xf numFmtId="38" fontId="182" fillId="0" borderId="67" xfId="1" applyFont="1" applyFill="1" applyBorder="1" applyAlignment="1" applyProtection="1">
      <alignment vertical="center"/>
      <protection locked="0"/>
    </xf>
    <xf numFmtId="0" fontId="104" fillId="0" borderId="59" xfId="0" applyFont="1" applyBorder="1" applyAlignment="1">
      <alignment horizontal="left" vertical="center" shrinkToFit="1"/>
    </xf>
    <xf numFmtId="0" fontId="188" fillId="0" borderId="96" xfId="0" applyFont="1" applyBorder="1" applyAlignment="1" applyProtection="1">
      <alignment horizontal="left" vertical="center"/>
      <protection locked="0"/>
    </xf>
    <xf numFmtId="0" fontId="191" fillId="0" borderId="66" xfId="0" applyFont="1" applyBorder="1" applyAlignment="1">
      <alignment vertical="center" textRotation="255"/>
    </xf>
    <xf numFmtId="0" fontId="191" fillId="0" borderId="70" xfId="0" applyFont="1" applyBorder="1" applyAlignment="1">
      <alignment vertical="center" textRotation="255"/>
    </xf>
    <xf numFmtId="0" fontId="87" fillId="0" borderId="80" xfId="0" applyFont="1" applyBorder="1" applyAlignment="1">
      <alignment horizontal="center" vertical="center"/>
    </xf>
    <xf numFmtId="0" fontId="190" fillId="0" borderId="10" xfId="0" applyFont="1" applyBorder="1" applyAlignment="1">
      <alignment horizontal="center" vertical="center"/>
    </xf>
    <xf numFmtId="0" fontId="182" fillId="0" borderId="89" xfId="0" applyFont="1" applyBorder="1" applyAlignment="1">
      <alignment horizontal="center" vertical="center"/>
    </xf>
    <xf numFmtId="38" fontId="182" fillId="0" borderId="82" xfId="1" applyFont="1" applyFill="1" applyBorder="1" applyAlignment="1" applyProtection="1">
      <alignment vertical="center"/>
      <protection locked="0"/>
    </xf>
    <xf numFmtId="0" fontId="87" fillId="0" borderId="50" xfId="0" applyFont="1" applyBorder="1" applyAlignment="1">
      <alignment horizontal="left" vertical="center" wrapText="1" shrinkToFit="1"/>
    </xf>
    <xf numFmtId="0" fontId="191" fillId="0" borderId="10" xfId="0" applyFont="1" applyBorder="1" applyAlignment="1">
      <alignment vertical="center" textRotation="255"/>
    </xf>
    <xf numFmtId="0" fontId="190" fillId="0" borderId="98" xfId="0" applyFont="1" applyBorder="1" applyAlignment="1">
      <alignment horizontal="center" vertical="center"/>
    </xf>
    <xf numFmtId="0" fontId="182" fillId="0" borderId="96" xfId="0" applyFont="1" applyBorder="1" applyAlignment="1">
      <alignment horizontal="center" vertical="center"/>
    </xf>
    <xf numFmtId="38" fontId="182" fillId="0" borderId="59" xfId="1" applyFont="1" applyFill="1" applyBorder="1" applyAlignment="1" applyProtection="1">
      <alignment vertical="center"/>
      <protection locked="0"/>
    </xf>
    <xf numFmtId="0" fontId="188" fillId="0" borderId="103" xfId="0" applyFont="1" applyBorder="1" applyAlignment="1" applyProtection="1">
      <alignment horizontal="left" vertical="center" shrinkToFit="1"/>
      <protection locked="0"/>
    </xf>
    <xf numFmtId="0" fontId="87" fillId="0" borderId="71" xfId="0" applyFont="1" applyBorder="1" applyAlignment="1">
      <alignment horizontal="center" vertical="center"/>
    </xf>
    <xf numFmtId="0" fontId="87" fillId="0" borderId="96" xfId="0" applyFont="1" applyBorder="1" applyAlignment="1">
      <alignment horizontal="left" vertical="center" wrapText="1" shrinkToFit="1"/>
    </xf>
    <xf numFmtId="0" fontId="87" fillId="0" borderId="103" xfId="0" applyFont="1" applyBorder="1" applyAlignment="1">
      <alignment horizontal="left" vertical="center" wrapText="1" shrinkToFit="1"/>
    </xf>
    <xf numFmtId="0" fontId="188" fillId="0" borderId="96" xfId="0" applyFont="1" applyBorder="1" applyAlignment="1" applyProtection="1">
      <alignment horizontal="left" vertical="center" shrinkToFit="1"/>
      <protection locked="0"/>
    </xf>
    <xf numFmtId="0" fontId="190" fillId="0" borderId="66" xfId="0" applyFont="1" applyBorder="1" applyAlignment="1">
      <alignment horizontal="center" vertical="center"/>
    </xf>
    <xf numFmtId="0" fontId="104" fillId="0" borderId="67" xfId="0" applyFont="1" applyBorder="1" applyAlignment="1">
      <alignment horizontal="left" vertical="center" shrinkToFit="1"/>
    </xf>
    <xf numFmtId="0" fontId="188" fillId="0" borderId="69" xfId="0" applyFont="1" applyBorder="1" applyAlignment="1" applyProtection="1">
      <alignment horizontal="left" vertical="center"/>
      <protection locked="0"/>
    </xf>
    <xf numFmtId="0" fontId="104" fillId="0" borderId="47" xfId="0" applyFont="1" applyBorder="1" applyAlignment="1">
      <alignment horizontal="left" vertical="center" shrinkToFit="1"/>
    </xf>
    <xf numFmtId="0" fontId="188" fillId="0" borderId="103" xfId="0" applyFont="1" applyBorder="1" applyAlignment="1" applyProtection="1">
      <alignment horizontal="left" vertical="center"/>
      <protection locked="0"/>
    </xf>
    <xf numFmtId="0" fontId="104" fillId="0" borderId="102" xfId="0" applyFont="1" applyBorder="1" applyAlignment="1">
      <alignment horizontal="left" vertical="center"/>
    </xf>
    <xf numFmtId="0" fontId="182" fillId="0" borderId="10" xfId="0" applyFont="1" applyBorder="1" applyAlignment="1">
      <alignment horizontal="center" vertical="center"/>
    </xf>
    <xf numFmtId="0" fontId="182" fillId="0" borderId="98" xfId="0" applyFont="1" applyBorder="1" applyAlignment="1">
      <alignment horizontal="center" vertical="center"/>
    </xf>
    <xf numFmtId="0" fontId="188" fillId="0" borderId="103" xfId="0" applyFont="1" applyBorder="1" applyAlignment="1" applyProtection="1">
      <alignment horizontal="left" vertical="center" wrapText="1"/>
      <protection locked="0"/>
    </xf>
    <xf numFmtId="0" fontId="182" fillId="0" borderId="76" xfId="0" applyFont="1" applyBorder="1" applyAlignment="1">
      <alignment horizontal="center" vertical="center"/>
    </xf>
    <xf numFmtId="0" fontId="104" fillId="0" borderId="26" xfId="0" applyFont="1" applyBorder="1" applyAlignment="1">
      <alignment horizontal="center" vertical="center"/>
    </xf>
    <xf numFmtId="0" fontId="182" fillId="0" borderId="66" xfId="0" applyFont="1" applyBorder="1" applyAlignment="1">
      <alignment horizontal="center" vertical="center"/>
    </xf>
    <xf numFmtId="0" fontId="188" fillId="0" borderId="69" xfId="0" applyFont="1" applyBorder="1" applyAlignment="1" applyProtection="1">
      <alignment horizontal="left" vertical="center" wrapText="1"/>
      <protection locked="0"/>
    </xf>
    <xf numFmtId="0" fontId="182" fillId="0" borderId="81" xfId="0" applyFont="1" applyBorder="1" applyAlignment="1">
      <alignment horizontal="center" vertical="center"/>
    </xf>
    <xf numFmtId="0" fontId="87" fillId="0" borderId="94" xfId="0" applyFont="1" applyBorder="1" applyAlignment="1">
      <alignment horizontal="left" vertical="center" wrapText="1" shrinkToFit="1"/>
    </xf>
    <xf numFmtId="3" fontId="104" fillId="0" borderId="9" xfId="0" applyNumberFormat="1" applyFont="1" applyBorder="1" applyAlignment="1">
      <alignment horizontal="center" vertical="center"/>
    </xf>
    <xf numFmtId="0" fontId="87" fillId="0" borderId="4" xfId="0" applyFont="1" applyBorder="1" applyAlignment="1">
      <alignment horizontal="center" vertical="center"/>
    </xf>
    <xf numFmtId="0" fontId="182" fillId="0" borderId="82" xfId="0" applyFont="1" applyBorder="1" applyAlignment="1">
      <alignment horizontal="center" vertical="center"/>
    </xf>
    <xf numFmtId="3" fontId="192" fillId="0" borderId="10" xfId="0" applyNumberFormat="1" applyFont="1" applyBorder="1" applyAlignment="1">
      <alignment horizontal="right" vertical="center"/>
    </xf>
    <xf numFmtId="38" fontId="182" fillId="0" borderId="90" xfId="1" applyFont="1" applyFill="1" applyBorder="1" applyAlignment="1" applyProtection="1">
      <alignment vertical="center"/>
      <protection locked="0"/>
    </xf>
    <xf numFmtId="0" fontId="182" fillId="0" borderId="59" xfId="0" applyFont="1" applyBorder="1" applyAlignment="1">
      <alignment horizontal="center" vertical="center"/>
    </xf>
    <xf numFmtId="3" fontId="192" fillId="0" borderId="98" xfId="0" applyNumberFormat="1" applyFont="1" applyBorder="1" applyAlignment="1">
      <alignment horizontal="right" vertical="center"/>
    </xf>
    <xf numFmtId="38" fontId="182" fillId="0" borderId="97" xfId="1" applyFont="1" applyFill="1" applyBorder="1" applyAlignment="1" applyProtection="1">
      <alignment vertical="center"/>
      <protection locked="0"/>
    </xf>
    <xf numFmtId="0" fontId="182" fillId="0" borderId="102" xfId="0" applyFont="1" applyBorder="1" applyAlignment="1">
      <alignment horizontal="center" vertical="center"/>
    </xf>
    <xf numFmtId="38" fontId="182" fillId="0" borderId="99" xfId="1" applyFont="1" applyFill="1" applyBorder="1" applyAlignment="1" applyProtection="1">
      <alignment vertical="center"/>
      <protection locked="0"/>
    </xf>
    <xf numFmtId="0" fontId="104" fillId="0" borderId="0" xfId="0" applyFont="1" applyAlignment="1">
      <alignment horizontal="center" vertical="center"/>
    </xf>
    <xf numFmtId="0" fontId="87" fillId="0" borderId="75" xfId="0" applyFont="1" applyBorder="1" applyAlignment="1">
      <alignment horizontal="center" vertical="center"/>
    </xf>
    <xf numFmtId="0" fontId="182" fillId="0" borderId="67" xfId="0" applyFont="1" applyBorder="1" applyAlignment="1">
      <alignment horizontal="center" vertical="center"/>
    </xf>
    <xf numFmtId="3" fontId="192" fillId="0" borderId="66" xfId="0" applyNumberFormat="1" applyFont="1" applyBorder="1" applyAlignment="1">
      <alignment horizontal="right" vertical="center"/>
    </xf>
    <xf numFmtId="38" fontId="182" fillId="0" borderId="68" xfId="1" applyFont="1" applyFill="1" applyBorder="1" applyAlignment="1" applyProtection="1">
      <alignment vertical="center"/>
      <protection locked="0"/>
    </xf>
    <xf numFmtId="0" fontId="104" fillId="0" borderId="59" xfId="0" applyFont="1" applyBorder="1" applyAlignment="1">
      <alignment horizontal="left" vertical="center"/>
    </xf>
    <xf numFmtId="0" fontId="188" fillId="0" borderId="69" xfId="0" applyFont="1" applyBorder="1" applyAlignment="1" applyProtection="1">
      <alignment horizontal="left" vertical="center" shrinkToFit="1"/>
      <protection locked="0"/>
    </xf>
    <xf numFmtId="38" fontId="182" fillId="0" borderId="57" xfId="1" applyFont="1" applyFill="1" applyBorder="1" applyAlignment="1" applyProtection="1">
      <alignment vertical="center"/>
      <protection locked="0"/>
    </xf>
    <xf numFmtId="0" fontId="188" fillId="0" borderId="6" xfId="0" applyFont="1" applyBorder="1" applyAlignment="1" applyProtection="1">
      <alignment horizontal="left" vertical="center" shrinkToFit="1"/>
      <protection locked="0"/>
    </xf>
    <xf numFmtId="0" fontId="87" fillId="0" borderId="46" xfId="0" applyFont="1" applyBorder="1" applyAlignment="1">
      <alignment horizontal="center" vertical="center"/>
    </xf>
    <xf numFmtId="0" fontId="182" fillId="0" borderId="44" xfId="0" applyFont="1" applyBorder="1" applyAlignment="1">
      <alignment horizontal="center" vertical="center"/>
    </xf>
    <xf numFmtId="0" fontId="182" fillId="0" borderId="47" xfId="0" applyFont="1" applyBorder="1" applyAlignment="1">
      <alignment horizontal="center" vertical="center"/>
    </xf>
    <xf numFmtId="3" fontId="192" fillId="0" borderId="44" xfId="0" applyNumberFormat="1" applyFont="1" applyBorder="1" applyAlignment="1">
      <alignment horizontal="right" vertical="center"/>
    </xf>
    <xf numFmtId="38" fontId="182" fillId="0" borderId="64" xfId="1" applyFont="1" applyFill="1" applyBorder="1" applyAlignment="1" applyProtection="1">
      <alignment vertical="center"/>
      <protection locked="0"/>
    </xf>
    <xf numFmtId="0" fontId="188" fillId="0" borderId="50" xfId="0" applyFont="1" applyBorder="1" applyAlignment="1" applyProtection="1">
      <alignment horizontal="left" vertical="center" shrinkToFit="1"/>
      <protection locked="0"/>
    </xf>
    <xf numFmtId="3" fontId="104" fillId="0" borderId="0" xfId="0" applyNumberFormat="1" applyFont="1" applyAlignment="1">
      <alignment horizontal="center" vertical="center"/>
    </xf>
    <xf numFmtId="0" fontId="87" fillId="0" borderId="40" xfId="0" applyFont="1" applyBorder="1" applyAlignment="1">
      <alignment horizontal="center" vertical="center"/>
    </xf>
    <xf numFmtId="0" fontId="104" fillId="0" borderId="32" xfId="0" applyFont="1" applyBorder="1" applyAlignment="1">
      <alignment horizontal="center" vertical="center"/>
    </xf>
    <xf numFmtId="3" fontId="192" fillId="0" borderId="92" xfId="0" applyNumberFormat="1" applyFont="1" applyBorder="1" applyAlignment="1">
      <alignment horizontal="right" vertical="center"/>
    </xf>
    <xf numFmtId="0" fontId="188" fillId="0" borderId="107" xfId="0" applyFont="1" applyBorder="1" applyAlignment="1" applyProtection="1">
      <alignment horizontal="left" vertical="center" shrinkToFit="1"/>
      <protection locked="0"/>
    </xf>
    <xf numFmtId="0" fontId="191" fillId="0" borderId="92" xfId="0" applyFont="1" applyBorder="1" applyAlignment="1">
      <alignment vertical="center" textRotation="255"/>
    </xf>
    <xf numFmtId="0" fontId="191" fillId="0" borderId="93" xfId="0" applyFont="1" applyBorder="1" applyAlignment="1">
      <alignment vertical="center" textRotation="255"/>
    </xf>
    <xf numFmtId="0" fontId="87" fillId="0" borderId="3" xfId="0" applyFont="1" applyBorder="1" applyAlignment="1">
      <alignment horizontal="center" vertical="center"/>
    </xf>
    <xf numFmtId="0" fontId="182" fillId="0" borderId="19" xfId="0" applyFont="1" applyBorder="1" applyAlignment="1">
      <alignment horizontal="center"/>
    </xf>
    <xf numFmtId="38" fontId="182" fillId="0" borderId="19" xfId="1" applyFont="1" applyFill="1" applyBorder="1" applyAlignment="1"/>
    <xf numFmtId="38" fontId="182" fillId="0" borderId="19" xfId="1" applyFont="1" applyBorder="1" applyAlignment="1"/>
    <xf numFmtId="3" fontId="188" fillId="0" borderId="22" xfId="0" applyNumberFormat="1" applyFont="1" applyBorder="1" applyAlignment="1" applyProtection="1">
      <alignment horizontal="left" vertical="center"/>
      <protection locked="0"/>
    </xf>
    <xf numFmtId="0" fontId="188" fillId="0" borderId="17" xfId="0" applyFont="1" applyBorder="1" applyAlignment="1" applyProtection="1">
      <alignment horizontal="left" vertical="center" shrinkToFit="1"/>
      <protection locked="0"/>
    </xf>
    <xf numFmtId="3" fontId="182" fillId="0" borderId="19" xfId="0" applyNumberFormat="1" applyFont="1" applyBorder="1">
      <alignment vertical="center"/>
    </xf>
    <xf numFmtId="3" fontId="182" fillId="0" borderId="110" xfId="0" applyNumberFormat="1" applyFont="1" applyBorder="1">
      <alignment vertical="center"/>
    </xf>
    <xf numFmtId="0" fontId="87" fillId="2" borderId="0" xfId="0" applyFont="1" applyFill="1" applyAlignment="1">
      <alignment horizontal="center" vertical="center"/>
    </xf>
    <xf numFmtId="38" fontId="105" fillId="0" borderId="0" xfId="1" applyFont="1" applyFill="1" applyBorder="1" applyAlignment="1">
      <alignment vertical="center"/>
    </xf>
    <xf numFmtId="0" fontId="87" fillId="0" borderId="0" xfId="0" applyFont="1" applyAlignment="1">
      <alignment horizontal="center" vertical="center" wrapText="1"/>
    </xf>
    <xf numFmtId="0" fontId="107" fillId="0" borderId="0" xfId="0" applyFont="1">
      <alignment vertical="center"/>
    </xf>
    <xf numFmtId="0" fontId="87" fillId="2" borderId="0" xfId="0" applyFont="1" applyFill="1">
      <alignment vertical="center"/>
    </xf>
    <xf numFmtId="0" fontId="188" fillId="0" borderId="0" xfId="0" applyFont="1">
      <alignment vertical="center"/>
    </xf>
    <xf numFmtId="38" fontId="87" fillId="0" borderId="0" xfId="0" applyNumberFormat="1" applyFont="1" applyAlignment="1">
      <alignment horizontal="center"/>
    </xf>
    <xf numFmtId="0" fontId="104" fillId="0" borderId="0" xfId="0" applyFont="1" applyAlignment="1">
      <alignment horizontal="center"/>
    </xf>
    <xf numFmtId="0" fontId="194" fillId="0" borderId="0" xfId="0" applyFont="1" applyAlignment="1">
      <alignment horizontal="center"/>
    </xf>
    <xf numFmtId="0" fontId="92" fillId="0" borderId="0" xfId="246" applyFont="1">
      <alignment vertical="center"/>
    </xf>
    <xf numFmtId="0" fontId="123" fillId="0" borderId="0" xfId="246" applyFont="1" applyAlignment="1">
      <alignment horizontal="right" vertical="top"/>
    </xf>
    <xf numFmtId="38" fontId="124" fillId="0" borderId="5" xfId="247" applyFont="1" applyBorder="1" applyAlignment="1">
      <alignment horizontal="center" vertical="center"/>
    </xf>
    <xf numFmtId="0" fontId="124" fillId="0" borderId="0" xfId="246" applyFont="1">
      <alignment vertical="center"/>
    </xf>
    <xf numFmtId="0" fontId="142" fillId="0" borderId="0" xfId="246" applyFont="1" applyAlignment="1">
      <alignment horizontal="center" vertical="center" shrinkToFit="1"/>
    </xf>
    <xf numFmtId="0" fontId="142" fillId="0" borderId="0" xfId="246" applyFont="1" applyAlignment="1">
      <alignment horizontal="center" vertical="center"/>
    </xf>
    <xf numFmtId="0" fontId="124" fillId="0" borderId="0" xfId="246" applyFont="1" applyAlignment="1">
      <alignment horizontal="right" vertical="center"/>
    </xf>
    <xf numFmtId="38" fontId="124" fillId="0" borderId="0" xfId="246" applyNumberFormat="1" applyFont="1">
      <alignment vertical="center"/>
    </xf>
    <xf numFmtId="0" fontId="124" fillId="0" borderId="0" xfId="246" applyFont="1" applyAlignment="1">
      <alignment horizontal="left" shrinkToFit="1"/>
    </xf>
    <xf numFmtId="0" fontId="124" fillId="0" borderId="0" xfId="248" applyFont="1" applyAlignment="1">
      <alignment horizontal="left" shrinkToFit="1"/>
    </xf>
    <xf numFmtId="0" fontId="71" fillId="0" borderId="0" xfId="246" applyFont="1">
      <alignment vertical="center"/>
    </xf>
    <xf numFmtId="38" fontId="127" fillId="0" borderId="5" xfId="247" applyFont="1" applyBorder="1" applyAlignment="1">
      <alignment horizontal="center" vertical="center" shrinkToFit="1"/>
    </xf>
    <xf numFmtId="0" fontId="92" fillId="0" borderId="0" xfId="249" applyFont="1">
      <alignment vertical="center"/>
    </xf>
    <xf numFmtId="0" fontId="123" fillId="0" borderId="0" xfId="249" applyFont="1" applyAlignment="1">
      <alignment horizontal="right" vertical="top"/>
    </xf>
    <xf numFmtId="38" fontId="127" fillId="0" borderId="5" xfId="250" applyFont="1" applyFill="1" applyBorder="1" applyAlignment="1">
      <alignment horizontal="center" vertical="center" shrinkToFit="1"/>
    </xf>
    <xf numFmtId="0" fontId="124" fillId="0" borderId="0" xfId="249" applyFont="1" applyAlignment="1">
      <alignment horizontal="center"/>
    </xf>
    <xf numFmtId="0" fontId="124" fillId="0" borderId="0" xfId="249" applyFont="1">
      <alignment vertical="center"/>
    </xf>
    <xf numFmtId="0" fontId="124" fillId="0" borderId="0" xfId="249" applyFont="1" applyAlignment="1">
      <alignment horizontal="left"/>
    </xf>
    <xf numFmtId="0" fontId="124" fillId="0" borderId="0" xfId="249" applyFont="1" applyAlignment="1">
      <alignment horizontal="left" shrinkToFit="1"/>
    </xf>
    <xf numFmtId="0" fontId="92" fillId="0" borderId="0" xfId="251" applyFont="1">
      <alignment vertical="center"/>
    </xf>
    <xf numFmtId="0" fontId="123" fillId="0" borderId="0" xfId="251" applyFont="1" applyAlignment="1">
      <alignment horizontal="right" vertical="top"/>
    </xf>
    <xf numFmtId="183" fontId="128" fillId="0" borderId="0" xfId="27" applyNumberFormat="1" applyFont="1" applyBorder="1" applyAlignment="1" applyProtection="1">
      <alignment horizontal="center" vertical="center" shrinkToFit="1"/>
      <protection locked="0"/>
    </xf>
    <xf numFmtId="38" fontId="127" fillId="0" borderId="0" xfId="59" applyFont="1" applyFill="1" applyBorder="1" applyAlignment="1">
      <alignment vertical="center" shrinkToFit="1"/>
    </xf>
    <xf numFmtId="0" fontId="124" fillId="0" borderId="0" xfId="27" applyFont="1" applyBorder="1" applyAlignment="1">
      <alignment horizontal="center"/>
    </xf>
    <xf numFmtId="0" fontId="195" fillId="0" borderId="0" xfId="24" applyFont="1" applyAlignment="1">
      <alignment horizontal="left" vertical="center"/>
    </xf>
    <xf numFmtId="0" fontId="124" fillId="0" borderId="0" xfId="251" applyFont="1" applyAlignment="1">
      <alignment horizontal="left" shrinkToFit="1"/>
    </xf>
    <xf numFmtId="0" fontId="92" fillId="0" borderId="0" xfId="252" applyFont="1">
      <alignment vertical="center"/>
    </xf>
    <xf numFmtId="0" fontId="123" fillId="0" borderId="0" xfId="252" applyFont="1" applyAlignment="1">
      <alignment horizontal="right" vertical="center"/>
    </xf>
    <xf numFmtId="38" fontId="124" fillId="0" borderId="5" xfId="253" applyFont="1" applyBorder="1" applyAlignment="1">
      <alignment horizontal="center" vertical="center"/>
    </xf>
    <xf numFmtId="0" fontId="124" fillId="0" borderId="0" xfId="252" applyFont="1">
      <alignment vertical="center"/>
    </xf>
    <xf numFmtId="0" fontId="124" fillId="0" borderId="0" xfId="252" applyFont="1" applyAlignment="1">
      <alignment horizontal="center" vertical="center"/>
    </xf>
    <xf numFmtId="0" fontId="124" fillId="0" borderId="0" xfId="252" applyFont="1" applyAlignment="1">
      <alignment horizontal="right" vertical="center"/>
    </xf>
    <xf numFmtId="0" fontId="124" fillId="0" borderId="0" xfId="252" applyFont="1" applyAlignment="1">
      <alignment horizontal="left" vertical="center"/>
    </xf>
    <xf numFmtId="0" fontId="124" fillId="0" borderId="0" xfId="252" applyFont="1" applyAlignment="1">
      <alignment horizontal="left" shrinkToFit="1"/>
    </xf>
    <xf numFmtId="0" fontId="92" fillId="0" borderId="0" xfId="254" applyFont="1">
      <alignment vertical="center"/>
    </xf>
    <xf numFmtId="0" fontId="123" fillId="0" borderId="0" xfId="254" applyFont="1" applyAlignment="1">
      <alignment horizontal="right" vertical="top"/>
    </xf>
    <xf numFmtId="38" fontId="124" fillId="0" borderId="9" xfId="253" applyFont="1" applyBorder="1" applyAlignment="1">
      <alignment horizontal="center" vertical="center"/>
    </xf>
    <xf numFmtId="0" fontId="124" fillId="0" borderId="94" xfId="254" applyFont="1" applyBorder="1" applyAlignment="1">
      <alignment horizontal="left" vertical="center" wrapText="1" shrinkToFit="1"/>
    </xf>
    <xf numFmtId="0" fontId="124" fillId="0" borderId="0" xfId="254" applyFont="1">
      <alignment vertical="center"/>
    </xf>
    <xf numFmtId="0" fontId="124" fillId="0" borderId="0" xfId="254" applyFont="1" applyAlignment="1">
      <alignment horizontal="center" vertical="center"/>
    </xf>
    <xf numFmtId="0" fontId="124" fillId="0" borderId="0" xfId="254" applyFont="1" applyAlignment="1">
      <alignment horizontal="right" vertical="center"/>
    </xf>
    <xf numFmtId="0" fontId="124" fillId="0" borderId="0" xfId="254" applyFont="1" applyAlignment="1">
      <alignment horizontal="left" vertical="center"/>
    </xf>
    <xf numFmtId="0" fontId="124" fillId="0" borderId="0" xfId="254" applyFont="1" applyAlignment="1">
      <alignment horizontal="left" shrinkToFit="1"/>
    </xf>
    <xf numFmtId="38" fontId="127" fillId="0" borderId="81" xfId="253" applyFont="1" applyBorder="1" applyAlignment="1">
      <alignment horizontal="center" vertical="center" shrinkToFit="1"/>
    </xf>
    <xf numFmtId="0" fontId="92" fillId="0" borderId="0" xfId="255" applyFont="1">
      <alignment vertical="center"/>
    </xf>
    <xf numFmtId="0" fontId="123" fillId="0" borderId="0" xfId="255" applyFont="1" applyAlignment="1">
      <alignment horizontal="right" vertical="top"/>
    </xf>
    <xf numFmtId="0" fontId="129" fillId="0" borderId="102" xfId="27" applyFont="1" applyBorder="1" applyAlignment="1" applyProtection="1">
      <alignment vertical="center" wrapText="1" shrinkToFit="1"/>
      <protection locked="0"/>
    </xf>
    <xf numFmtId="38" fontId="127" fillId="0" borderId="5" xfId="256" applyFont="1" applyBorder="1" applyAlignment="1">
      <alignment horizontal="center" vertical="center" shrinkToFit="1"/>
    </xf>
    <xf numFmtId="0" fontId="129" fillId="0" borderId="67" xfId="27" applyFont="1" applyBorder="1" applyAlignment="1" applyProtection="1">
      <alignment horizontal="left" vertical="center" wrapText="1"/>
      <protection locked="0"/>
    </xf>
    <xf numFmtId="0" fontId="129" fillId="0" borderId="37" xfId="27" applyFont="1" applyBorder="1" applyAlignment="1" applyProtection="1">
      <alignment horizontal="left" vertical="center" wrapText="1"/>
      <protection locked="0"/>
    </xf>
    <xf numFmtId="0" fontId="129" fillId="0" borderId="102" xfId="27" applyFont="1" applyBorder="1" applyAlignment="1" applyProtection="1">
      <alignment horizontal="left" vertical="center" wrapText="1" shrinkToFit="1"/>
      <protection locked="0"/>
    </xf>
    <xf numFmtId="0" fontId="129" fillId="0" borderId="10" xfId="27" applyFont="1" applyBorder="1" applyAlignment="1" applyProtection="1">
      <alignment vertical="center" wrapText="1"/>
      <protection locked="0"/>
    </xf>
    <xf numFmtId="0" fontId="129" fillId="0" borderId="10" xfId="27" applyFont="1" applyBorder="1" applyProtection="1">
      <alignment vertical="center"/>
      <protection locked="0"/>
    </xf>
    <xf numFmtId="0" fontId="129" fillId="0" borderId="98" xfId="27" applyFont="1" applyBorder="1" applyAlignment="1" applyProtection="1">
      <alignment vertical="center" wrapText="1"/>
      <protection locked="0"/>
    </xf>
    <xf numFmtId="0" fontId="129" fillId="0" borderId="98" xfId="27" applyFont="1" applyBorder="1" applyProtection="1">
      <alignment vertical="center"/>
      <protection locked="0"/>
    </xf>
    <xf numFmtId="0" fontId="129" fillId="0" borderId="92" xfId="27" applyFont="1" applyBorder="1" applyAlignment="1" applyProtection="1">
      <alignment vertical="center" wrapText="1"/>
      <protection locked="0"/>
    </xf>
    <xf numFmtId="0" fontId="129" fillId="0" borderId="92" xfId="27" applyFont="1" applyBorder="1" applyProtection="1">
      <alignment vertical="center"/>
      <protection locked="0"/>
    </xf>
    <xf numFmtId="0" fontId="71" fillId="0" borderId="0" xfId="255" applyFont="1">
      <alignment vertical="center"/>
    </xf>
    <xf numFmtId="0" fontId="2" fillId="0" borderId="0" xfId="255">
      <alignment vertical="center"/>
    </xf>
    <xf numFmtId="0" fontId="121" fillId="0" borderId="0" xfId="27" applyFont="1" applyAlignment="1">
      <alignment horizontal="center"/>
    </xf>
    <xf numFmtId="0" fontId="196" fillId="0" borderId="58" xfId="27" applyFont="1" applyBorder="1" applyAlignment="1">
      <alignment horizontal="center" vertical="center"/>
    </xf>
    <xf numFmtId="0" fontId="196" fillId="0" borderId="85" xfId="27" applyFont="1" applyBorder="1" applyAlignment="1" applyProtection="1">
      <alignment horizontal="left" vertical="center"/>
      <protection locked="0"/>
    </xf>
    <xf numFmtId="0" fontId="196" fillId="0" borderId="1" xfId="27" applyFont="1" applyBorder="1" applyProtection="1">
      <alignment vertical="center"/>
      <protection locked="0"/>
    </xf>
    <xf numFmtId="0" fontId="197" fillId="0" borderId="0" xfId="255" applyFont="1">
      <alignment vertical="center"/>
    </xf>
    <xf numFmtId="177" fontId="196" fillId="0" borderId="108" xfId="27" applyNumberFormat="1" applyFont="1" applyBorder="1" applyAlignment="1">
      <alignment horizontal="center" vertical="center"/>
    </xf>
    <xf numFmtId="0" fontId="196" fillId="0" borderId="56" xfId="27" applyFont="1" applyBorder="1" applyAlignment="1" applyProtection="1">
      <alignment horizontal="center" vertical="center"/>
      <protection locked="0"/>
    </xf>
    <xf numFmtId="0" fontId="196" fillId="0" borderId="1" xfId="27" applyFont="1" applyBorder="1" applyAlignment="1" applyProtection="1">
      <alignment horizontal="left" vertical="center"/>
      <protection locked="0"/>
    </xf>
    <xf numFmtId="0" fontId="196" fillId="0" borderId="108" xfId="27" applyFont="1" applyBorder="1" applyAlignment="1">
      <alignment horizontal="center" vertical="center"/>
    </xf>
    <xf numFmtId="0" fontId="196" fillId="0" borderId="72" xfId="27" applyFont="1" applyBorder="1" applyAlignment="1" applyProtection="1">
      <alignment horizontal="left" vertical="center"/>
      <protection locked="0"/>
    </xf>
    <xf numFmtId="0" fontId="198" fillId="0" borderId="105" xfId="27" applyFont="1" applyBorder="1" applyAlignment="1" applyProtection="1">
      <alignment horizontal="left" vertical="center"/>
      <protection locked="0"/>
    </xf>
    <xf numFmtId="176" fontId="196" fillId="0" borderId="74" xfId="27" applyNumberFormat="1" applyFont="1" applyBorder="1" applyAlignment="1" applyProtection="1">
      <alignment horizontal="center" vertical="center"/>
      <protection locked="0"/>
    </xf>
    <xf numFmtId="0" fontId="196" fillId="0" borderId="75" xfId="27" applyFont="1" applyBorder="1" applyAlignment="1" applyProtection="1">
      <alignment horizontal="left" vertical="center"/>
      <protection locked="0"/>
    </xf>
    <xf numFmtId="0" fontId="196" fillId="0" borderId="75" xfId="27" applyFont="1" applyBorder="1" applyAlignment="1" applyProtection="1">
      <alignment horizontal="left" vertical="center" shrinkToFit="1"/>
      <protection locked="0"/>
    </xf>
    <xf numFmtId="0" fontId="122" fillId="0" borderId="0" xfId="27" applyFont="1" applyAlignment="1">
      <alignment horizontal="right" vertical="top"/>
    </xf>
    <xf numFmtId="38" fontId="121" fillId="0" borderId="0" xfId="59" applyFont="1" applyFill="1" applyBorder="1" applyAlignment="1">
      <alignment horizontal="right" vertical="center"/>
    </xf>
    <xf numFmtId="0" fontId="121" fillId="3" borderId="87" xfId="27" applyFont="1" applyFill="1" applyBorder="1" applyAlignment="1">
      <alignment horizontal="center" vertical="center" shrinkToFit="1"/>
    </xf>
    <xf numFmtId="0" fontId="121" fillId="3" borderId="79" xfId="27" applyFont="1" applyFill="1" applyBorder="1" applyAlignment="1">
      <alignment horizontal="center" vertical="center" shrinkToFit="1"/>
    </xf>
    <xf numFmtId="0" fontId="121" fillId="3" borderId="88" xfId="27" applyFont="1" applyFill="1" applyBorder="1" applyAlignment="1">
      <alignment horizontal="center" vertical="center" shrinkToFit="1"/>
    </xf>
    <xf numFmtId="0" fontId="121" fillId="0" borderId="4" xfId="27" applyFont="1" applyBorder="1" applyAlignment="1">
      <alignment horizontal="center" vertical="center" wrapText="1"/>
    </xf>
    <xf numFmtId="0" fontId="121" fillId="0" borderId="5" xfId="27" applyFont="1" applyFill="1" applyBorder="1" applyAlignment="1">
      <alignment horizontal="center" vertical="center" wrapText="1"/>
    </xf>
    <xf numFmtId="38" fontId="121" fillId="0" borderId="98" xfId="59" applyFont="1" applyFill="1" applyBorder="1" applyAlignment="1">
      <alignment horizontal="right" vertical="center"/>
    </xf>
    <xf numFmtId="0" fontId="121" fillId="0" borderId="12" xfId="27" applyFont="1" applyFill="1" applyBorder="1" applyAlignment="1" applyProtection="1">
      <alignment horizontal="left" vertical="center"/>
      <protection locked="0"/>
    </xf>
    <xf numFmtId="183" fontId="121" fillId="0" borderId="6" xfId="12" quotePrefix="1" applyNumberFormat="1" applyFont="1" applyFill="1" applyBorder="1" applyAlignment="1" applyProtection="1">
      <alignment horizontal="center" vertical="center"/>
      <protection locked="0"/>
    </xf>
    <xf numFmtId="38" fontId="121" fillId="0" borderId="5" xfId="59" quotePrefix="1" applyFont="1" applyFill="1" applyBorder="1" applyAlignment="1">
      <alignment vertical="center"/>
    </xf>
    <xf numFmtId="38" fontId="121" fillId="0" borderId="7" xfId="59" quotePrefix="1" applyFont="1" applyFill="1" applyBorder="1" applyAlignment="1">
      <alignment vertical="center"/>
    </xf>
    <xf numFmtId="0" fontId="121" fillId="0" borderId="101" xfId="27" applyFont="1" applyBorder="1" applyAlignment="1">
      <alignment horizontal="center" vertical="center" wrapText="1"/>
    </xf>
    <xf numFmtId="180" fontId="121" fillId="0" borderId="5" xfId="27" applyNumberFormat="1" applyFont="1" applyBorder="1" applyAlignment="1">
      <alignment horizontal="center" vertical="center"/>
    </xf>
    <xf numFmtId="0" fontId="121" fillId="0" borderId="98" xfId="27" applyFont="1" applyFill="1" applyBorder="1" applyAlignment="1">
      <alignment horizontal="center" vertical="center" wrapText="1"/>
    </xf>
    <xf numFmtId="0" fontId="121" fillId="0" borderId="102" xfId="27" applyFont="1" applyFill="1" applyBorder="1" applyAlignment="1" applyProtection="1">
      <alignment horizontal="left" vertical="center"/>
      <protection locked="0"/>
    </xf>
    <xf numFmtId="183" fontId="121" fillId="0" borderId="103" xfId="12" quotePrefix="1" applyNumberFormat="1" applyFont="1" applyFill="1" applyBorder="1" applyAlignment="1" applyProtection="1">
      <alignment horizontal="center" vertical="center"/>
      <protection locked="0"/>
    </xf>
    <xf numFmtId="38" fontId="121" fillId="0" borderId="98" xfId="59" quotePrefix="1" applyFont="1" applyFill="1" applyBorder="1" applyAlignment="1">
      <alignment vertical="center"/>
    </xf>
    <xf numFmtId="38" fontId="121" fillId="0" borderId="100" xfId="59" quotePrefix="1" applyFont="1" applyFill="1" applyBorder="1" applyAlignment="1">
      <alignment vertical="center"/>
    </xf>
    <xf numFmtId="0" fontId="121" fillId="0" borderId="5" xfId="27" applyFont="1" applyBorder="1" applyAlignment="1">
      <alignment horizontal="center" vertical="center"/>
    </xf>
    <xf numFmtId="38" fontId="121" fillId="0" borderId="5" xfId="256" applyFont="1" applyBorder="1" applyAlignment="1">
      <alignment horizontal="center" vertical="center"/>
    </xf>
    <xf numFmtId="0" fontId="121" fillId="0" borderId="0" xfId="27" applyFont="1" applyAlignment="1">
      <alignment horizontal="center" vertical="center"/>
    </xf>
    <xf numFmtId="0" fontId="201" fillId="0" borderId="5" xfId="27" applyFont="1" applyBorder="1">
      <alignment vertical="center"/>
    </xf>
    <xf numFmtId="38" fontId="125" fillId="0" borderId="98" xfId="59" applyFont="1" applyFill="1" applyBorder="1" applyAlignment="1" applyProtection="1">
      <alignment vertical="center"/>
      <protection locked="0"/>
    </xf>
    <xf numFmtId="0" fontId="121" fillId="0" borderId="5" xfId="27" applyFont="1" applyBorder="1">
      <alignment vertical="center"/>
    </xf>
    <xf numFmtId="180" fontId="121" fillId="0" borderId="44" xfId="27" applyNumberFormat="1" applyFont="1" applyBorder="1" applyAlignment="1">
      <alignment horizontal="center" vertical="center"/>
    </xf>
    <xf numFmtId="38" fontId="121" fillId="0" borderId="98" xfId="59" applyFont="1" applyFill="1" applyBorder="1" applyAlignment="1" applyProtection="1">
      <alignment vertical="center"/>
      <protection locked="0"/>
    </xf>
    <xf numFmtId="183" fontId="121" fillId="0" borderId="103" xfId="12" applyNumberFormat="1" applyFont="1" applyFill="1" applyBorder="1" applyAlignment="1" applyProtection="1">
      <alignment horizontal="center" vertical="center"/>
      <protection locked="0"/>
    </xf>
    <xf numFmtId="0" fontId="121" fillId="0" borderId="15" xfId="27" applyFont="1" applyBorder="1" applyAlignment="1">
      <alignment horizontal="center" vertical="center"/>
    </xf>
    <xf numFmtId="0" fontId="121" fillId="0" borderId="17" xfId="24" applyFont="1" applyBorder="1" applyAlignment="1">
      <alignment horizontal="center" vertical="center"/>
    </xf>
    <xf numFmtId="38" fontId="121" fillId="0" borderId="19" xfId="59" applyFont="1" applyFill="1" applyBorder="1" applyAlignment="1">
      <alignment horizontal="right" vertical="center"/>
    </xf>
    <xf numFmtId="38" fontId="121" fillId="0" borderId="19" xfId="59" applyFont="1" applyFill="1" applyBorder="1" applyAlignment="1">
      <alignment horizontal="right" vertical="center" shrinkToFit="1"/>
    </xf>
    <xf numFmtId="0" fontId="121" fillId="0" borderId="22" xfId="27" applyFont="1" applyBorder="1" applyAlignment="1" applyProtection="1">
      <alignment horizontal="center" vertical="center" shrinkToFit="1"/>
      <protection locked="0"/>
    </xf>
    <xf numFmtId="183" fontId="121" fillId="0" borderId="17" xfId="27" applyNumberFormat="1" applyFont="1" applyBorder="1" applyAlignment="1" applyProtection="1">
      <alignment horizontal="center" vertical="center" shrinkToFit="1"/>
      <protection locked="0"/>
    </xf>
    <xf numFmtId="38" fontId="121" fillId="0" borderId="22" xfId="59" applyFont="1" applyFill="1" applyBorder="1" applyAlignment="1">
      <alignment vertical="center" shrinkToFit="1"/>
    </xf>
    <xf numFmtId="38" fontId="121" fillId="0" borderId="20" xfId="59" applyFont="1" applyFill="1" applyBorder="1" applyAlignment="1">
      <alignment vertical="center" shrinkToFit="1"/>
    </xf>
    <xf numFmtId="0" fontId="121" fillId="0" borderId="0" xfId="24" applyFont="1" applyAlignment="1">
      <alignment horizontal="center"/>
    </xf>
    <xf numFmtId="38" fontId="121" fillId="0" borderId="0" xfId="59" applyFont="1" applyFill="1" applyBorder="1" applyAlignment="1"/>
    <xf numFmtId="38" fontId="121" fillId="0" borderId="0" xfId="59" applyFont="1" applyFill="1" applyBorder="1" applyAlignment="1">
      <alignment horizontal="right" shrinkToFit="1"/>
    </xf>
    <xf numFmtId="0" fontId="121" fillId="0" borderId="0" xfId="27" applyFont="1" applyAlignment="1">
      <alignment horizontal="center" shrinkToFit="1"/>
    </xf>
    <xf numFmtId="183" fontId="121" fillId="0" borderId="0" xfId="27" applyNumberFormat="1" applyFont="1" applyAlignment="1">
      <alignment horizontal="center" shrinkToFit="1"/>
    </xf>
    <xf numFmtId="38" fontId="121" fillId="0" borderId="0" xfId="59" applyFont="1" applyFill="1" applyBorder="1" applyAlignment="1">
      <alignment shrinkToFit="1"/>
    </xf>
    <xf numFmtId="0" fontId="121" fillId="0" borderId="0" xfId="27" applyFont="1" applyAlignment="1">
      <alignment horizontal="right" vertical="center"/>
    </xf>
    <xf numFmtId="0" fontId="121" fillId="0" borderId="0" xfId="24" applyFont="1" applyAlignment="1">
      <alignment vertical="center"/>
    </xf>
    <xf numFmtId="38" fontId="121" fillId="0" borderId="0" xfId="12" applyFont="1" applyFill="1" applyBorder="1" applyAlignment="1">
      <alignment horizontal="center"/>
    </xf>
    <xf numFmtId="179" fontId="121" fillId="0" borderId="0" xfId="59" applyNumberFormat="1" applyFont="1" applyFill="1" applyBorder="1" applyAlignment="1">
      <alignment horizontal="right" shrinkToFit="1"/>
    </xf>
    <xf numFmtId="0" fontId="121" fillId="0" borderId="0" xfId="255" applyFont="1" applyAlignment="1">
      <alignment horizontal="left" shrinkToFit="1"/>
    </xf>
    <xf numFmtId="0" fontId="121" fillId="0" borderId="0" xfId="24" applyFont="1" applyAlignment="1">
      <alignment horizontal="left" vertical="center"/>
    </xf>
    <xf numFmtId="179" fontId="121" fillId="0" borderId="0" xfId="59" applyNumberFormat="1" applyFont="1" applyBorder="1" applyAlignment="1">
      <alignment horizontal="right"/>
    </xf>
    <xf numFmtId="0" fontId="121" fillId="0" borderId="0" xfId="27" applyFont="1" applyAlignment="1"/>
    <xf numFmtId="0" fontId="122" fillId="0" borderId="0" xfId="27" applyFont="1">
      <alignment vertical="center"/>
    </xf>
    <xf numFmtId="0" fontId="122" fillId="0" borderId="26" xfId="27" applyFont="1" applyBorder="1" applyAlignment="1">
      <alignment horizontal="center" vertical="center"/>
    </xf>
    <xf numFmtId="0" fontId="122" fillId="0" borderId="0" xfId="27" applyFont="1" applyAlignment="1">
      <alignment horizontal="center" vertical="center"/>
    </xf>
    <xf numFmtId="55" fontId="122" fillId="0" borderId="0" xfId="27" applyNumberFormat="1" applyFont="1" applyAlignment="1">
      <alignment horizontal="right" vertical="center"/>
    </xf>
    <xf numFmtId="0" fontId="121" fillId="0" borderId="5" xfId="27" applyFont="1" applyBorder="1" applyAlignment="1">
      <alignment horizontal="center" vertical="center" wrapText="1"/>
    </xf>
    <xf numFmtId="38" fontId="121" fillId="0" borderId="5" xfId="59" applyFont="1" applyFill="1" applyBorder="1" applyAlignment="1">
      <alignment horizontal="right" vertical="center"/>
    </xf>
    <xf numFmtId="0" fontId="121" fillId="0" borderId="98" xfId="27" applyFont="1" applyBorder="1" applyAlignment="1">
      <alignment horizontal="center" vertical="center" wrapText="1"/>
    </xf>
    <xf numFmtId="0" fontId="121" fillId="0" borderId="102" xfId="6" applyFont="1" applyBorder="1" applyAlignment="1" applyProtection="1">
      <alignment horizontal="left" vertical="center"/>
      <protection locked="0"/>
    </xf>
    <xf numFmtId="0" fontId="121" fillId="0" borderId="103" xfId="6" applyFont="1" applyBorder="1" applyAlignment="1" applyProtection="1">
      <alignment horizontal="left" vertical="center"/>
      <protection locked="0"/>
    </xf>
    <xf numFmtId="0" fontId="121" fillId="0" borderId="59" xfId="6" applyFont="1" applyBorder="1" applyAlignment="1" applyProtection="1">
      <alignment horizontal="left" vertical="center"/>
      <protection locked="0"/>
    </xf>
    <xf numFmtId="0" fontId="121" fillId="0" borderId="96" xfId="6" applyFont="1" applyBorder="1" applyAlignment="1" applyProtection="1">
      <alignment horizontal="left" vertical="center"/>
      <protection locked="0"/>
    </xf>
    <xf numFmtId="0" fontId="202" fillId="0" borderId="0" xfId="255" applyFont="1">
      <alignment vertical="center"/>
    </xf>
    <xf numFmtId="0" fontId="121" fillId="0" borderId="44" xfId="27" applyFont="1" applyBorder="1" applyAlignment="1">
      <alignment horizontal="center" vertical="center"/>
    </xf>
    <xf numFmtId="0" fontId="125" fillId="0" borderId="22" xfId="27" applyFont="1" applyBorder="1" applyAlignment="1" applyProtection="1">
      <alignment horizontal="center" vertical="center" shrinkToFit="1"/>
      <protection locked="0"/>
    </xf>
    <xf numFmtId="0" fontId="92" fillId="0" borderId="0" xfId="257" applyFont="1">
      <alignment vertical="center"/>
    </xf>
    <xf numFmtId="0" fontId="143" fillId="0" borderId="0" xfId="257" applyFont="1" applyAlignment="1">
      <alignment horizontal="right" vertical="top"/>
    </xf>
    <xf numFmtId="0" fontId="77" fillId="0" borderId="50" xfId="257" applyFont="1" applyBorder="1" applyAlignment="1">
      <alignment horizontal="center"/>
    </xf>
    <xf numFmtId="0" fontId="77" fillId="0" borderId="103" xfId="257" applyFont="1" applyBorder="1" applyAlignment="1">
      <alignment horizontal="center"/>
    </xf>
    <xf numFmtId="38" fontId="127" fillId="0" borderId="5" xfId="258" applyFont="1" applyBorder="1" applyAlignment="1">
      <alignment horizontal="center" vertical="center" shrinkToFit="1"/>
    </xf>
    <xf numFmtId="0" fontId="77" fillId="0" borderId="6" xfId="257" applyFont="1" applyBorder="1" applyAlignment="1">
      <alignment horizontal="center"/>
    </xf>
    <xf numFmtId="0" fontId="77" fillId="0" borderId="27" xfId="257" applyFont="1" applyBorder="1" applyAlignment="1">
      <alignment horizontal="center"/>
    </xf>
    <xf numFmtId="0" fontId="77" fillId="0" borderId="94" xfId="257" applyFont="1" applyBorder="1" applyAlignment="1">
      <alignment horizontal="center"/>
    </xf>
    <xf numFmtId="0" fontId="77" fillId="0" borderId="96" xfId="257" applyFont="1" applyBorder="1" applyAlignment="1">
      <alignment horizontal="center"/>
    </xf>
    <xf numFmtId="0" fontId="77" fillId="0" borderId="98" xfId="257" applyFont="1" applyBorder="1" applyAlignment="1">
      <alignment horizontal="center"/>
    </xf>
    <xf numFmtId="0" fontId="77" fillId="0" borderId="69" xfId="257" applyFont="1" applyBorder="1" applyAlignment="1">
      <alignment horizontal="center"/>
    </xf>
    <xf numFmtId="0" fontId="77" fillId="0" borderId="89" xfId="257" applyFont="1" applyBorder="1" applyAlignment="1">
      <alignment horizontal="center"/>
    </xf>
    <xf numFmtId="0" fontId="77" fillId="0" borderId="54" xfId="257" applyFont="1" applyBorder="1" applyAlignment="1">
      <alignment horizontal="center"/>
    </xf>
    <xf numFmtId="0" fontId="129" fillId="2" borderId="0" xfId="257" applyFont="1" applyFill="1">
      <alignment vertical="center"/>
    </xf>
    <xf numFmtId="0" fontId="129" fillId="2" borderId="0" xfId="257" applyFont="1" applyFill="1" applyAlignment="1">
      <alignment horizontal="center" vertical="center"/>
    </xf>
    <xf numFmtId="0" fontId="129" fillId="0" borderId="0" xfId="257" applyFont="1" applyAlignment="1">
      <alignment horizontal="centerContinuous" vertical="center" wrapText="1"/>
    </xf>
    <xf numFmtId="0" fontId="129" fillId="0" borderId="0" xfId="257" applyFont="1" applyAlignment="1">
      <alignment horizontal="left" vertical="center"/>
    </xf>
    <xf numFmtId="0" fontId="129" fillId="0" borderId="0" xfId="257" applyFont="1" applyAlignment="1">
      <alignment horizontal="left" shrinkToFit="1"/>
    </xf>
    <xf numFmtId="0" fontId="92" fillId="0" borderId="0" xfId="259" applyFont="1">
      <alignment vertical="center"/>
    </xf>
    <xf numFmtId="0" fontId="166" fillId="0" borderId="0" xfId="259" applyFont="1">
      <alignment vertical="center"/>
    </xf>
    <xf numFmtId="38" fontId="124" fillId="0" borderId="5" xfId="260" applyFont="1" applyBorder="1" applyAlignment="1">
      <alignment horizontal="center"/>
    </xf>
    <xf numFmtId="38" fontId="127" fillId="0" borderId="5" xfId="261" applyFont="1" applyFill="1" applyBorder="1" applyAlignment="1">
      <alignment horizontal="center" vertical="center" shrinkToFit="1"/>
    </xf>
    <xf numFmtId="0" fontId="127" fillId="0" borderId="0" xfId="259" applyFont="1">
      <alignment vertical="center"/>
    </xf>
    <xf numFmtId="0" fontId="124" fillId="0" borderId="0" xfId="259" applyFont="1" applyAlignment="1">
      <alignment horizontal="center"/>
    </xf>
    <xf numFmtId="0" fontId="124" fillId="0" borderId="0" xfId="259" applyFont="1" applyAlignment="1"/>
    <xf numFmtId="0" fontId="174" fillId="0" borderId="0" xfId="259" applyFont="1" applyAlignment="1">
      <alignment horizontal="left" vertical="center"/>
    </xf>
    <xf numFmtId="0" fontId="124" fillId="0" borderId="0" xfId="259" applyFont="1" applyAlignment="1">
      <alignment horizontal="left"/>
    </xf>
    <xf numFmtId="0" fontId="129" fillId="7" borderId="126" xfId="259" applyFont="1" applyFill="1" applyBorder="1" applyAlignment="1">
      <alignment horizontal="center" vertical="center"/>
    </xf>
    <xf numFmtId="0" fontId="176" fillId="0" borderId="0" xfId="259" applyFont="1" applyAlignment="1">
      <alignment horizontal="left"/>
    </xf>
    <xf numFmtId="0" fontId="137" fillId="0" borderId="0" xfId="259" applyFont="1" applyAlignment="1">
      <alignment horizontal="left"/>
    </xf>
    <xf numFmtId="0" fontId="142" fillId="0" borderId="0" xfId="259" applyFont="1" applyAlignment="1">
      <alignment horizontal="left"/>
    </xf>
    <xf numFmtId="0" fontId="124" fillId="6" borderId="134" xfId="259" applyFont="1" applyFill="1" applyBorder="1" applyAlignment="1">
      <alignment horizontal="center"/>
    </xf>
    <xf numFmtId="0" fontId="129" fillId="6" borderId="135" xfId="259" applyFont="1" applyFill="1" applyBorder="1" applyAlignment="1">
      <alignment horizontal="center" vertical="center"/>
    </xf>
    <xf numFmtId="0" fontId="129" fillId="6" borderId="138" xfId="259" applyFont="1" applyFill="1" applyBorder="1" applyAlignment="1">
      <alignment horizontal="center" vertical="center"/>
    </xf>
    <xf numFmtId="0" fontId="178" fillId="0" borderId="139" xfId="259" applyFont="1" applyBorder="1" applyAlignment="1">
      <alignment vertical="center"/>
    </xf>
    <xf numFmtId="0" fontId="129" fillId="0" borderId="129" xfId="259" applyFont="1" applyBorder="1" applyAlignment="1">
      <alignment horizontal="left" vertical="center"/>
    </xf>
    <xf numFmtId="0" fontId="129" fillId="0" borderId="86" xfId="259" applyFont="1" applyBorder="1" applyAlignment="1">
      <alignment horizontal="left" vertical="center"/>
    </xf>
    <xf numFmtId="0" fontId="129" fillId="0" borderId="85" xfId="259" applyFont="1" applyBorder="1" applyAlignment="1">
      <alignment vertical="top"/>
    </xf>
    <xf numFmtId="0" fontId="163" fillId="0" borderId="140" xfId="259" applyFont="1" applyBorder="1" applyAlignment="1">
      <alignment horizontal="left" vertical="center"/>
    </xf>
    <xf numFmtId="0" fontId="129" fillId="0" borderId="28" xfId="259" applyFont="1" applyBorder="1" applyAlignment="1">
      <alignment horizontal="left" vertical="center"/>
    </xf>
    <xf numFmtId="0" fontId="129" fillId="0" borderId="28" xfId="259" applyFont="1" applyBorder="1" applyAlignment="1">
      <alignment vertical="top"/>
    </xf>
    <xf numFmtId="0" fontId="129" fillId="0" borderId="109" xfId="259" applyFont="1" applyBorder="1" applyAlignment="1">
      <alignment horizontal="left" vertical="center"/>
    </xf>
    <xf numFmtId="0" fontId="163" fillId="0" borderId="141" xfId="259" applyFont="1" applyBorder="1" applyAlignment="1">
      <alignment horizontal="left" vertical="center"/>
    </xf>
    <xf numFmtId="0" fontId="129" fillId="0" borderId="131" xfId="259" applyFont="1" applyBorder="1" applyAlignment="1">
      <alignment horizontal="left" vertical="center"/>
    </xf>
    <xf numFmtId="0" fontId="129" fillId="0" borderId="132" xfId="259" applyFont="1" applyBorder="1" applyAlignment="1">
      <alignment horizontal="left" vertical="center"/>
    </xf>
    <xf numFmtId="0" fontId="149" fillId="0" borderId="132" xfId="259" applyFont="1" applyBorder="1" applyAlignment="1">
      <alignment horizontal="left" vertical="center"/>
    </xf>
    <xf numFmtId="0" fontId="125" fillId="0" borderId="0" xfId="259" applyFont="1" applyAlignment="1">
      <alignment vertical="center" wrapText="1"/>
    </xf>
    <xf numFmtId="0" fontId="123" fillId="0" borderId="0" xfId="259" applyFont="1" applyAlignment="1">
      <alignment horizontal="right" vertical="top"/>
    </xf>
    <xf numFmtId="38" fontId="127" fillId="0" borderId="9" xfId="261" applyFont="1" applyBorder="1" applyAlignment="1">
      <alignment horizontal="center" vertical="center" shrinkToFit="1"/>
    </xf>
    <xf numFmtId="38" fontId="127" fillId="0" borderId="5" xfId="261" applyFont="1" applyBorder="1" applyAlignment="1">
      <alignment horizontal="center" vertical="center" shrinkToFit="1"/>
    </xf>
    <xf numFmtId="38" fontId="127" fillId="0" borderId="12" xfId="261" applyFont="1" applyFill="1" applyBorder="1" applyAlignment="1">
      <alignment horizontal="center" vertical="center" shrinkToFit="1"/>
    </xf>
    <xf numFmtId="0" fontId="125" fillId="0" borderId="0" xfId="259" applyFont="1" applyAlignment="1">
      <alignment vertical="top"/>
    </xf>
    <xf numFmtId="0" fontId="125" fillId="0" borderId="0" xfId="259" applyFont="1">
      <alignment vertical="center"/>
    </xf>
    <xf numFmtId="38" fontId="124" fillId="0" borderId="0" xfId="261" applyFont="1" applyBorder="1" applyAlignment="1">
      <alignment horizontal="center" vertical="center"/>
    </xf>
    <xf numFmtId="38" fontId="127" fillId="0" borderId="0" xfId="261" applyFont="1" applyAlignment="1">
      <alignment horizontal="center" vertical="center"/>
    </xf>
    <xf numFmtId="38" fontId="127" fillId="0" borderId="79" xfId="261" applyFont="1" applyBorder="1" applyAlignment="1">
      <alignment horizontal="center" vertical="center" shrinkToFit="1"/>
    </xf>
    <xf numFmtId="38" fontId="127" fillId="0" borderId="81" xfId="261" applyFont="1" applyBorder="1" applyAlignment="1">
      <alignment horizontal="center" vertical="center" shrinkToFit="1"/>
    </xf>
    <xf numFmtId="0" fontId="2" fillId="0" borderId="0" xfId="259">
      <alignment vertical="center"/>
    </xf>
    <xf numFmtId="38" fontId="127" fillId="0" borderId="9" xfId="261" applyFont="1" applyFill="1" applyBorder="1" applyAlignment="1">
      <alignment horizontal="center" vertical="center" shrinkToFit="1"/>
    </xf>
    <xf numFmtId="38" fontId="127" fillId="0" borderId="81" xfId="261" applyFont="1" applyFill="1" applyBorder="1" applyAlignment="1">
      <alignment horizontal="center" vertical="center" shrinkToFit="1"/>
    </xf>
    <xf numFmtId="38" fontId="127" fillId="0" borderId="79" xfId="261" applyFont="1" applyFill="1" applyBorder="1" applyAlignment="1">
      <alignment horizontal="center" vertical="center" shrinkToFit="1"/>
    </xf>
    <xf numFmtId="38" fontId="124" fillId="0" borderId="0" xfId="261" applyFont="1" applyFill="1" applyBorder="1" applyAlignment="1">
      <alignment horizontal="center" vertical="center"/>
    </xf>
    <xf numFmtId="183" fontId="128" fillId="0" borderId="90" xfId="133" quotePrefix="1" applyNumberFormat="1" applyFont="1" applyFill="1" applyBorder="1" applyAlignment="1" applyProtection="1">
      <alignment horizontal="center" vertical="center"/>
      <protection locked="0"/>
    </xf>
    <xf numFmtId="183" fontId="128" fillId="0" borderId="99" xfId="133" quotePrefix="1" applyNumberFormat="1" applyFont="1" applyFill="1" applyBorder="1" applyAlignment="1" applyProtection="1">
      <alignment horizontal="center" vertical="center"/>
      <protection locked="0"/>
    </xf>
    <xf numFmtId="38" fontId="127" fillId="0" borderId="5" xfId="250" applyFont="1" applyBorder="1" applyAlignment="1">
      <alignment horizontal="center" vertical="center" shrinkToFit="1"/>
    </xf>
    <xf numFmtId="183" fontId="128" fillId="0" borderId="68" xfId="133" quotePrefix="1" applyNumberFormat="1" applyFont="1" applyFill="1" applyBorder="1" applyAlignment="1" applyProtection="1">
      <alignment horizontal="center" vertical="center"/>
      <protection locked="0"/>
    </xf>
    <xf numFmtId="183" fontId="128" fillId="0" borderId="57" xfId="133" applyNumberFormat="1" applyFont="1" applyFill="1" applyBorder="1" applyAlignment="1" applyProtection="1">
      <alignment horizontal="center" vertical="center"/>
      <protection locked="0"/>
    </xf>
    <xf numFmtId="183" fontId="128" fillId="0" borderId="99" xfId="133" applyNumberFormat="1" applyFont="1" applyFill="1" applyBorder="1" applyAlignment="1" applyProtection="1">
      <alignment horizontal="center" vertical="center"/>
      <protection locked="0"/>
    </xf>
    <xf numFmtId="183" fontId="149" fillId="0" borderId="99" xfId="133" applyNumberFormat="1" applyFont="1" applyFill="1" applyBorder="1" applyAlignment="1" applyProtection="1">
      <alignment horizontal="center" vertical="center"/>
      <protection locked="0"/>
    </xf>
    <xf numFmtId="183" fontId="128" fillId="0" borderId="68" xfId="133" applyNumberFormat="1" applyFont="1" applyFill="1" applyBorder="1" applyAlignment="1" applyProtection="1">
      <alignment horizontal="center" vertical="center"/>
      <protection locked="0"/>
    </xf>
    <xf numFmtId="0" fontId="124" fillId="0" borderId="0" xfId="249" applyFont="1" applyAlignment="1">
      <alignment horizontal="left" vertical="center"/>
    </xf>
    <xf numFmtId="38" fontId="127" fillId="0" borderId="0" xfId="133" applyFont="1" applyFill="1" applyBorder="1" applyAlignment="1">
      <alignment horizontal="center"/>
    </xf>
    <xf numFmtId="38" fontId="129" fillId="2" borderId="0" xfId="133" applyFont="1" applyFill="1" applyBorder="1" applyAlignment="1">
      <alignment horizontal="center"/>
    </xf>
    <xf numFmtId="0" fontId="129" fillId="0" borderId="0" xfId="249" applyFont="1">
      <alignment vertical="center"/>
    </xf>
    <xf numFmtId="0" fontId="92" fillId="0" borderId="0" xfId="262" applyFont="1">
      <alignment vertical="center"/>
    </xf>
    <xf numFmtId="0" fontId="123" fillId="0" borderId="0" xfId="262" applyFont="1" applyAlignment="1">
      <alignment horizontal="right" vertical="top"/>
    </xf>
    <xf numFmtId="0" fontId="133" fillId="0" borderId="103" xfId="249" applyFont="1" applyBorder="1" applyAlignment="1">
      <alignment vertical="center" shrinkToFit="1"/>
    </xf>
    <xf numFmtId="0" fontId="124" fillId="0" borderId="0" xfId="262" applyFont="1" applyAlignment="1">
      <alignment horizontal="left" vertical="center"/>
    </xf>
    <xf numFmtId="0" fontId="124" fillId="0" borderId="0" xfId="262" applyFont="1" applyAlignment="1">
      <alignment horizontal="left" shrinkToFit="1"/>
    </xf>
    <xf numFmtId="38" fontId="124" fillId="0" borderId="5" xfId="250" applyFont="1" applyBorder="1" applyAlignment="1">
      <alignment horizontal="center" vertical="center"/>
    </xf>
    <xf numFmtId="38" fontId="127" fillId="0" borderId="5" xfId="263" applyFont="1" applyBorder="1" applyAlignment="1">
      <alignment horizontal="center" vertical="center" shrinkToFit="1"/>
    </xf>
    <xf numFmtId="0" fontId="92" fillId="0" borderId="0" xfId="264" applyFont="1">
      <alignment vertical="center"/>
    </xf>
    <xf numFmtId="38" fontId="127" fillId="0" borderId="5" xfId="265" applyFont="1" applyBorder="1" applyAlignment="1">
      <alignment horizontal="center" vertical="center" shrinkToFit="1"/>
    </xf>
    <xf numFmtId="0" fontId="153" fillId="0" borderId="0" xfId="266" applyFont="1">
      <alignment vertical="center"/>
    </xf>
    <xf numFmtId="0" fontId="123" fillId="0" borderId="0" xfId="266" applyFont="1" applyAlignment="1">
      <alignment horizontal="right" vertical="top"/>
    </xf>
    <xf numFmtId="38" fontId="124" fillId="0" borderId="5" xfId="267" applyFont="1" applyBorder="1" applyAlignment="1">
      <alignment horizontal="center" vertical="center" shrinkToFit="1"/>
    </xf>
    <xf numFmtId="0" fontId="98" fillId="0" borderId="50" xfId="266" applyFont="1" applyBorder="1" applyAlignment="1">
      <alignment vertical="center" shrinkToFit="1"/>
    </xf>
    <xf numFmtId="0" fontId="133" fillId="0" borderId="103" xfId="266" applyFont="1" applyBorder="1" applyAlignment="1">
      <alignment vertical="center" shrinkToFit="1"/>
    </xf>
    <xf numFmtId="0" fontId="133" fillId="0" borderId="50" xfId="266" applyFont="1" applyBorder="1" applyAlignment="1">
      <alignment vertical="center" shrinkToFit="1"/>
    </xf>
    <xf numFmtId="38" fontId="127" fillId="0" borderId="5" xfId="267" applyFont="1" applyBorder="1" applyAlignment="1">
      <alignment horizontal="center" vertical="center" shrinkToFit="1"/>
    </xf>
    <xf numFmtId="0" fontId="124" fillId="0" borderId="0" xfId="266" applyFont="1" applyAlignment="1">
      <alignment vertical="center" shrinkToFit="1"/>
    </xf>
    <xf numFmtId="0" fontId="124" fillId="0" borderId="0" xfId="266" applyFont="1" applyAlignment="1">
      <alignment horizontal="left" vertical="center"/>
    </xf>
    <xf numFmtId="0" fontId="124" fillId="0" borderId="0" xfId="266" applyFont="1" applyAlignment="1">
      <alignment horizontal="left" shrinkToFit="1"/>
    </xf>
    <xf numFmtId="0" fontId="107" fillId="0" borderId="28" xfId="56" applyFont="1" applyBorder="1" applyAlignment="1">
      <alignment horizontal="center" vertical="center"/>
    </xf>
    <xf numFmtId="0" fontId="0" fillId="0" borderId="29" xfId="0" applyBorder="1" applyAlignment="1">
      <alignment horizontal="center" vertical="center"/>
    </xf>
    <xf numFmtId="181" fontId="107" fillId="0" borderId="28" xfId="56" applyNumberFormat="1" applyFont="1" applyBorder="1">
      <alignment vertical="center"/>
    </xf>
    <xf numFmtId="181" fontId="59" fillId="0" borderId="30" xfId="56" applyNumberFormat="1" applyBorder="1">
      <alignment vertical="center"/>
    </xf>
    <xf numFmtId="0" fontId="0" fillId="0" borderId="30" xfId="0" applyBorder="1">
      <alignment vertical="center"/>
    </xf>
    <xf numFmtId="181" fontId="110" fillId="0" borderId="28" xfId="56" applyNumberFormat="1" applyFont="1" applyBorder="1" applyAlignment="1">
      <alignment horizontal="right" vertical="center"/>
    </xf>
    <xf numFmtId="0" fontId="107" fillId="0" borderId="28" xfId="56" applyFont="1" applyBorder="1">
      <alignment vertical="center"/>
    </xf>
    <xf numFmtId="0" fontId="0" fillId="0" borderId="29" xfId="0" applyBorder="1">
      <alignment vertical="center"/>
    </xf>
    <xf numFmtId="0" fontId="107" fillId="0" borderId="30" xfId="56" applyFont="1" applyBorder="1" applyAlignment="1">
      <alignment horizontal="left" vertical="center"/>
    </xf>
    <xf numFmtId="0" fontId="114" fillId="0" borderId="26" xfId="56" applyFont="1" applyBorder="1" applyAlignment="1">
      <alignment horizontal="center" vertical="center"/>
    </xf>
    <xf numFmtId="0" fontId="115" fillId="0" borderId="26" xfId="0" applyFont="1" applyBorder="1" applyAlignment="1">
      <alignment horizontal="center" vertical="center"/>
    </xf>
    <xf numFmtId="0" fontId="107" fillId="0" borderId="30" xfId="56" applyFont="1" applyBorder="1">
      <alignment vertical="center"/>
    </xf>
    <xf numFmtId="0" fontId="107" fillId="0" borderId="29" xfId="56" applyFont="1" applyBorder="1">
      <alignment vertical="center"/>
    </xf>
    <xf numFmtId="0" fontId="107" fillId="0" borderId="30" xfId="56" applyFont="1" applyBorder="1" applyAlignment="1">
      <alignment horizontal="left" vertical="top"/>
    </xf>
    <xf numFmtId="0" fontId="59" fillId="0" borderId="30" xfId="56" applyBorder="1">
      <alignment vertical="center"/>
    </xf>
    <xf numFmtId="186" fontId="107" fillId="0" borderId="28" xfId="56" applyNumberFormat="1" applyFont="1" applyBorder="1" applyAlignment="1">
      <alignment horizontal="center" vertical="center"/>
    </xf>
    <xf numFmtId="186" fontId="107" fillId="0" borderId="30" xfId="56" applyNumberFormat="1" applyFont="1" applyBorder="1" applyAlignment="1">
      <alignment horizontal="center" vertical="center"/>
    </xf>
    <xf numFmtId="0" fontId="121" fillId="0" borderId="43" xfId="27" applyFont="1" applyBorder="1" applyAlignment="1">
      <alignment horizontal="center" vertical="center"/>
    </xf>
    <xf numFmtId="0" fontId="121" fillId="0" borderId="58" xfId="27" applyFont="1" applyBorder="1" applyAlignment="1">
      <alignment horizontal="center" vertical="center"/>
    </xf>
    <xf numFmtId="184" fontId="121" fillId="0" borderId="43" xfId="59" applyNumberFormat="1" applyFont="1" applyBorder="1" applyAlignment="1" applyProtection="1">
      <alignment horizontal="right" vertical="center"/>
      <protection locked="0"/>
    </xf>
    <xf numFmtId="184" fontId="121" fillId="0" borderId="57" xfId="59" applyNumberFormat="1" applyFont="1" applyBorder="1" applyAlignment="1" applyProtection="1">
      <alignment horizontal="right" vertical="center"/>
      <protection locked="0"/>
    </xf>
    <xf numFmtId="0" fontId="121" fillId="0" borderId="104" xfId="27" applyFont="1" applyBorder="1" applyAlignment="1">
      <alignment horizontal="center" vertical="center"/>
    </xf>
    <xf numFmtId="0" fontId="121" fillId="0" borderId="108" xfId="27" applyFont="1" applyBorder="1" applyAlignment="1">
      <alignment horizontal="center" vertical="center"/>
    </xf>
    <xf numFmtId="38" fontId="121" fillId="0" borderId="104" xfId="59" applyFont="1" applyFill="1" applyBorder="1" applyAlignment="1">
      <alignment horizontal="right" vertical="center"/>
    </xf>
    <xf numFmtId="38" fontId="121" fillId="0" borderId="99" xfId="59" applyFont="1" applyFill="1" applyBorder="1" applyAlignment="1">
      <alignment horizontal="right" vertical="center"/>
    </xf>
    <xf numFmtId="40" fontId="121" fillId="0" borderId="104" xfId="59" applyNumberFormat="1" applyFont="1" applyFill="1" applyBorder="1" applyAlignment="1" applyProtection="1">
      <alignment horizontal="right" vertical="center"/>
      <protection locked="0"/>
    </xf>
    <xf numFmtId="40" fontId="121" fillId="0" borderId="99" xfId="59" applyNumberFormat="1" applyFont="1" applyFill="1" applyBorder="1" applyAlignment="1" applyProtection="1">
      <alignment horizontal="right" vertical="center"/>
      <protection locked="0"/>
    </xf>
    <xf numFmtId="176" fontId="121" fillId="0" borderId="104" xfId="59" applyNumberFormat="1" applyFont="1" applyBorder="1" applyAlignment="1" applyProtection="1">
      <alignment horizontal="center" vertical="center"/>
      <protection locked="0"/>
    </xf>
    <xf numFmtId="176" fontId="121" fillId="0" borderId="99" xfId="59" applyNumberFormat="1" applyFont="1" applyBorder="1" applyAlignment="1" applyProtection="1">
      <alignment horizontal="center" vertical="center"/>
      <protection locked="0"/>
    </xf>
    <xf numFmtId="176" fontId="121" fillId="0" borderId="108" xfId="59" applyNumberFormat="1" applyFont="1" applyBorder="1" applyAlignment="1" applyProtection="1">
      <alignment horizontal="center" vertical="center"/>
      <protection locked="0"/>
    </xf>
    <xf numFmtId="0" fontId="121" fillId="0" borderId="73" xfId="27" applyFont="1" applyBorder="1" applyAlignment="1">
      <alignment horizontal="center" vertical="center"/>
    </xf>
    <xf numFmtId="0" fontId="121" fillId="0" borderId="74" xfId="27" applyFont="1" applyBorder="1" applyAlignment="1">
      <alignment horizontal="center" vertical="center"/>
    </xf>
    <xf numFmtId="38" fontId="121" fillId="0" borderId="73" xfId="59" applyFont="1" applyFill="1" applyBorder="1" applyAlignment="1" applyProtection="1">
      <alignment horizontal="right" vertical="center"/>
      <protection locked="0"/>
    </xf>
    <xf numFmtId="38" fontId="121" fillId="0" borderId="68" xfId="59" applyFont="1" applyFill="1" applyBorder="1" applyAlignment="1" applyProtection="1">
      <alignment horizontal="right" vertical="center"/>
      <protection locked="0"/>
    </xf>
    <xf numFmtId="0" fontId="125" fillId="0" borderId="0" xfId="27" applyFont="1" applyAlignment="1">
      <alignment horizontal="left" vertical="center" wrapText="1"/>
    </xf>
    <xf numFmtId="0" fontId="125" fillId="0" borderId="0" xfId="27" applyFont="1" applyAlignment="1">
      <alignment horizontal="left" vertical="center"/>
    </xf>
    <xf numFmtId="0" fontId="121" fillId="0" borderId="86" xfId="27" applyFont="1" applyBorder="1" applyAlignment="1">
      <alignment horizontal="center" vertical="center"/>
    </xf>
    <xf numFmtId="179" fontId="121" fillId="0" borderId="86" xfId="27" applyNumberFormat="1" applyFont="1" applyBorder="1" applyAlignment="1">
      <alignment horizontal="right" vertical="center"/>
    </xf>
    <xf numFmtId="0" fontId="121" fillId="0" borderId="86" xfId="27" applyFont="1" applyBorder="1">
      <alignment vertical="center"/>
    </xf>
    <xf numFmtId="0" fontId="124" fillId="3" borderId="82" xfId="27" applyFont="1" applyFill="1" applyBorder="1" applyAlignment="1">
      <alignment horizontal="center" vertical="center" shrinkToFit="1"/>
    </xf>
    <xf numFmtId="0" fontId="124" fillId="3" borderId="90" xfId="27" applyFont="1" applyFill="1" applyBorder="1" applyAlignment="1">
      <alignment horizontal="center" vertical="center" shrinkToFit="1"/>
    </xf>
    <xf numFmtId="0" fontId="124" fillId="0" borderId="80" xfId="27" applyFont="1" applyBorder="1" applyAlignment="1">
      <alignment horizontal="center" vertical="center"/>
    </xf>
    <xf numFmtId="0" fontId="124" fillId="0" borderId="8" xfId="27" applyFont="1" applyBorder="1" applyAlignment="1">
      <alignment horizontal="center" vertical="center"/>
    </xf>
    <xf numFmtId="0" fontId="124" fillId="0" borderId="4" xfId="27" applyFont="1" applyBorder="1" applyAlignment="1">
      <alignment horizontal="center" vertical="center"/>
    </xf>
    <xf numFmtId="0" fontId="124" fillId="0" borderId="102" xfId="27" applyFont="1" applyBorder="1" applyAlignment="1" applyProtection="1">
      <alignment horizontal="left" vertical="center" shrinkToFit="1"/>
      <protection locked="0"/>
    </xf>
    <xf numFmtId="0" fontId="124" fillId="0" borderId="99" xfId="246" applyFont="1" applyBorder="1" applyAlignment="1">
      <alignment vertical="center" shrinkToFit="1"/>
    </xf>
    <xf numFmtId="0" fontId="124" fillId="0" borderId="102" xfId="27" applyFont="1" applyBorder="1" applyAlignment="1" applyProtection="1">
      <alignment horizontal="left" vertical="center" wrapText="1"/>
      <protection locked="0"/>
    </xf>
    <xf numFmtId="0" fontId="124" fillId="0" borderId="99" xfId="27" applyFont="1" applyBorder="1" applyAlignment="1" applyProtection="1">
      <alignment horizontal="left" vertical="center" wrapText="1"/>
      <protection locked="0"/>
    </xf>
    <xf numFmtId="0" fontId="127" fillId="0" borderId="24" xfId="24" applyFont="1" applyBorder="1" applyAlignment="1">
      <alignment horizontal="center" vertical="center"/>
    </xf>
    <xf numFmtId="0" fontId="127" fillId="0" borderId="19" xfId="24" applyFont="1" applyBorder="1" applyAlignment="1">
      <alignment horizontal="center" vertical="center"/>
    </xf>
    <xf numFmtId="184" fontId="196" fillId="0" borderId="43" xfId="59" applyNumberFormat="1" applyFont="1" applyBorder="1" applyAlignment="1" applyProtection="1">
      <alignment horizontal="right" vertical="center"/>
      <protection locked="0"/>
    </xf>
    <xf numFmtId="184" fontId="196" fillId="0" borderId="57" xfId="59" applyNumberFormat="1" applyFont="1" applyBorder="1" applyAlignment="1" applyProtection="1">
      <alignment horizontal="right" vertical="center"/>
      <protection locked="0"/>
    </xf>
    <xf numFmtId="38" fontId="196" fillId="0" borderId="104" xfId="59" applyFont="1" applyFill="1" applyBorder="1" applyAlignment="1">
      <alignment horizontal="right" vertical="center"/>
    </xf>
    <xf numFmtId="38" fontId="196" fillId="0" borderId="99" xfId="59" applyFont="1" applyFill="1" applyBorder="1" applyAlignment="1">
      <alignment horizontal="right" vertical="center"/>
    </xf>
    <xf numFmtId="40" fontId="196" fillId="0" borderId="104" xfId="59" applyNumberFormat="1" applyFont="1" applyFill="1" applyBorder="1" applyAlignment="1" applyProtection="1">
      <alignment horizontal="right" vertical="center"/>
      <protection locked="0"/>
    </xf>
    <xf numFmtId="40" fontId="196" fillId="0" borderId="99" xfId="59" applyNumberFormat="1" applyFont="1" applyFill="1" applyBorder="1" applyAlignment="1" applyProtection="1">
      <alignment horizontal="right" vertical="center"/>
      <protection locked="0"/>
    </xf>
    <xf numFmtId="176" fontId="196" fillId="0" borderId="104" xfId="59" applyNumberFormat="1" applyFont="1" applyBorder="1" applyAlignment="1" applyProtection="1">
      <alignment horizontal="center" vertical="center"/>
      <protection locked="0"/>
    </xf>
    <xf numFmtId="176" fontId="196" fillId="0" borderId="99" xfId="59" applyNumberFormat="1" applyFont="1" applyBorder="1" applyAlignment="1" applyProtection="1">
      <alignment horizontal="center" vertical="center"/>
      <protection locked="0"/>
    </xf>
    <xf numFmtId="176" fontId="196" fillId="0" borderId="108" xfId="59" applyNumberFormat="1" applyFont="1" applyBorder="1" applyAlignment="1" applyProtection="1">
      <alignment horizontal="center" vertical="center"/>
      <protection locked="0"/>
    </xf>
    <xf numFmtId="38" fontId="196" fillId="0" borderId="73" xfId="59" applyFont="1" applyFill="1" applyBorder="1" applyAlignment="1" applyProtection="1">
      <alignment horizontal="right" vertical="center"/>
      <protection locked="0"/>
    </xf>
    <xf numFmtId="38" fontId="196" fillId="0" borderId="68" xfId="59" applyFont="1" applyFill="1" applyBorder="1" applyAlignment="1" applyProtection="1">
      <alignment horizontal="right" vertical="center"/>
      <protection locked="0"/>
    </xf>
    <xf numFmtId="0" fontId="121" fillId="0" borderId="106" xfId="6" applyFont="1" applyBorder="1" applyAlignment="1" applyProtection="1">
      <alignment horizontal="left" vertical="center" wrapText="1"/>
      <protection locked="0"/>
    </xf>
    <xf numFmtId="0" fontId="203" fillId="0" borderId="107" xfId="255" applyFont="1" applyBorder="1" applyAlignment="1">
      <alignment horizontal="left" vertical="center" wrapText="1"/>
    </xf>
    <xf numFmtId="0" fontId="121" fillId="3" borderId="77" xfId="27" applyFont="1" applyFill="1" applyBorder="1" applyAlignment="1">
      <alignment horizontal="center" vertical="center" shrinkToFit="1"/>
    </xf>
    <xf numFmtId="0" fontId="121" fillId="3" borderId="78" xfId="27" applyFont="1" applyFill="1" applyBorder="1" applyAlignment="1">
      <alignment horizontal="center" vertical="center" shrinkToFit="1"/>
    </xf>
    <xf numFmtId="0" fontId="121" fillId="0" borderId="80" xfId="9" applyFont="1" applyBorder="1" applyAlignment="1">
      <alignment horizontal="center" vertical="center" shrinkToFit="1"/>
    </xf>
    <xf numFmtId="0" fontId="121" fillId="0" borderId="4" xfId="9" applyFont="1" applyBorder="1" applyAlignment="1">
      <alignment horizontal="center" vertical="center" shrinkToFit="1"/>
    </xf>
    <xf numFmtId="0" fontId="121" fillId="0" borderId="62" xfId="9" applyFont="1" applyBorder="1" applyAlignment="1">
      <alignment horizontal="center" vertical="center" shrinkToFit="1"/>
    </xf>
    <xf numFmtId="0" fontId="121" fillId="0" borderId="37" xfId="6" applyFont="1" applyBorder="1" applyAlignment="1" applyProtection="1">
      <alignment horizontal="left" vertical="center" wrapText="1" shrinkToFit="1"/>
      <protection locked="0"/>
    </xf>
    <xf numFmtId="0" fontId="121" fillId="0" borderId="50" xfId="6" applyFont="1" applyBorder="1" applyAlignment="1" applyProtection="1">
      <alignment horizontal="left" vertical="center" wrapText="1" shrinkToFit="1"/>
      <protection locked="0"/>
    </xf>
    <xf numFmtId="0" fontId="121" fillId="0" borderId="102" xfId="6" applyFont="1" applyBorder="1" applyAlignment="1" applyProtection="1">
      <alignment horizontal="left" vertical="center" wrapText="1" shrinkToFit="1"/>
      <protection locked="0"/>
    </xf>
    <xf numFmtId="0" fontId="121" fillId="0" borderId="103" xfId="255" applyFont="1" applyBorder="1" applyAlignment="1">
      <alignment horizontal="left" vertical="center" wrapText="1" shrinkToFit="1"/>
    </xf>
    <xf numFmtId="0" fontId="121" fillId="0" borderId="59" xfId="6" applyFont="1" applyBorder="1" applyAlignment="1" applyProtection="1">
      <alignment horizontal="left" vertical="center" wrapText="1" shrinkToFit="1"/>
      <protection locked="0"/>
    </xf>
    <xf numFmtId="0" fontId="121" fillId="0" borderId="96" xfId="255" applyFont="1" applyBorder="1" applyAlignment="1">
      <alignment horizontal="left" vertical="center" wrapText="1" shrinkToFit="1"/>
    </xf>
    <xf numFmtId="0" fontId="121" fillId="0" borderId="24" xfId="24" applyFont="1" applyBorder="1" applyAlignment="1">
      <alignment horizontal="center" vertical="center"/>
    </xf>
    <xf numFmtId="0" fontId="121" fillId="0" borderId="19" xfId="24" applyFont="1" applyBorder="1" applyAlignment="1">
      <alignment horizontal="center" vertical="center"/>
    </xf>
    <xf numFmtId="0" fontId="121" fillId="0" borderId="90" xfId="24" applyFont="1" applyBorder="1" applyAlignment="1">
      <alignment horizontal="left" vertical="center"/>
    </xf>
    <xf numFmtId="0" fontId="121" fillId="0" borderId="0" xfId="9" applyFont="1" applyAlignment="1">
      <alignment horizontal="left" vertical="center"/>
    </xf>
    <xf numFmtId="0" fontId="134" fillId="0" borderId="0" xfId="255" applyFont="1" applyAlignment="1">
      <alignment horizontal="left" vertical="center" wrapText="1" readingOrder="1"/>
    </xf>
    <xf numFmtId="0" fontId="196" fillId="0" borderId="43" xfId="27" applyFont="1" applyBorder="1" applyAlignment="1">
      <alignment horizontal="center" vertical="center"/>
    </xf>
    <xf numFmtId="0" fontId="196" fillId="0" borderId="58" xfId="27" applyFont="1" applyBorder="1" applyAlignment="1">
      <alignment horizontal="center" vertical="center"/>
    </xf>
    <xf numFmtId="0" fontId="196" fillId="0" borderId="104" xfId="27" applyFont="1" applyBorder="1" applyAlignment="1">
      <alignment horizontal="center" vertical="center"/>
    </xf>
    <xf numFmtId="0" fontId="196" fillId="0" borderId="108" xfId="27" applyFont="1" applyBorder="1" applyAlignment="1">
      <alignment horizontal="center" vertical="center"/>
    </xf>
    <xf numFmtId="0" fontId="196" fillId="0" borderId="73" xfId="27" applyFont="1" applyBorder="1" applyAlignment="1">
      <alignment horizontal="center" vertical="center"/>
    </xf>
    <xf numFmtId="0" fontId="196" fillId="0" borderId="74" xfId="27" applyFont="1" applyBorder="1" applyAlignment="1">
      <alignment horizontal="center" vertical="center"/>
    </xf>
    <xf numFmtId="0" fontId="121" fillId="0" borderId="102" xfId="27" applyFont="1" applyFill="1" applyBorder="1" applyAlignment="1" applyProtection="1">
      <alignment vertical="center" shrinkToFit="1"/>
      <protection locked="0"/>
    </xf>
    <xf numFmtId="0" fontId="121" fillId="0" borderId="103" xfId="27" applyFont="1" applyFill="1" applyBorder="1" applyAlignment="1" applyProtection="1">
      <alignment vertical="center" shrinkToFit="1"/>
      <protection locked="0"/>
    </xf>
    <xf numFmtId="0" fontId="196" fillId="0" borderId="86" xfId="27" applyFont="1" applyBorder="1" applyAlignment="1">
      <alignment horizontal="center" vertical="center"/>
    </xf>
    <xf numFmtId="179" fontId="196" fillId="0" borderId="86" xfId="27" applyNumberFormat="1" applyFont="1" applyBorder="1" applyAlignment="1">
      <alignment horizontal="right" vertical="center"/>
    </xf>
    <xf numFmtId="0" fontId="196" fillId="0" borderId="86" xfId="27" applyFont="1" applyBorder="1">
      <alignment vertical="center"/>
    </xf>
    <xf numFmtId="0" fontId="122" fillId="0" borderId="26" xfId="27" applyFont="1" applyBorder="1" applyAlignment="1">
      <alignment horizontal="left" vertical="center"/>
    </xf>
    <xf numFmtId="0" fontId="121" fillId="0" borderId="102" xfId="27" applyFont="1" applyFill="1" applyBorder="1" applyAlignment="1" applyProtection="1">
      <alignment horizontal="left" vertical="center" shrinkToFit="1"/>
      <protection locked="0"/>
    </xf>
    <xf numFmtId="0" fontId="121" fillId="0" borderId="103" xfId="27" applyFont="1" applyFill="1" applyBorder="1" applyAlignment="1" applyProtection="1">
      <alignment horizontal="left" vertical="center" shrinkToFit="1"/>
      <protection locked="0"/>
    </xf>
    <xf numFmtId="0" fontId="121" fillId="0" borderId="0" xfId="27" applyFont="1" applyAlignment="1">
      <alignment horizontal="left" vertical="center"/>
    </xf>
    <xf numFmtId="0" fontId="125" fillId="0" borderId="0" xfId="255" applyFont="1" applyAlignment="1">
      <alignment horizontal="left" vertical="center" wrapText="1"/>
    </xf>
    <xf numFmtId="0" fontId="124" fillId="0" borderId="102" xfId="27" applyFont="1" applyBorder="1" applyAlignment="1" applyProtection="1">
      <alignment horizontal="left" vertical="center" wrapText="1" shrinkToFit="1"/>
      <protection locked="0"/>
    </xf>
    <xf numFmtId="0" fontId="124" fillId="0" borderId="103" xfId="27" applyFont="1" applyBorder="1" applyAlignment="1" applyProtection="1">
      <alignment horizontal="left" vertical="center" wrapText="1" shrinkToFit="1"/>
      <protection locked="0"/>
    </xf>
    <xf numFmtId="0" fontId="124" fillId="3" borderId="77" xfId="27" applyFont="1" applyFill="1" applyBorder="1" applyAlignment="1">
      <alignment horizontal="center" vertical="center" shrinkToFit="1"/>
    </xf>
    <xf numFmtId="0" fontId="124" fillId="3" borderId="78" xfId="27" applyFont="1" applyFill="1" applyBorder="1" applyAlignment="1">
      <alignment horizontal="center" vertical="center" shrinkToFit="1"/>
    </xf>
    <xf numFmtId="0" fontId="124" fillId="0" borderId="80" xfId="9" applyFont="1" applyBorder="1" applyAlignment="1">
      <alignment horizontal="center" vertical="center" shrinkToFit="1"/>
    </xf>
    <xf numFmtId="0" fontId="124" fillId="0" borderId="4" xfId="9" applyFont="1" applyBorder="1" applyAlignment="1">
      <alignment horizontal="center" vertical="center" shrinkToFit="1"/>
    </xf>
    <xf numFmtId="0" fontId="124" fillId="0" borderId="62" xfId="9" applyFont="1" applyBorder="1" applyAlignment="1">
      <alignment horizontal="center" vertical="center" shrinkToFit="1"/>
    </xf>
    <xf numFmtId="0" fontId="127" fillId="0" borderId="81" xfId="27" applyFont="1" applyBorder="1" applyAlignment="1">
      <alignment horizontal="center" vertical="center" shrinkToFit="1"/>
    </xf>
    <xf numFmtId="0" fontId="127" fillId="0" borderId="5" xfId="27" applyFont="1" applyBorder="1" applyAlignment="1">
      <alignment horizontal="center" vertical="center" shrinkToFit="1"/>
    </xf>
    <xf numFmtId="0" fontId="127" fillId="0" borderId="18" xfId="27" applyFont="1" applyBorder="1" applyAlignment="1">
      <alignment horizontal="center" vertical="center" shrinkToFit="1"/>
    </xf>
    <xf numFmtId="0" fontId="124" fillId="0" borderId="37" xfId="27" applyFont="1" applyBorder="1" applyAlignment="1" applyProtection="1">
      <alignment horizontal="left" vertical="center" wrapText="1"/>
      <protection locked="0"/>
    </xf>
    <xf numFmtId="0" fontId="124" fillId="0" borderId="50" xfId="27" applyFont="1" applyBorder="1" applyAlignment="1" applyProtection="1">
      <alignment horizontal="left" vertical="center" wrapText="1"/>
      <protection locked="0"/>
    </xf>
    <xf numFmtId="0" fontId="124" fillId="0" borderId="103" xfId="27" applyFont="1" applyBorder="1" applyAlignment="1" applyProtection="1">
      <alignment horizontal="left" vertical="center" wrapText="1"/>
      <protection locked="0"/>
    </xf>
    <xf numFmtId="0" fontId="129" fillId="0" borderId="102" xfId="27" applyFont="1" applyBorder="1" applyAlignment="1" applyProtection="1">
      <alignment horizontal="left" vertical="center" wrapText="1"/>
      <protection locked="0"/>
    </xf>
    <xf numFmtId="0" fontId="129" fillId="0" borderId="103" xfId="27" applyFont="1" applyBorder="1" applyAlignment="1" applyProtection="1">
      <alignment horizontal="left" vertical="center" wrapText="1"/>
      <protection locked="0"/>
    </xf>
    <xf numFmtId="0" fontId="128" fillId="0" borderId="102" xfId="27" applyFont="1" applyBorder="1" applyAlignment="1" applyProtection="1">
      <alignment horizontal="left" vertical="center" wrapText="1"/>
      <protection locked="0"/>
    </xf>
    <xf numFmtId="0" fontId="128" fillId="0" borderId="103" xfId="27" applyFont="1" applyBorder="1" applyAlignment="1" applyProtection="1">
      <alignment horizontal="left" vertical="center" wrapText="1"/>
      <protection locked="0"/>
    </xf>
    <xf numFmtId="0" fontId="124" fillId="0" borderId="106" xfId="27" applyFont="1" applyBorder="1" applyAlignment="1" applyProtection="1">
      <alignment horizontal="left" vertical="center" wrapText="1"/>
      <protection locked="0"/>
    </xf>
    <xf numFmtId="0" fontId="124" fillId="0" borderId="107" xfId="27" applyFont="1" applyBorder="1" applyAlignment="1" applyProtection="1">
      <alignment horizontal="left" vertical="center" wrapText="1"/>
      <protection locked="0"/>
    </xf>
    <xf numFmtId="0" fontId="125" fillId="0" borderId="0" xfId="251" applyFont="1" applyAlignment="1">
      <alignment vertical="center" wrapText="1"/>
    </xf>
    <xf numFmtId="0" fontId="125" fillId="0" borderId="0" xfId="251" applyFont="1">
      <alignment vertical="center"/>
    </xf>
    <xf numFmtId="0" fontId="121" fillId="0" borderId="0" xfId="27" applyFont="1" applyAlignment="1" applyProtection="1">
      <alignment horizontal="center" vertical="center"/>
      <protection locked="0"/>
    </xf>
    <xf numFmtId="0" fontId="121" fillId="0" borderId="1" xfId="27" applyFont="1" applyBorder="1" applyAlignment="1" applyProtection="1">
      <alignment horizontal="center" vertical="center"/>
      <protection locked="0"/>
    </xf>
    <xf numFmtId="0" fontId="124" fillId="5" borderId="79" xfId="27" applyFont="1" applyFill="1" applyBorder="1" applyAlignment="1">
      <alignment horizontal="center" vertical="center" shrinkToFit="1"/>
    </xf>
    <xf numFmtId="0" fontId="124" fillId="5" borderId="109" xfId="27" applyFont="1" applyFill="1" applyBorder="1" applyAlignment="1">
      <alignment horizontal="center" vertical="center" shrinkToFit="1"/>
    </xf>
    <xf numFmtId="0" fontId="124" fillId="5" borderId="86" xfId="27" applyFont="1" applyFill="1" applyBorder="1" applyAlignment="1">
      <alignment horizontal="center" vertical="center" shrinkToFit="1"/>
    </xf>
    <xf numFmtId="0" fontId="127" fillId="0" borderId="123" xfId="27" applyFont="1" applyBorder="1" applyAlignment="1" applyProtection="1">
      <alignment horizontal="left" vertical="center" wrapText="1"/>
      <protection locked="0"/>
    </xf>
    <xf numFmtId="0" fontId="127" fillId="0" borderId="119" xfId="27" applyFont="1" applyBorder="1" applyAlignment="1" applyProtection="1">
      <alignment horizontal="left" vertical="center" wrapText="1"/>
      <protection locked="0"/>
    </xf>
    <xf numFmtId="0" fontId="127" fillId="0" borderId="1" xfId="27" applyFont="1" applyBorder="1" applyAlignment="1" applyProtection="1">
      <alignment horizontal="left" vertical="center" wrapText="1"/>
      <protection locked="0"/>
    </xf>
    <xf numFmtId="0" fontId="127" fillId="0" borderId="2" xfId="27" applyFont="1" applyBorder="1" applyAlignment="1" applyProtection="1">
      <alignment horizontal="left" vertical="center" wrapText="1"/>
      <protection locked="0"/>
    </xf>
    <xf numFmtId="0" fontId="127" fillId="0" borderId="3" xfId="27" applyFont="1" applyBorder="1" applyAlignment="1" applyProtection="1">
      <alignment horizontal="left" vertical="center" wrapText="1"/>
      <protection locked="0"/>
    </xf>
    <xf numFmtId="0" fontId="127" fillId="0" borderId="120" xfId="27" applyFont="1" applyBorder="1" applyAlignment="1" applyProtection="1">
      <alignment horizontal="left" vertical="center" wrapText="1"/>
      <protection locked="0"/>
    </xf>
    <xf numFmtId="0" fontId="168" fillId="0" borderId="0" xfId="243" applyBorder="1" applyAlignment="1">
      <alignment horizontal="center" vertical="center"/>
    </xf>
    <xf numFmtId="0" fontId="121" fillId="0" borderId="90" xfId="27" applyFont="1" applyBorder="1" applyAlignment="1">
      <alignment horizontal="center" vertical="center"/>
    </xf>
    <xf numFmtId="179" fontId="121" fillId="0" borderId="90" xfId="27" applyNumberFormat="1" applyFont="1" applyBorder="1" applyAlignment="1">
      <alignment horizontal="right" vertical="center"/>
    </xf>
    <xf numFmtId="0" fontId="121" fillId="0" borderId="90" xfId="27" applyFont="1" applyBorder="1" applyAlignment="1">
      <alignment vertical="center"/>
    </xf>
    <xf numFmtId="55" fontId="127" fillId="0" borderId="26" xfId="27" applyNumberFormat="1" applyFont="1" applyBorder="1" applyAlignment="1">
      <alignment horizontal="right"/>
    </xf>
    <xf numFmtId="0" fontId="124" fillId="0" borderId="99" xfId="27" applyFont="1" applyBorder="1" applyAlignment="1" applyProtection="1">
      <alignment horizontal="left" vertical="center" shrinkToFit="1"/>
      <protection locked="0"/>
    </xf>
    <xf numFmtId="0" fontId="124" fillId="0" borderId="103" xfId="27" applyFont="1" applyBorder="1" applyAlignment="1" applyProtection="1">
      <alignment horizontal="left" vertical="center" shrinkToFit="1"/>
      <protection locked="0"/>
    </xf>
    <xf numFmtId="0" fontId="124" fillId="0" borderId="102" xfId="27" applyFont="1" applyBorder="1" applyAlignment="1" applyProtection="1">
      <alignment horizontal="left" vertical="center"/>
      <protection locked="0"/>
    </xf>
    <xf numFmtId="0" fontId="124" fillId="0" borderId="108" xfId="27" applyFont="1" applyBorder="1" applyAlignment="1" applyProtection="1">
      <alignment horizontal="left" vertical="center"/>
      <protection locked="0"/>
    </xf>
    <xf numFmtId="0" fontId="124" fillId="0" borderId="77" xfId="27" applyFont="1" applyBorder="1" applyAlignment="1" applyProtection="1">
      <alignment horizontal="left" vertical="center"/>
      <protection locked="0"/>
    </xf>
    <xf numFmtId="0" fontId="124" fillId="0" borderId="83" xfId="27" applyFont="1" applyBorder="1" applyAlignment="1" applyProtection="1">
      <alignment horizontal="left" vertical="center"/>
      <protection locked="0"/>
    </xf>
    <xf numFmtId="0" fontId="124" fillId="0" borderId="78" xfId="27" applyFont="1" applyBorder="1" applyAlignment="1" applyProtection="1">
      <alignment horizontal="left" vertical="center"/>
      <protection locked="0"/>
    </xf>
    <xf numFmtId="0" fontId="124" fillId="0" borderId="109" xfId="27" applyFont="1" applyBorder="1" applyAlignment="1" applyProtection="1">
      <alignment horizontal="left" vertical="center"/>
      <protection locked="0"/>
    </xf>
    <xf numFmtId="0" fontId="124" fillId="0" borderId="0" xfId="9" applyFont="1" applyAlignment="1">
      <alignment horizontal="center" vertical="center" shrinkToFit="1"/>
    </xf>
    <xf numFmtId="0" fontId="124" fillId="0" borderId="47" xfId="27" applyFont="1" applyBorder="1" applyAlignment="1" applyProtection="1">
      <alignment horizontal="left" vertical="center"/>
      <protection locked="0"/>
    </xf>
    <xf numFmtId="0" fontId="124" fillId="0" borderId="64" xfId="27" applyFont="1" applyBorder="1" applyAlignment="1" applyProtection="1">
      <alignment horizontal="left" vertical="center"/>
      <protection locked="0"/>
    </xf>
    <xf numFmtId="0" fontId="124" fillId="0" borderId="94" xfId="27" applyFont="1" applyBorder="1" applyAlignment="1" applyProtection="1">
      <alignment horizontal="left" vertical="center"/>
      <protection locked="0"/>
    </xf>
    <xf numFmtId="0" fontId="124" fillId="0" borderId="45" xfId="27" applyFont="1" applyBorder="1" applyAlignment="1" applyProtection="1">
      <alignment horizontal="left" vertical="center"/>
      <protection locked="0"/>
    </xf>
    <xf numFmtId="0" fontId="124" fillId="0" borderId="102" xfId="27" applyFont="1" applyFill="1" applyBorder="1" applyAlignment="1" applyProtection="1">
      <alignment horizontal="left" vertical="center"/>
      <protection locked="0"/>
    </xf>
    <xf numFmtId="0" fontId="124" fillId="0" borderId="99" xfId="27" applyFont="1" applyFill="1" applyBorder="1" applyAlignment="1" applyProtection="1">
      <alignment horizontal="left" vertical="center"/>
      <protection locked="0"/>
    </xf>
    <xf numFmtId="0" fontId="124" fillId="0" borderId="103" xfId="27" applyFont="1" applyFill="1" applyBorder="1" applyAlignment="1" applyProtection="1">
      <alignment horizontal="left" vertical="center"/>
      <protection locked="0"/>
    </xf>
    <xf numFmtId="0" fontId="169" fillId="0" borderId="102" xfId="27" applyFont="1" applyFill="1" applyBorder="1" applyAlignment="1" applyProtection="1">
      <alignment horizontal="left" vertical="center"/>
      <protection locked="0"/>
    </xf>
    <xf numFmtId="0" fontId="169" fillId="0" borderId="108" xfId="27" applyFont="1" applyFill="1" applyBorder="1" applyAlignment="1" applyProtection="1">
      <alignment horizontal="left" vertical="center"/>
      <protection locked="0"/>
    </xf>
    <xf numFmtId="0" fontId="124" fillId="0" borderId="99" xfId="27" applyFont="1" applyBorder="1" applyAlignment="1" applyProtection="1">
      <alignment horizontal="left" vertical="center"/>
      <protection locked="0"/>
    </xf>
    <xf numFmtId="0" fontId="124" fillId="0" borderId="103" xfId="27" applyFont="1" applyBorder="1" applyAlignment="1" applyProtection="1">
      <alignment horizontal="left" vertical="center"/>
      <protection locked="0"/>
    </xf>
    <xf numFmtId="0" fontId="124" fillId="2" borderId="102" xfId="27" applyFont="1" applyFill="1" applyBorder="1" applyAlignment="1" applyProtection="1">
      <alignment horizontal="left" vertical="center"/>
      <protection locked="0"/>
    </xf>
    <xf numFmtId="0" fontId="124" fillId="2" borderId="99" xfId="27" applyFont="1" applyFill="1" applyBorder="1" applyAlignment="1" applyProtection="1">
      <alignment horizontal="left" vertical="center"/>
      <protection locked="0"/>
    </xf>
    <xf numFmtId="0" fontId="124" fillId="2" borderId="103" xfId="27" applyFont="1" applyFill="1" applyBorder="1" applyAlignment="1" applyProtection="1">
      <alignment horizontal="left" vertical="center"/>
      <protection locked="0"/>
    </xf>
    <xf numFmtId="0" fontId="124" fillId="2" borderId="108" xfId="27" applyFont="1" applyFill="1" applyBorder="1" applyAlignment="1" applyProtection="1">
      <alignment horizontal="left" vertical="center"/>
      <protection locked="0"/>
    </xf>
    <xf numFmtId="0" fontId="124" fillId="6" borderId="102" xfId="27" applyFont="1" applyFill="1" applyBorder="1" applyAlignment="1" applyProtection="1">
      <alignment horizontal="left" vertical="center"/>
      <protection locked="0"/>
    </xf>
    <xf numFmtId="0" fontId="124" fillId="6" borderId="99" xfId="27" applyFont="1" applyFill="1" applyBorder="1" applyAlignment="1" applyProtection="1">
      <alignment horizontal="left" vertical="center"/>
      <protection locked="0"/>
    </xf>
    <xf numFmtId="0" fontId="124" fillId="6" borderId="103" xfId="27" applyFont="1" applyFill="1" applyBorder="1" applyAlignment="1" applyProtection="1">
      <alignment horizontal="left" vertical="center"/>
      <protection locked="0"/>
    </xf>
    <xf numFmtId="0" fontId="126" fillId="6" borderId="102" xfId="27" applyFont="1" applyFill="1" applyBorder="1" applyAlignment="1" applyProtection="1">
      <alignment horizontal="left" vertical="center"/>
      <protection locked="0"/>
    </xf>
    <xf numFmtId="0" fontId="126" fillId="6" borderId="108" xfId="27" applyFont="1" applyFill="1" applyBorder="1" applyAlignment="1" applyProtection="1">
      <alignment horizontal="left" vertical="center"/>
      <protection locked="0"/>
    </xf>
    <xf numFmtId="0" fontId="124" fillId="0" borderId="90" xfId="9" applyFont="1" applyBorder="1" applyAlignment="1">
      <alignment horizontal="center" vertical="center" shrinkToFit="1"/>
    </xf>
    <xf numFmtId="0" fontId="124" fillId="0" borderId="26" xfId="9" applyFont="1" applyBorder="1" applyAlignment="1">
      <alignment horizontal="center" vertical="center" shrinkToFit="1"/>
    </xf>
    <xf numFmtId="0" fontId="124" fillId="0" borderId="37" xfId="27" applyFont="1" applyBorder="1" applyAlignment="1" applyProtection="1">
      <alignment horizontal="left" vertical="center"/>
      <protection locked="0"/>
    </xf>
    <xf numFmtId="0" fontId="124" fillId="0" borderId="57" xfId="27" applyFont="1" applyBorder="1" applyAlignment="1" applyProtection="1">
      <alignment horizontal="left" vertical="center"/>
      <protection locked="0"/>
    </xf>
    <xf numFmtId="0" fontId="124" fillId="0" borderId="50" xfId="27" applyFont="1" applyBorder="1" applyAlignment="1" applyProtection="1">
      <alignment horizontal="left" vertical="center"/>
      <protection locked="0"/>
    </xf>
    <xf numFmtId="0" fontId="124" fillId="0" borderId="58" xfId="27" applyFont="1" applyBorder="1" applyAlignment="1" applyProtection="1">
      <alignment horizontal="left" vertical="center"/>
      <protection locked="0"/>
    </xf>
    <xf numFmtId="0" fontId="124" fillId="6" borderId="67" xfId="27" applyFont="1" applyFill="1" applyBorder="1" applyAlignment="1" applyProtection="1">
      <alignment horizontal="left" vertical="center"/>
      <protection locked="0"/>
    </xf>
    <xf numFmtId="0" fontId="124" fillId="6" borderId="68" xfId="27" applyFont="1" applyFill="1" applyBorder="1" applyAlignment="1" applyProtection="1">
      <alignment horizontal="left" vertical="center"/>
      <protection locked="0"/>
    </xf>
    <xf numFmtId="0" fontId="124" fillId="6" borderId="69" xfId="27" applyFont="1" applyFill="1" applyBorder="1" applyAlignment="1" applyProtection="1">
      <alignment horizontal="left" vertical="center"/>
      <protection locked="0"/>
    </xf>
    <xf numFmtId="0" fontId="126" fillId="6" borderId="67" xfId="27" applyFont="1" applyFill="1" applyBorder="1" applyAlignment="1" applyProtection="1">
      <alignment horizontal="left" vertical="center"/>
      <protection locked="0"/>
    </xf>
    <xf numFmtId="0" fontId="126" fillId="6" borderId="74" xfId="27" applyFont="1" applyFill="1" applyBorder="1" applyAlignment="1" applyProtection="1">
      <alignment horizontal="left" vertical="center"/>
      <protection locked="0"/>
    </xf>
    <xf numFmtId="0" fontId="124" fillId="0" borderId="0" xfId="9" applyFont="1" applyAlignment="1">
      <alignment horizontal="center" vertical="center"/>
    </xf>
    <xf numFmtId="0" fontId="124" fillId="0" borderId="32" xfId="9" applyFont="1" applyBorder="1" applyAlignment="1">
      <alignment horizontal="center" vertical="center"/>
    </xf>
    <xf numFmtId="0" fontId="124" fillId="6" borderId="106" xfId="27" applyFont="1" applyFill="1" applyBorder="1" applyAlignment="1" applyProtection="1">
      <alignment horizontal="left" vertical="center"/>
      <protection locked="0"/>
    </xf>
    <xf numFmtId="0" fontId="124" fillId="6" borderId="124" xfId="27" applyFont="1" applyFill="1" applyBorder="1" applyAlignment="1" applyProtection="1">
      <alignment horizontal="left" vertical="center"/>
      <protection locked="0"/>
    </xf>
    <xf numFmtId="0" fontId="124" fillId="6" borderId="107" xfId="27" applyFont="1" applyFill="1" applyBorder="1" applyAlignment="1" applyProtection="1">
      <alignment horizontal="left" vertical="center"/>
      <protection locked="0"/>
    </xf>
    <xf numFmtId="0" fontId="126" fillId="6" borderId="106" xfId="27" applyFont="1" applyFill="1" applyBorder="1" applyAlignment="1" applyProtection="1">
      <alignment horizontal="left" vertical="center"/>
      <protection locked="0"/>
    </xf>
    <xf numFmtId="0" fontId="126" fillId="6" borderId="41" xfId="27" applyFont="1" applyFill="1" applyBorder="1" applyAlignment="1" applyProtection="1">
      <alignment horizontal="left" vertical="center"/>
      <protection locked="0"/>
    </xf>
    <xf numFmtId="0" fontId="127" fillId="0" borderId="34" xfId="24" applyFont="1" applyBorder="1" applyAlignment="1">
      <alignment horizontal="center" vertical="center"/>
    </xf>
    <xf numFmtId="0" fontId="127" fillId="0" borderId="34" xfId="27" applyFont="1" applyBorder="1" applyAlignment="1" applyProtection="1">
      <alignment horizontal="center" vertical="center" shrinkToFit="1"/>
      <protection locked="0"/>
    </xf>
    <xf numFmtId="0" fontId="171" fillId="0" borderId="90" xfId="27" applyFont="1" applyBorder="1" applyAlignment="1" applyProtection="1">
      <alignment horizontal="center" vertical="center" shrinkToFit="1"/>
      <protection locked="0"/>
    </xf>
    <xf numFmtId="0" fontId="172" fillId="0" borderId="0" xfId="24" applyFont="1" applyFill="1" applyAlignment="1">
      <alignment horizontal="left" vertical="center" wrapText="1"/>
    </xf>
    <xf numFmtId="0" fontId="142" fillId="0" borderId="0" xfId="259" applyFont="1" applyAlignment="1">
      <alignment horizontal="left" vertical="top" wrapText="1"/>
    </xf>
    <xf numFmtId="0" fontId="176" fillId="0" borderId="0" xfId="259" applyFont="1" applyAlignment="1">
      <alignment horizontal="center"/>
    </xf>
    <xf numFmtId="0" fontId="129" fillId="7" borderId="125" xfId="259" applyFont="1" applyFill="1" applyBorder="1" applyAlignment="1">
      <alignment horizontal="center" vertical="center"/>
    </xf>
    <xf numFmtId="0" fontId="129" fillId="7" borderId="126" xfId="259" applyFont="1" applyFill="1" applyBorder="1" applyAlignment="1">
      <alignment horizontal="center" vertical="center"/>
    </xf>
    <xf numFmtId="0" fontId="129" fillId="7" borderId="126" xfId="259" applyFont="1" applyFill="1" applyBorder="1" applyAlignment="1">
      <alignment horizontal="center" vertical="center" shrinkToFit="1"/>
    </xf>
    <xf numFmtId="0" fontId="177" fillId="7" borderId="126" xfId="259" applyFont="1" applyFill="1" applyBorder="1" applyAlignment="1">
      <alignment horizontal="center" vertical="center"/>
    </xf>
    <xf numFmtId="0" fontId="129" fillId="7" borderId="127" xfId="259" applyFont="1" applyFill="1" applyBorder="1" applyAlignment="1">
      <alignment horizontal="center" vertical="center"/>
    </xf>
    <xf numFmtId="0" fontId="129" fillId="7" borderId="128" xfId="259" applyFont="1" applyFill="1" applyBorder="1" applyAlignment="1">
      <alignment horizontal="center" vertical="center"/>
    </xf>
    <xf numFmtId="0" fontId="124" fillId="0" borderId="129" xfId="27" applyFont="1" applyBorder="1" applyAlignment="1">
      <alignment horizontal="center" vertical="center" wrapText="1"/>
    </xf>
    <xf numFmtId="0" fontId="124" fillId="0" borderId="86" xfId="27" applyFont="1" applyBorder="1" applyAlignment="1">
      <alignment horizontal="center" vertical="center"/>
    </xf>
    <xf numFmtId="0" fontId="124" fillId="0" borderId="131" xfId="27" applyFont="1" applyBorder="1" applyAlignment="1">
      <alignment horizontal="center" vertical="center"/>
    </xf>
    <xf numFmtId="0" fontId="124" fillId="0" borderId="132" xfId="27" applyFont="1" applyBorder="1" applyAlignment="1">
      <alignment horizontal="center" vertical="center"/>
    </xf>
    <xf numFmtId="0" fontId="128" fillId="0" borderId="86" xfId="27" applyFont="1" applyBorder="1" applyAlignment="1">
      <alignment horizontal="center" vertical="center"/>
    </xf>
    <xf numFmtId="0" fontId="128" fillId="0" borderId="132" xfId="27" applyFont="1" applyBorder="1" applyAlignment="1">
      <alignment horizontal="center" vertical="center"/>
    </xf>
    <xf numFmtId="0" fontId="124" fillId="0" borderId="86" xfId="27" applyFont="1" applyBorder="1" applyAlignment="1">
      <alignment horizontal="left" vertical="center"/>
    </xf>
    <xf numFmtId="0" fontId="124" fillId="0" borderId="132" xfId="27" applyFont="1" applyBorder="1" applyAlignment="1">
      <alignment horizontal="left" vertical="center"/>
    </xf>
    <xf numFmtId="0" fontId="124" fillId="0" borderId="130" xfId="27" applyFont="1" applyBorder="1" applyAlignment="1">
      <alignment horizontal="center" vertical="center"/>
    </xf>
    <xf numFmtId="0" fontId="124" fillId="0" borderId="133" xfId="27" applyFont="1" applyBorder="1" applyAlignment="1">
      <alignment horizontal="center" vertical="center"/>
    </xf>
    <xf numFmtId="0" fontId="129" fillId="0" borderId="142" xfId="259" applyFont="1" applyBorder="1" applyAlignment="1">
      <alignment horizontal="left" vertical="center" shrinkToFit="1"/>
    </xf>
    <xf numFmtId="0" fontId="129" fillId="0" borderId="143" xfId="259" applyFont="1" applyBorder="1" applyAlignment="1">
      <alignment horizontal="left" vertical="center" shrinkToFit="1"/>
    </xf>
    <xf numFmtId="0" fontId="129" fillId="0" borderId="144" xfId="259" applyFont="1" applyBorder="1" applyAlignment="1">
      <alignment vertical="top"/>
    </xf>
    <xf numFmtId="0" fontId="129" fillId="0" borderId="132" xfId="259" applyFont="1" applyBorder="1" applyAlignment="1">
      <alignment horizontal="center" vertical="center"/>
    </xf>
    <xf numFmtId="0" fontId="129" fillId="0" borderId="133" xfId="259" applyFont="1" applyBorder="1" applyAlignment="1">
      <alignment horizontal="center" vertical="center"/>
    </xf>
    <xf numFmtId="0" fontId="124" fillId="0" borderId="0" xfId="27" applyFont="1" applyAlignment="1">
      <alignment horizontal="right"/>
    </xf>
    <xf numFmtId="0" fontId="129" fillId="6" borderId="136" xfId="259" applyFont="1" applyFill="1" applyBorder="1" applyAlignment="1">
      <alignment horizontal="center" vertical="center" shrinkToFit="1"/>
    </xf>
    <xf numFmtId="0" fontId="129" fillId="6" borderId="137" xfId="259" applyFont="1" applyFill="1" applyBorder="1" applyAlignment="1">
      <alignment horizontal="center" vertical="center" shrinkToFit="1"/>
    </xf>
    <xf numFmtId="0" fontId="177" fillId="6" borderId="138" xfId="259" applyFont="1" applyFill="1" applyBorder="1" applyAlignment="1">
      <alignment horizontal="center" vertical="top"/>
    </xf>
    <xf numFmtId="0" fontId="129" fillId="6" borderId="127" xfId="259" applyFont="1" applyFill="1" applyBorder="1" applyAlignment="1">
      <alignment horizontal="center" vertical="center"/>
    </xf>
    <xf numFmtId="0" fontId="129" fillId="6" borderId="128" xfId="259" applyFont="1" applyFill="1" applyBorder="1" applyAlignment="1">
      <alignment horizontal="center" vertical="center"/>
    </xf>
    <xf numFmtId="0" fontId="129" fillId="0" borderId="28" xfId="259" applyFont="1" applyBorder="1" applyAlignment="1">
      <alignment horizontal="left" vertical="center" shrinkToFit="1"/>
    </xf>
    <xf numFmtId="0" fontId="129" fillId="0" borderId="109" xfId="259" applyFont="1" applyBorder="1" applyAlignment="1">
      <alignment horizontal="left" vertical="center" shrinkToFit="1"/>
    </xf>
    <xf numFmtId="0" fontId="129" fillId="0" borderId="86" xfId="259" applyFont="1" applyBorder="1" applyAlignment="1">
      <alignment horizontal="center" vertical="center"/>
    </xf>
    <xf numFmtId="0" fontId="129" fillId="0" borderId="130" xfId="259" applyFont="1" applyBorder="1" applyAlignment="1">
      <alignment horizontal="center" vertical="center"/>
    </xf>
    <xf numFmtId="0" fontId="168" fillId="0" borderId="0" xfId="243" applyBorder="1" applyAlignment="1">
      <alignment horizontal="left" vertical="center"/>
    </xf>
    <xf numFmtId="0" fontId="124" fillId="0" borderId="8" xfId="9" applyFont="1" applyBorder="1" applyAlignment="1">
      <alignment horizontal="center" vertical="center" shrinkToFit="1"/>
    </xf>
    <xf numFmtId="0" fontId="124" fillId="0" borderId="10" xfId="27" applyFont="1" applyBorder="1" applyAlignment="1" applyProtection="1">
      <alignment horizontal="left" vertical="center"/>
      <protection locked="0"/>
    </xf>
    <xf numFmtId="0" fontId="124" fillId="0" borderId="11" xfId="27" applyFont="1" applyBorder="1" applyAlignment="1" applyProtection="1">
      <alignment horizontal="left" vertical="center"/>
      <protection locked="0"/>
    </xf>
    <xf numFmtId="0" fontId="124" fillId="0" borderId="98" xfId="27" applyFont="1" applyBorder="1" applyAlignment="1" applyProtection="1">
      <alignment horizontal="left" vertical="center"/>
      <protection locked="0"/>
    </xf>
    <xf numFmtId="0" fontId="124" fillId="0" borderId="100" xfId="27" applyFont="1" applyBorder="1" applyAlignment="1" applyProtection="1">
      <alignment horizontal="left" vertical="center"/>
      <protection locked="0"/>
    </xf>
    <xf numFmtId="0" fontId="124" fillId="0" borderId="66" xfId="27" applyFont="1" applyBorder="1" applyAlignment="1" applyProtection="1">
      <alignment horizontal="left" vertical="center"/>
      <protection locked="0"/>
    </xf>
    <xf numFmtId="0" fontId="124" fillId="0" borderId="70" xfId="27" applyFont="1" applyBorder="1" applyAlignment="1" applyProtection="1">
      <alignment horizontal="left" vertical="center"/>
      <protection locked="0"/>
    </xf>
    <xf numFmtId="0" fontId="124" fillId="0" borderId="0" xfId="27" applyFont="1" applyAlignment="1">
      <alignment horizontal="right" vertical="center"/>
    </xf>
    <xf numFmtId="0" fontId="124" fillId="0" borderId="98" xfId="27" applyFont="1" applyBorder="1" applyAlignment="1" applyProtection="1">
      <alignment horizontal="left" vertical="center" shrinkToFit="1"/>
      <protection locked="0"/>
    </xf>
    <xf numFmtId="0" fontId="124" fillId="0" borderId="100" xfId="27" applyFont="1" applyBorder="1" applyAlignment="1" applyProtection="1">
      <alignment horizontal="left" vertical="center" shrinkToFit="1"/>
      <protection locked="0"/>
    </xf>
    <xf numFmtId="0" fontId="124" fillId="0" borderId="18" xfId="27" applyFont="1" applyBorder="1" applyAlignment="1" applyProtection="1">
      <alignment horizontal="left" vertical="center"/>
      <protection locked="0"/>
    </xf>
    <xf numFmtId="0" fontId="124" fillId="0" borderId="23" xfId="27" applyFont="1" applyBorder="1" applyAlignment="1" applyProtection="1">
      <alignment horizontal="left" vertical="center"/>
      <protection locked="0"/>
    </xf>
    <xf numFmtId="0" fontId="127" fillId="0" borderId="15" xfId="24" applyFont="1" applyBorder="1" applyAlignment="1">
      <alignment horizontal="center" vertical="center"/>
    </xf>
    <xf numFmtId="0" fontId="127" fillId="0" borderId="16" xfId="24" applyFont="1" applyBorder="1" applyAlignment="1">
      <alignment horizontal="center" vertical="center"/>
    </xf>
    <xf numFmtId="0" fontId="127" fillId="0" borderId="17" xfId="24" applyFont="1" applyBorder="1" applyAlignment="1">
      <alignment horizontal="center" vertical="center"/>
    </xf>
    <xf numFmtId="0" fontId="172" fillId="0" borderId="0" xfId="24" applyFont="1" applyAlignment="1">
      <alignment horizontal="left" vertical="center" wrapText="1"/>
    </xf>
    <xf numFmtId="0" fontId="125" fillId="0" borderId="0" xfId="259" applyFont="1" applyAlignment="1">
      <alignment horizontal="left" vertical="top" wrapText="1"/>
    </xf>
    <xf numFmtId="0" fontId="124" fillId="0" borderId="57" xfId="9" applyFont="1" applyBorder="1" applyAlignment="1">
      <alignment horizontal="center" vertical="center" shrinkToFit="1"/>
    </xf>
    <xf numFmtId="0" fontId="124" fillId="0" borderId="99" xfId="9" applyFont="1" applyBorder="1" applyAlignment="1">
      <alignment horizontal="center" vertical="center" shrinkToFit="1"/>
    </xf>
    <xf numFmtId="0" fontId="124" fillId="0" borderId="68" xfId="9" applyFont="1" applyBorder="1" applyAlignment="1">
      <alignment horizontal="center" vertical="center" shrinkToFit="1"/>
    </xf>
    <xf numFmtId="0" fontId="124" fillId="0" borderId="79" xfId="27" applyFont="1" applyBorder="1" applyAlignment="1" applyProtection="1">
      <alignment horizontal="left" vertical="center"/>
      <protection locked="0"/>
    </xf>
    <xf numFmtId="0" fontId="124" fillId="0" borderId="88" xfId="27" applyFont="1" applyBorder="1" applyAlignment="1" applyProtection="1">
      <alignment horizontal="left" vertical="center"/>
      <protection locked="0"/>
    </xf>
    <xf numFmtId="0" fontId="124" fillId="0" borderId="44" xfId="27" applyFont="1" applyBorder="1" applyAlignment="1" applyProtection="1">
      <alignment horizontal="left" vertical="center"/>
      <protection locked="0"/>
    </xf>
    <xf numFmtId="0" fontId="124" fillId="0" borderId="61" xfId="27" applyFont="1" applyBorder="1" applyAlignment="1" applyProtection="1">
      <alignment horizontal="left" vertical="center"/>
      <protection locked="0"/>
    </xf>
    <xf numFmtId="0" fontId="124" fillId="0" borderId="76" xfId="27" applyFont="1" applyBorder="1" applyAlignment="1" applyProtection="1">
      <alignment horizontal="left" vertical="center"/>
      <protection locked="0"/>
    </xf>
    <xf numFmtId="0" fontId="124" fillId="0" borderId="60" xfId="27" applyFont="1" applyBorder="1" applyAlignment="1" applyProtection="1">
      <alignment horizontal="left" vertical="center"/>
      <protection locked="0"/>
    </xf>
    <xf numFmtId="0" fontId="124" fillId="0" borderId="10" xfId="27" applyFont="1" applyBorder="1" applyAlignment="1" applyProtection="1">
      <alignment horizontal="left" vertical="center" shrinkToFit="1"/>
      <protection locked="0"/>
    </xf>
    <xf numFmtId="0" fontId="124" fillId="0" borderId="11" xfId="27" applyFont="1" applyBorder="1" applyAlignment="1" applyProtection="1">
      <alignment horizontal="left" vertical="center" shrinkToFit="1"/>
      <protection locked="0"/>
    </xf>
    <xf numFmtId="0" fontId="124" fillId="0" borderId="90" xfId="9" applyFont="1" applyBorder="1" applyAlignment="1">
      <alignment horizontal="center" vertical="center"/>
    </xf>
    <xf numFmtId="0" fontId="124" fillId="0" borderId="26" xfId="9" applyFont="1" applyBorder="1" applyAlignment="1">
      <alignment horizontal="center" vertical="center"/>
    </xf>
    <xf numFmtId="0" fontId="124" fillId="0" borderId="66" xfId="27" applyFont="1" applyBorder="1" applyAlignment="1" applyProtection="1">
      <alignment horizontal="left" vertical="center" wrapText="1"/>
      <protection locked="0"/>
    </xf>
    <xf numFmtId="0" fontId="124" fillId="0" borderId="80" xfId="9" applyFont="1" applyBorder="1" applyAlignment="1">
      <alignment horizontal="center" vertical="center"/>
    </xf>
    <xf numFmtId="0" fontId="124" fillId="0" borderId="8" xfId="9" applyFont="1" applyBorder="1" applyAlignment="1">
      <alignment horizontal="center" vertical="center"/>
    </xf>
    <xf numFmtId="0" fontId="127" fillId="0" borderId="8" xfId="24" applyFont="1" applyBorder="1" applyAlignment="1">
      <alignment horizontal="center" vertical="center"/>
    </xf>
    <xf numFmtId="0" fontId="127" fillId="0" borderId="9" xfId="24" applyFont="1" applyBorder="1" applyAlignment="1">
      <alignment horizontal="center" vertical="center"/>
    </xf>
    <xf numFmtId="0" fontId="125" fillId="0" borderId="0" xfId="24" applyFont="1" applyAlignment="1">
      <alignment horizontal="left" vertical="top" wrapText="1"/>
    </xf>
    <xf numFmtId="0" fontId="124" fillId="5" borderId="88" xfId="27" applyFont="1" applyFill="1" applyBorder="1" applyAlignment="1">
      <alignment horizontal="center" vertical="center" shrinkToFit="1"/>
    </xf>
    <xf numFmtId="0" fontId="124" fillId="0" borderId="66" xfId="27" applyFont="1" applyBorder="1" applyAlignment="1" applyProtection="1">
      <alignment horizontal="left" vertical="center" shrinkToFit="1"/>
      <protection locked="0"/>
    </xf>
    <xf numFmtId="0" fontId="124" fillId="0" borderId="70" xfId="27" applyFont="1" applyBorder="1" applyAlignment="1" applyProtection="1">
      <alignment horizontal="left" vertical="center" shrinkToFit="1"/>
      <protection locked="0"/>
    </xf>
    <xf numFmtId="0" fontId="124" fillId="0" borderId="123" xfId="9" applyFont="1" applyBorder="1" applyAlignment="1">
      <alignment horizontal="center" vertical="center" shrinkToFit="1"/>
    </xf>
    <xf numFmtId="0" fontId="124" fillId="0" borderId="1" xfId="9" applyFont="1" applyBorder="1" applyAlignment="1">
      <alignment horizontal="center" vertical="center" shrinkToFit="1"/>
    </xf>
    <xf numFmtId="0" fontId="124" fillId="0" borderId="3" xfId="9" applyFont="1" applyBorder="1" applyAlignment="1">
      <alignment horizontal="center" vertical="center" shrinkToFit="1"/>
    </xf>
    <xf numFmtId="0" fontId="124" fillId="0" borderId="4" xfId="9" applyFont="1" applyBorder="1" applyAlignment="1">
      <alignment horizontal="center" vertical="center"/>
    </xf>
    <xf numFmtId="0" fontId="172" fillId="0" borderId="0" xfId="24" applyFont="1" applyAlignment="1">
      <alignment horizontal="left" vertical="center"/>
    </xf>
    <xf numFmtId="0" fontId="124" fillId="5" borderId="146" xfId="27" applyFont="1" applyFill="1" applyBorder="1" applyAlignment="1">
      <alignment horizontal="center" vertical="center" shrinkToFit="1"/>
    </xf>
    <xf numFmtId="0" fontId="124" fillId="5" borderId="83" xfId="27" applyFont="1" applyFill="1" applyBorder="1" applyAlignment="1">
      <alignment horizontal="center" vertical="center" shrinkToFit="1"/>
    </xf>
    <xf numFmtId="0" fontId="124" fillId="0" borderId="67" xfId="27" applyFont="1" applyBorder="1" applyAlignment="1" applyProtection="1">
      <alignment horizontal="left" vertical="center"/>
      <protection locked="0"/>
    </xf>
    <xf numFmtId="0" fontId="124" fillId="0" borderId="68" xfId="27" applyFont="1" applyBorder="1" applyAlignment="1" applyProtection="1">
      <alignment horizontal="left" vertical="center"/>
      <protection locked="0"/>
    </xf>
    <xf numFmtId="0" fontId="124" fillId="0" borderId="74" xfId="27" applyFont="1" applyBorder="1" applyAlignment="1" applyProtection="1">
      <alignment horizontal="left" vertical="center"/>
      <protection locked="0"/>
    </xf>
    <xf numFmtId="0" fontId="124" fillId="0" borderId="77" xfId="27" applyFont="1" applyBorder="1" applyAlignment="1" applyProtection="1">
      <alignment horizontal="left" vertical="center" shrinkToFit="1"/>
      <protection locked="0"/>
    </xf>
    <xf numFmtId="0" fontId="124" fillId="0" borderId="83" xfId="27" applyFont="1" applyBorder="1" applyAlignment="1" applyProtection="1">
      <alignment horizontal="left" vertical="center" shrinkToFit="1"/>
      <protection locked="0"/>
    </xf>
    <xf numFmtId="0" fontId="124" fillId="0" borderId="109" xfId="27" applyFont="1" applyBorder="1" applyAlignment="1" applyProtection="1">
      <alignment horizontal="left" vertical="center" shrinkToFit="1"/>
      <protection locked="0"/>
    </xf>
    <xf numFmtId="0" fontId="124" fillId="0" borderId="67" xfId="27" applyFont="1" applyBorder="1" applyAlignment="1" applyProtection="1">
      <alignment horizontal="left" vertical="center" shrinkToFit="1"/>
      <protection locked="0"/>
    </xf>
    <xf numFmtId="0" fontId="124" fillId="0" borderId="68" xfId="27" applyFont="1" applyBorder="1" applyAlignment="1" applyProtection="1">
      <alignment horizontal="left" vertical="center" shrinkToFit="1"/>
      <protection locked="0"/>
    </xf>
    <xf numFmtId="0" fontId="124" fillId="0" borderId="74" xfId="27" applyFont="1" applyBorder="1" applyAlignment="1" applyProtection="1">
      <alignment horizontal="left" vertical="center" shrinkToFit="1"/>
      <protection locked="0"/>
    </xf>
    <xf numFmtId="0" fontId="124" fillId="0" borderId="53" xfId="27" applyFont="1" applyBorder="1" applyAlignment="1" applyProtection="1">
      <alignment horizontal="left" vertical="center"/>
      <protection locked="0"/>
    </xf>
    <xf numFmtId="0" fontId="124" fillId="0" borderId="63" xfId="27" applyFont="1" applyBorder="1" applyAlignment="1" applyProtection="1">
      <alignment horizontal="left" vertical="center"/>
      <protection locked="0"/>
    </xf>
    <xf numFmtId="0" fontId="124" fillId="0" borderId="121" xfId="27" applyFont="1" applyBorder="1" applyAlignment="1" applyProtection="1">
      <alignment horizontal="left" vertical="center"/>
      <protection locked="0"/>
    </xf>
    <xf numFmtId="0" fontId="125" fillId="0" borderId="0" xfId="24" applyFont="1" applyAlignment="1">
      <alignment horizontal="left" vertical="center"/>
    </xf>
    <xf numFmtId="0" fontId="124" fillId="5" borderId="119" xfId="27" applyFont="1" applyFill="1" applyBorder="1" applyAlignment="1">
      <alignment horizontal="center" vertical="center" shrinkToFit="1"/>
    </xf>
    <xf numFmtId="0" fontId="124" fillId="5" borderId="85" xfId="27" applyFont="1" applyFill="1" applyBorder="1" applyAlignment="1">
      <alignment horizontal="center" vertical="center" shrinkToFit="1"/>
    </xf>
    <xf numFmtId="0" fontId="124" fillId="0" borderId="5" xfId="27" applyFont="1" applyBorder="1" applyAlignment="1" applyProtection="1">
      <alignment horizontal="left" vertical="center"/>
      <protection locked="0"/>
    </xf>
    <xf numFmtId="0" fontId="124" fillId="0" borderId="7" xfId="27" applyFont="1" applyBorder="1" applyAlignment="1" applyProtection="1">
      <alignment horizontal="left" vertical="center"/>
      <protection locked="0"/>
    </xf>
    <xf numFmtId="0" fontId="124" fillId="0" borderId="44" xfId="27" applyFont="1" applyBorder="1" applyAlignment="1" applyProtection="1">
      <alignment horizontal="left" vertical="center" shrinkToFit="1"/>
      <protection locked="0"/>
    </xf>
    <xf numFmtId="0" fontId="124" fillId="0" borderId="61" xfId="27" applyFont="1" applyBorder="1" applyAlignment="1" applyProtection="1">
      <alignment horizontal="left" vertical="center" shrinkToFit="1"/>
      <protection locked="0"/>
    </xf>
    <xf numFmtId="0" fontId="124" fillId="0" borderId="9" xfId="27" applyFont="1" applyBorder="1" applyAlignment="1" applyProtection="1">
      <alignment horizontal="left" vertical="center"/>
      <protection locked="0"/>
    </xf>
    <xf numFmtId="0" fontId="124" fillId="0" borderId="14" xfId="27" applyFont="1" applyBorder="1" applyAlignment="1" applyProtection="1">
      <alignment horizontal="left" vertical="center"/>
      <protection locked="0"/>
    </xf>
    <xf numFmtId="0" fontId="124" fillId="8" borderId="85" xfId="27" applyFont="1" applyFill="1" applyBorder="1" applyAlignment="1">
      <alignment horizontal="center" vertical="center" wrapText="1"/>
    </xf>
    <xf numFmtId="0" fontId="124" fillId="8" borderId="33" xfId="27" applyFont="1" applyFill="1" applyBorder="1" applyAlignment="1">
      <alignment horizontal="center" vertical="center" wrapText="1"/>
    </xf>
    <xf numFmtId="0" fontId="124" fillId="8" borderId="145" xfId="27" applyFont="1" applyFill="1" applyBorder="1" applyAlignment="1">
      <alignment horizontal="center" vertical="center" wrapText="1"/>
    </xf>
    <xf numFmtId="0" fontId="124" fillId="8" borderId="34" xfId="27" applyFont="1" applyFill="1" applyBorder="1" applyAlignment="1">
      <alignment horizontal="center" vertical="center" wrapText="1"/>
    </xf>
    <xf numFmtId="0" fontId="124" fillId="0" borderId="62" xfId="9" applyFont="1" applyBorder="1" applyAlignment="1">
      <alignment horizontal="center" vertical="center"/>
    </xf>
    <xf numFmtId="0" fontId="124" fillId="0" borderId="92" xfId="27" applyFont="1" applyBorder="1" applyAlignment="1" applyProtection="1">
      <alignment horizontal="left" vertical="center"/>
      <protection locked="0"/>
    </xf>
    <xf numFmtId="0" fontId="124" fillId="0" borderId="93" xfId="27" applyFont="1" applyBorder="1" applyAlignment="1" applyProtection="1">
      <alignment horizontal="left" vertical="center"/>
      <protection locked="0"/>
    </xf>
    <xf numFmtId="0" fontId="158" fillId="0" borderId="43" xfId="27" applyFont="1" applyBorder="1" applyAlignment="1">
      <alignment horizontal="center" vertical="center"/>
    </xf>
    <xf numFmtId="0" fontId="158" fillId="0" borderId="58" xfId="27" applyFont="1" applyBorder="1" applyAlignment="1">
      <alignment horizontal="center" vertical="center"/>
    </xf>
    <xf numFmtId="0" fontId="129" fillId="0" borderId="37" xfId="10" applyFont="1" applyBorder="1" applyAlignment="1" applyProtection="1">
      <alignment horizontal="left" vertical="center"/>
      <protection locked="0"/>
    </xf>
    <xf numFmtId="0" fontId="129" fillId="0" borderId="50" xfId="10" applyFont="1" applyBorder="1" applyAlignment="1" applyProtection="1">
      <alignment horizontal="left" vertical="center"/>
      <protection locked="0"/>
    </xf>
    <xf numFmtId="0" fontId="124" fillId="0" borderId="102" xfId="10" applyFont="1" applyBorder="1" applyAlignment="1" applyProtection="1">
      <alignment horizontal="left" vertical="center" wrapText="1" shrinkToFit="1"/>
      <protection locked="0"/>
    </xf>
    <xf numFmtId="0" fontId="124" fillId="0" borderId="103" xfId="10" applyFont="1" applyBorder="1" applyAlignment="1" applyProtection="1">
      <alignment horizontal="left" vertical="center" wrapText="1" shrinkToFit="1"/>
      <protection locked="0"/>
    </xf>
    <xf numFmtId="0" fontId="124" fillId="0" borderId="67" xfId="16" applyFont="1" applyBorder="1" applyAlignment="1" applyProtection="1">
      <alignment horizontal="left" vertical="center"/>
      <protection locked="0"/>
    </xf>
    <xf numFmtId="0" fontId="124" fillId="0" borderId="69" xfId="16" applyFont="1" applyBorder="1" applyAlignment="1" applyProtection="1">
      <alignment horizontal="left" vertical="center"/>
      <protection locked="0"/>
    </xf>
    <xf numFmtId="0" fontId="124" fillId="0" borderId="37" xfId="10" applyFont="1" applyBorder="1" applyAlignment="1" applyProtection="1">
      <alignment horizontal="left" vertical="center" wrapText="1"/>
      <protection locked="0"/>
    </xf>
    <xf numFmtId="0" fontId="124" fillId="0" borderId="50" xfId="10" applyFont="1" applyBorder="1" applyAlignment="1" applyProtection="1">
      <alignment horizontal="left" vertical="center" wrapText="1"/>
      <protection locked="0"/>
    </xf>
    <xf numFmtId="0" fontId="124" fillId="0" borderId="102" xfId="10" applyFont="1" applyBorder="1" applyAlignment="1" applyProtection="1">
      <alignment horizontal="left" vertical="center" wrapText="1"/>
      <protection locked="0"/>
    </xf>
    <xf numFmtId="0" fontId="124" fillId="0" borderId="103" xfId="10" applyFont="1" applyBorder="1" applyAlignment="1" applyProtection="1">
      <alignment horizontal="left" vertical="center" wrapText="1"/>
      <protection locked="0"/>
    </xf>
    <xf numFmtId="0" fontId="124" fillId="0" borderId="67" xfId="10" applyFont="1" applyBorder="1" applyAlignment="1" applyProtection="1">
      <alignment vertical="center"/>
      <protection locked="0"/>
    </xf>
    <xf numFmtId="0" fontId="124" fillId="0" borderId="69" xfId="10" applyFont="1" applyBorder="1" applyAlignment="1" applyProtection="1">
      <alignment vertical="center"/>
      <protection locked="0"/>
    </xf>
    <xf numFmtId="0" fontId="124" fillId="0" borderId="37" xfId="10" applyFont="1" applyBorder="1" applyAlignment="1" applyProtection="1">
      <alignment horizontal="left" vertical="center" wrapText="1" shrinkToFit="1"/>
      <protection locked="0"/>
    </xf>
    <xf numFmtId="0" fontId="124" fillId="0" borderId="50" xfId="10" applyFont="1" applyBorder="1" applyAlignment="1" applyProtection="1">
      <alignment horizontal="left" vertical="center" wrapText="1" shrinkToFit="1"/>
      <protection locked="0"/>
    </xf>
    <xf numFmtId="0" fontId="124" fillId="0" borderId="67" xfId="10" applyFont="1" applyBorder="1" applyAlignment="1" applyProtection="1">
      <alignment horizontal="left" vertical="center" wrapText="1" shrinkToFit="1"/>
      <protection locked="0"/>
    </xf>
    <xf numFmtId="0" fontId="124" fillId="0" borderId="69" xfId="10" applyFont="1" applyBorder="1" applyAlignment="1" applyProtection="1">
      <alignment horizontal="left" vertical="center" wrapText="1" shrinkToFit="1"/>
      <protection locked="0"/>
    </xf>
    <xf numFmtId="0" fontId="145" fillId="0" borderId="0" xfId="254" applyFont="1" applyAlignment="1">
      <alignment horizontal="left" vertical="center" wrapText="1"/>
    </xf>
    <xf numFmtId="0" fontId="145" fillId="0" borderId="0" xfId="254" applyFont="1" applyAlignment="1">
      <alignment horizontal="left" vertical="center"/>
    </xf>
    <xf numFmtId="184" fontId="158" fillId="0" borderId="43" xfId="59" applyNumberFormat="1" applyFont="1" applyBorder="1" applyAlignment="1" applyProtection="1">
      <alignment horizontal="right" vertical="center"/>
      <protection locked="0"/>
    </xf>
    <xf numFmtId="184" fontId="158" fillId="0" borderId="57" xfId="59" applyNumberFormat="1" applyFont="1" applyBorder="1" applyAlignment="1" applyProtection="1">
      <alignment horizontal="right" vertical="center"/>
      <protection locked="0"/>
    </xf>
    <xf numFmtId="0" fontId="158" fillId="0" borderId="104" xfId="27" applyFont="1" applyBorder="1" applyAlignment="1">
      <alignment horizontal="center" vertical="center"/>
    </xf>
    <xf numFmtId="0" fontId="158" fillId="0" borderId="108" xfId="27" applyFont="1" applyBorder="1" applyAlignment="1">
      <alignment horizontal="center" vertical="center"/>
    </xf>
    <xf numFmtId="38" fontId="158" fillId="0" borderId="104" xfId="59" applyFont="1" applyFill="1" applyBorder="1" applyAlignment="1">
      <alignment horizontal="right" vertical="center"/>
    </xf>
    <xf numFmtId="38" fontId="158" fillId="0" borderId="99" xfId="59" applyFont="1" applyFill="1" applyBorder="1" applyAlignment="1">
      <alignment horizontal="right" vertical="center"/>
    </xf>
    <xf numFmtId="40" fontId="158" fillId="0" borderId="104" xfId="59" applyNumberFormat="1" applyFont="1" applyFill="1" applyBorder="1" applyAlignment="1" applyProtection="1">
      <alignment horizontal="right" vertical="center"/>
      <protection locked="0"/>
    </xf>
    <xf numFmtId="40" fontId="158" fillId="0" borderId="99" xfId="59" applyNumberFormat="1" applyFont="1" applyFill="1" applyBorder="1" applyAlignment="1" applyProtection="1">
      <alignment horizontal="right" vertical="center"/>
      <protection locked="0"/>
    </xf>
    <xf numFmtId="176" fontId="158" fillId="0" borderId="104" xfId="59" applyNumberFormat="1" applyFont="1" applyBorder="1" applyAlignment="1" applyProtection="1">
      <alignment horizontal="center" vertical="center"/>
      <protection locked="0"/>
    </xf>
    <xf numFmtId="176" fontId="158" fillId="0" borderId="99" xfId="59" applyNumberFormat="1" applyFont="1" applyBorder="1" applyAlignment="1" applyProtection="1">
      <alignment horizontal="center" vertical="center"/>
      <protection locked="0"/>
    </xf>
    <xf numFmtId="176" fontId="158" fillId="0" borderId="108" xfId="59" applyNumberFormat="1" applyFont="1" applyBorder="1" applyAlignment="1" applyProtection="1">
      <alignment horizontal="center" vertical="center"/>
      <protection locked="0"/>
    </xf>
    <xf numFmtId="0" fontId="158" fillId="0" borderId="73" xfId="27" applyFont="1" applyBorder="1" applyAlignment="1">
      <alignment horizontal="center" vertical="center"/>
    </xf>
    <xf numFmtId="0" fontId="158" fillId="0" borderId="74" xfId="27" applyFont="1" applyBorder="1" applyAlignment="1">
      <alignment horizontal="center" vertical="center"/>
    </xf>
    <xf numFmtId="38" fontId="158" fillId="0" borderId="73" xfId="59" applyFont="1" applyFill="1" applyBorder="1" applyAlignment="1" applyProtection="1">
      <alignment horizontal="right" vertical="center"/>
      <protection locked="0"/>
    </xf>
    <xf numFmtId="38" fontId="158" fillId="0" borderId="68" xfId="59" applyFont="1" applyFill="1" applyBorder="1" applyAlignment="1" applyProtection="1">
      <alignment horizontal="right" vertical="center"/>
      <protection locked="0"/>
    </xf>
    <xf numFmtId="0" fontId="158" fillId="0" borderId="86" xfId="27" applyFont="1" applyBorder="1" applyAlignment="1">
      <alignment horizontal="center" vertical="center"/>
    </xf>
    <xf numFmtId="179" fontId="158" fillId="0" borderId="86" xfId="27" applyNumberFormat="1" applyFont="1" applyBorder="1" applyAlignment="1">
      <alignment horizontal="right" vertical="center"/>
    </xf>
    <xf numFmtId="0" fontId="158" fillId="0" borderId="86" xfId="27" applyFont="1" applyBorder="1">
      <alignment vertical="center"/>
    </xf>
    <xf numFmtId="0" fontId="129" fillId="3" borderId="77" xfId="27" applyFont="1" applyFill="1" applyBorder="1" applyAlignment="1">
      <alignment horizontal="center" vertical="center" shrinkToFit="1"/>
    </xf>
    <xf numFmtId="0" fontId="129" fillId="3" borderId="78" xfId="27" applyFont="1" applyFill="1" applyBorder="1" applyAlignment="1">
      <alignment horizontal="center" vertical="center" shrinkToFit="1"/>
    </xf>
    <xf numFmtId="0" fontId="124" fillId="0" borderId="77" xfId="10" applyFont="1" applyBorder="1" applyAlignment="1" applyProtection="1">
      <alignment horizontal="left" vertical="center" wrapText="1" shrinkToFit="1"/>
      <protection locked="0"/>
    </xf>
    <xf numFmtId="0" fontId="124" fillId="0" borderId="78" xfId="10" applyFont="1" applyBorder="1" applyAlignment="1" applyProtection="1">
      <alignment horizontal="left" vertical="center" wrapText="1" shrinkToFit="1"/>
      <protection locked="0"/>
    </xf>
    <xf numFmtId="0" fontId="124" fillId="0" borderId="67" xfId="10" applyFont="1" applyBorder="1" applyAlignment="1" applyProtection="1">
      <alignment horizontal="left" vertical="center"/>
      <protection locked="0"/>
    </xf>
    <xf numFmtId="0" fontId="124" fillId="0" borderId="69" xfId="10" applyFont="1" applyBorder="1" applyAlignment="1" applyProtection="1">
      <alignment horizontal="left" vertical="center"/>
      <protection locked="0"/>
    </xf>
    <xf numFmtId="0" fontId="124" fillId="0" borderId="67" xfId="10" applyFont="1" applyBorder="1" applyAlignment="1" applyProtection="1">
      <alignment horizontal="left" vertical="center" wrapText="1"/>
      <protection locked="0"/>
    </xf>
    <xf numFmtId="0" fontId="124" fillId="0" borderId="69" xfId="10" applyFont="1" applyBorder="1" applyAlignment="1" applyProtection="1">
      <alignment horizontal="left" vertical="center" wrapText="1"/>
      <protection locked="0"/>
    </xf>
    <xf numFmtId="0" fontId="127" fillId="0" borderId="37" xfId="10" applyFont="1" applyBorder="1" applyAlignment="1" applyProtection="1">
      <alignment horizontal="left" vertical="center" wrapText="1"/>
      <protection locked="0"/>
    </xf>
    <xf numFmtId="0" fontId="127" fillId="0" borderId="50" xfId="10" applyFont="1" applyBorder="1" applyAlignment="1" applyProtection="1">
      <alignment horizontal="left" vertical="center" wrapText="1"/>
      <protection locked="0"/>
    </xf>
    <xf numFmtId="0" fontId="127" fillId="0" borderId="102" xfId="10" applyFont="1" applyBorder="1" applyAlignment="1" applyProtection="1">
      <alignment horizontal="left" vertical="center" wrapText="1"/>
      <protection locked="0"/>
    </xf>
    <xf numFmtId="0" fontId="127" fillId="0" borderId="103" xfId="10" applyFont="1" applyBorder="1" applyAlignment="1" applyProtection="1">
      <alignment horizontal="left" vertical="center" wrapText="1"/>
      <protection locked="0"/>
    </xf>
    <xf numFmtId="0" fontId="127" fillId="0" borderId="67" xfId="10" applyFont="1" applyBorder="1" applyAlignment="1" applyProtection="1">
      <alignment horizontal="left" vertical="center" wrapText="1"/>
      <protection locked="0"/>
    </xf>
    <xf numFmtId="0" fontId="127" fillId="0" borderId="69" xfId="10" applyFont="1" applyBorder="1" applyAlignment="1" applyProtection="1">
      <alignment horizontal="left" vertical="center" wrapText="1"/>
      <protection locked="0"/>
    </xf>
    <xf numFmtId="0" fontId="127" fillId="0" borderId="77" xfId="10" applyFont="1" applyBorder="1" applyAlignment="1" applyProtection="1">
      <alignment horizontal="left" vertical="center" wrapText="1"/>
      <protection locked="0"/>
    </xf>
    <xf numFmtId="0" fontId="127" fillId="0" borderId="78" xfId="10" applyFont="1" applyBorder="1" applyAlignment="1" applyProtection="1">
      <alignment horizontal="left" vertical="center" wrapText="1"/>
      <protection locked="0"/>
    </xf>
    <xf numFmtId="0" fontId="127" fillId="0" borderId="53" xfId="9" applyFont="1" applyBorder="1" applyAlignment="1" applyProtection="1">
      <alignment horizontal="left" vertical="center" wrapText="1"/>
      <protection locked="0"/>
    </xf>
    <xf numFmtId="0" fontId="127" fillId="0" borderId="54" xfId="9" applyFont="1" applyBorder="1" applyAlignment="1" applyProtection="1">
      <alignment horizontal="left" vertical="center" wrapText="1"/>
      <protection locked="0"/>
    </xf>
    <xf numFmtId="0" fontId="127" fillId="0" borderId="77" xfId="9" applyFont="1" applyBorder="1" applyAlignment="1" applyProtection="1">
      <alignment horizontal="left" vertical="center" wrapText="1"/>
      <protection locked="0"/>
    </xf>
    <xf numFmtId="0" fontId="127" fillId="0" borderId="78" xfId="9" applyFont="1" applyBorder="1" applyAlignment="1" applyProtection="1">
      <alignment horizontal="left" vertical="center" wrapText="1"/>
      <protection locked="0"/>
    </xf>
    <xf numFmtId="0" fontId="125" fillId="0" borderId="0" xfId="246" applyFont="1" applyAlignment="1">
      <alignment horizontal="left" wrapText="1"/>
    </xf>
    <xf numFmtId="0" fontId="125" fillId="0" borderId="0" xfId="246" applyFont="1" applyAlignment="1">
      <alignment horizontal="left"/>
    </xf>
    <xf numFmtId="0" fontId="125" fillId="0" borderId="0" xfId="249" applyFont="1" applyAlignment="1">
      <alignment horizontal="left" vertical="center" wrapText="1"/>
    </xf>
    <xf numFmtId="0" fontId="125" fillId="0" borderId="0" xfId="249" applyFont="1" applyAlignment="1">
      <alignment horizontal="left" vertical="center"/>
    </xf>
    <xf numFmtId="0" fontId="83" fillId="0" borderId="43" xfId="0" applyFont="1" applyBorder="1" applyAlignment="1">
      <alignment horizontal="center" vertical="center"/>
    </xf>
    <xf numFmtId="0" fontId="83" fillId="0" borderId="58" xfId="0" applyFont="1" applyBorder="1" applyAlignment="1">
      <alignment horizontal="center" vertical="center"/>
    </xf>
    <xf numFmtId="184" fontId="83" fillId="0" borderId="43" xfId="1" applyNumberFormat="1" applyFont="1" applyBorder="1" applyAlignment="1" applyProtection="1">
      <alignment horizontal="right" vertical="center"/>
      <protection locked="0"/>
    </xf>
    <xf numFmtId="184" fontId="83" fillId="0" borderId="57" xfId="1" applyNumberFormat="1" applyFont="1" applyBorder="1" applyAlignment="1" applyProtection="1">
      <alignment horizontal="right" vertical="center"/>
      <protection locked="0"/>
    </xf>
    <xf numFmtId="0" fontId="83" fillId="0" borderId="104" xfId="0" applyFont="1" applyBorder="1" applyAlignment="1">
      <alignment horizontal="center" vertical="center"/>
    </xf>
    <xf numFmtId="0" fontId="83" fillId="0" borderId="108" xfId="0" applyFont="1" applyBorder="1" applyAlignment="1">
      <alignment horizontal="center" vertical="center"/>
    </xf>
    <xf numFmtId="38" fontId="83" fillId="0" borderId="104" xfId="1" applyFont="1" applyFill="1" applyBorder="1" applyAlignment="1">
      <alignment horizontal="right" vertical="center"/>
    </xf>
    <xf numFmtId="38" fontId="83" fillId="0" borderId="99" xfId="1" applyFont="1" applyFill="1" applyBorder="1" applyAlignment="1">
      <alignment horizontal="right" vertical="center"/>
    </xf>
    <xf numFmtId="40" fontId="83" fillId="0" borderId="104" xfId="1" applyNumberFormat="1" applyFont="1" applyFill="1" applyBorder="1" applyAlignment="1" applyProtection="1">
      <alignment horizontal="right" vertical="center"/>
      <protection locked="0"/>
    </xf>
    <xf numFmtId="40" fontId="83" fillId="0" borderId="99" xfId="1" applyNumberFormat="1" applyFont="1" applyFill="1" applyBorder="1" applyAlignment="1" applyProtection="1">
      <alignment horizontal="right" vertical="center"/>
      <protection locked="0"/>
    </xf>
    <xf numFmtId="176" fontId="83" fillId="0" borderId="104" xfId="1" applyNumberFormat="1" applyFont="1" applyBorder="1" applyAlignment="1" applyProtection="1">
      <alignment horizontal="center" vertical="center"/>
      <protection locked="0"/>
    </xf>
    <xf numFmtId="176" fontId="83" fillId="0" borderId="99" xfId="1" applyNumberFormat="1" applyFont="1" applyBorder="1" applyAlignment="1" applyProtection="1">
      <alignment horizontal="center" vertical="center"/>
      <protection locked="0"/>
    </xf>
    <xf numFmtId="176" fontId="83" fillId="0" borderId="108" xfId="1" applyNumberFormat="1" applyFont="1" applyBorder="1" applyAlignment="1" applyProtection="1">
      <alignment horizontal="center" vertical="center"/>
      <protection locked="0"/>
    </xf>
    <xf numFmtId="0" fontId="83" fillId="0" borderId="73" xfId="0" applyFont="1" applyBorder="1" applyAlignment="1">
      <alignment horizontal="center" vertical="center"/>
    </xf>
    <xf numFmtId="0" fontId="83" fillId="0" borderId="74" xfId="0" applyFont="1" applyBorder="1" applyAlignment="1">
      <alignment horizontal="center" vertical="center"/>
    </xf>
    <xf numFmtId="38" fontId="83" fillId="0" borderId="73" xfId="1" applyFont="1" applyFill="1" applyBorder="1" applyAlignment="1" applyProtection="1">
      <alignment horizontal="right" vertical="center"/>
      <protection locked="0"/>
    </xf>
    <xf numFmtId="38" fontId="83" fillId="0" borderId="68" xfId="1" applyFont="1" applyFill="1" applyBorder="1" applyAlignment="1" applyProtection="1">
      <alignment horizontal="right" vertical="center"/>
      <protection locked="0"/>
    </xf>
    <xf numFmtId="0" fontId="77" fillId="0" borderId="37" xfId="7" applyBorder="1" applyAlignment="1" applyProtection="1">
      <alignment vertical="center" wrapText="1" shrinkToFit="1"/>
      <protection locked="0"/>
    </xf>
    <xf numFmtId="0" fontId="77" fillId="0" borderId="50" xfId="0" applyFont="1" applyBorder="1" applyAlignment="1">
      <alignment vertical="center" wrapText="1" shrinkToFit="1"/>
    </xf>
    <xf numFmtId="0" fontId="77" fillId="0" borderId="102" xfId="7" applyBorder="1" applyAlignment="1" applyProtection="1">
      <alignment vertical="center" wrapText="1" shrinkToFit="1"/>
      <protection locked="0"/>
    </xf>
    <xf numFmtId="0" fontId="77" fillId="0" borderId="103" xfId="0" applyFont="1" applyBorder="1" applyAlignment="1">
      <alignment vertical="center" wrapText="1" shrinkToFit="1"/>
    </xf>
    <xf numFmtId="0" fontId="77" fillId="0" borderId="59" xfId="7" applyBorder="1" applyAlignment="1" applyProtection="1">
      <alignment vertical="center" wrapText="1" shrinkToFit="1"/>
      <protection locked="0"/>
    </xf>
    <xf numFmtId="0" fontId="77" fillId="0" borderId="96" xfId="0" applyFont="1" applyBorder="1" applyAlignment="1">
      <alignment vertical="center" wrapText="1" shrinkToFit="1"/>
    </xf>
    <xf numFmtId="0" fontId="83" fillId="0" borderId="86" xfId="0" applyFont="1" applyBorder="1" applyAlignment="1">
      <alignment horizontal="center" vertical="center"/>
    </xf>
    <xf numFmtId="179" fontId="83" fillId="0" borderId="86" xfId="0" applyNumberFormat="1" applyFont="1" applyBorder="1" applyAlignment="1">
      <alignment horizontal="right" vertical="center"/>
    </xf>
    <xf numFmtId="0" fontId="83" fillId="0" borderId="86" xfId="0" applyFont="1" applyBorder="1">
      <alignment vertical="center"/>
    </xf>
    <xf numFmtId="0" fontId="77" fillId="0" borderId="80" xfId="0" applyFont="1" applyBorder="1" applyAlignment="1">
      <alignment horizontal="center" vertical="center"/>
    </xf>
    <xf numFmtId="0" fontId="77" fillId="0" borderId="4" xfId="0" applyFont="1" applyBorder="1" applyAlignment="1">
      <alignment horizontal="center" vertical="center"/>
    </xf>
    <xf numFmtId="0" fontId="77" fillId="0" borderId="8" xfId="0" applyFont="1" applyBorder="1" applyAlignment="1">
      <alignment horizontal="center" vertical="center"/>
    </xf>
    <xf numFmtId="0" fontId="106" fillId="0" borderId="0" xfId="0" applyFont="1" applyAlignment="1">
      <alignment horizontal="left" wrapText="1"/>
    </xf>
    <xf numFmtId="0" fontId="106" fillId="0" borderId="0" xfId="0" applyFont="1" applyAlignment="1">
      <alignment horizontal="left"/>
    </xf>
    <xf numFmtId="0" fontId="77" fillId="0" borderId="103" xfId="0" applyFont="1" applyBorder="1" applyAlignment="1">
      <alignment vertical="center" shrinkToFit="1"/>
    </xf>
    <xf numFmtId="0" fontId="77" fillId="0" borderId="24" xfId="0" applyFont="1" applyBorder="1" applyAlignment="1">
      <alignment horizontal="center"/>
    </xf>
    <xf numFmtId="0" fontId="77" fillId="0" borderId="19" xfId="0" applyFont="1" applyBorder="1" applyAlignment="1">
      <alignment horizontal="center"/>
    </xf>
    <xf numFmtId="0" fontId="78" fillId="0" borderId="19" xfId="0" applyFont="1" applyBorder="1" applyAlignment="1">
      <alignment horizontal="center"/>
    </xf>
    <xf numFmtId="0" fontId="125" fillId="0" borderId="0" xfId="9" applyFont="1" applyAlignment="1">
      <alignment horizontal="left" wrapText="1"/>
    </xf>
    <xf numFmtId="0" fontId="125" fillId="0" borderId="0" xfId="91" applyFont="1" applyAlignment="1">
      <alignment horizontal="left" wrapText="1"/>
    </xf>
    <xf numFmtId="0" fontId="121" fillId="0" borderId="28" xfId="27" applyFont="1" applyBorder="1" applyAlignment="1">
      <alignment horizontal="center" vertical="center"/>
    </xf>
    <xf numFmtId="0" fontId="121" fillId="0" borderId="109" xfId="27" applyFont="1" applyBorder="1" applyAlignment="1">
      <alignment horizontal="center" vertical="center"/>
    </xf>
    <xf numFmtId="179" fontId="121" fillId="0" borderId="28" xfId="27" applyNumberFormat="1" applyFont="1" applyBorder="1" applyAlignment="1">
      <alignment horizontal="right" vertical="center"/>
    </xf>
    <xf numFmtId="179" fontId="121" fillId="0" borderId="83" xfId="27" applyNumberFormat="1" applyFont="1" applyBorder="1" applyAlignment="1">
      <alignment horizontal="right" vertical="center"/>
    </xf>
    <xf numFmtId="179" fontId="121" fillId="0" borderId="109" xfId="27" applyNumberFormat="1" applyFont="1" applyBorder="1" applyAlignment="1">
      <alignment horizontal="right" vertical="center"/>
    </xf>
    <xf numFmtId="0" fontId="125" fillId="0" borderId="0" xfId="120" applyFont="1" applyAlignment="1">
      <alignment horizontal="left" wrapText="1"/>
    </xf>
    <xf numFmtId="0" fontId="125" fillId="0" borderId="0" xfId="120" applyFont="1" applyAlignment="1">
      <alignment horizontal="left"/>
    </xf>
    <xf numFmtId="0" fontId="124" fillId="0" borderId="37" xfId="27" applyFont="1" applyBorder="1" applyAlignment="1" applyProtection="1">
      <alignment horizontal="left" vertical="center" shrinkToFit="1"/>
      <protection locked="0"/>
    </xf>
    <xf numFmtId="0" fontId="124" fillId="0" borderId="50" xfId="27" applyFont="1" applyBorder="1" applyAlignment="1" applyProtection="1">
      <alignment horizontal="left" vertical="center" shrinkToFit="1"/>
      <protection locked="0"/>
    </xf>
    <xf numFmtId="0" fontId="125" fillId="0" borderId="0" xfId="266" applyFont="1" applyAlignment="1">
      <alignment horizontal="left" vertical="center" wrapText="1"/>
    </xf>
    <xf numFmtId="0" fontId="125" fillId="0" borderId="0" xfId="266" applyFont="1" applyAlignment="1">
      <alignment horizontal="left" vertical="center"/>
    </xf>
    <xf numFmtId="0" fontId="89" fillId="3" borderId="79" xfId="0" applyFont="1" applyFill="1" applyBorder="1" applyAlignment="1">
      <alignment horizontal="center" vertical="center" shrinkToFit="1"/>
    </xf>
    <xf numFmtId="0" fontId="77" fillId="0" borderId="81" xfId="0" applyFont="1" applyBorder="1" applyAlignment="1">
      <alignment horizontal="center" wrapText="1"/>
    </xf>
    <xf numFmtId="0" fontId="77" fillId="0" borderId="5" xfId="0" applyFont="1" applyBorder="1" applyAlignment="1">
      <alignment horizontal="center" wrapText="1"/>
    </xf>
    <xf numFmtId="0" fontId="82" fillId="0" borderId="102" xfId="0" applyFont="1" applyBorder="1" applyAlignment="1" applyProtection="1">
      <alignment horizontal="left" vertical="center" wrapText="1" shrinkToFit="1"/>
      <protection locked="0"/>
    </xf>
    <xf numFmtId="0" fontId="77" fillId="0" borderId="103" xfId="0" applyFont="1" applyBorder="1" applyAlignment="1">
      <alignment horizontal="left" vertical="center" wrapText="1" shrinkToFit="1"/>
    </xf>
    <xf numFmtId="0" fontId="82" fillId="0" borderId="59" xfId="0" applyFont="1" applyBorder="1" applyAlignment="1" applyProtection="1">
      <alignment horizontal="left" vertical="center" wrapText="1" shrinkToFit="1"/>
      <protection locked="0"/>
    </xf>
    <xf numFmtId="0" fontId="77" fillId="0" borderId="96" xfId="0" applyFont="1" applyBorder="1" applyAlignment="1">
      <alignment horizontal="left" vertical="center" wrapText="1" shrinkToFit="1"/>
    </xf>
    <xf numFmtId="0" fontId="77" fillId="0" borderId="62" xfId="0" applyFont="1" applyBorder="1" applyAlignment="1">
      <alignment horizontal="center" vertical="center"/>
    </xf>
    <xf numFmtId="0" fontId="77" fillId="0" borderId="24" xfId="0" applyFont="1" applyBorder="1" applyAlignment="1">
      <alignment horizontal="center" vertical="center"/>
    </xf>
    <xf numFmtId="0" fontId="77" fillId="0" borderId="19" xfId="0" applyFont="1" applyBorder="1" applyAlignment="1">
      <alignment horizontal="center" vertical="center"/>
    </xf>
    <xf numFmtId="0" fontId="78" fillId="0" borderId="19" xfId="0" applyFont="1" applyBorder="1" applyAlignment="1">
      <alignment horizontal="center" vertical="center"/>
    </xf>
    <xf numFmtId="0" fontId="77" fillId="0" borderId="102" xfId="0" applyFont="1" applyBorder="1" applyAlignment="1" applyProtection="1">
      <alignment vertical="center" wrapText="1" shrinkToFit="1"/>
      <protection locked="0"/>
    </xf>
    <xf numFmtId="0" fontId="77" fillId="3" borderId="79" xfId="0" applyFont="1" applyFill="1" applyBorder="1" applyAlignment="1">
      <alignment horizontal="center" vertical="center"/>
    </xf>
    <xf numFmtId="0" fontId="77" fillId="0" borderId="59" xfId="0" applyFont="1" applyBorder="1" applyAlignment="1" applyProtection="1">
      <alignment vertical="center" wrapText="1" shrinkToFit="1"/>
      <protection locked="0"/>
    </xf>
    <xf numFmtId="0" fontId="77" fillId="0" borderId="67" xfId="0" applyFont="1" applyBorder="1" applyAlignment="1" applyProtection="1">
      <alignment vertical="center" wrapText="1" shrinkToFit="1"/>
      <protection locked="0"/>
    </xf>
    <xf numFmtId="0" fontId="77" fillId="0" borderId="69" xfId="0" applyFont="1" applyBorder="1" applyAlignment="1">
      <alignment vertical="center" wrapText="1" shrinkToFit="1"/>
    </xf>
    <xf numFmtId="0" fontId="105" fillId="0" borderId="43" xfId="0" applyFont="1" applyBorder="1" applyAlignment="1">
      <alignment horizontal="center" vertical="center"/>
    </xf>
    <xf numFmtId="0" fontId="105" fillId="0" borderId="58" xfId="0" applyFont="1" applyBorder="1" applyAlignment="1">
      <alignment horizontal="center" vertical="center"/>
    </xf>
    <xf numFmtId="184" fontId="105" fillId="0" borderId="43" xfId="1" applyNumberFormat="1" applyFont="1" applyBorder="1" applyAlignment="1" applyProtection="1">
      <alignment horizontal="right" vertical="center"/>
      <protection locked="0"/>
    </xf>
    <xf numFmtId="184" fontId="105" fillId="0" borderId="57" xfId="1" applyNumberFormat="1" applyFont="1" applyBorder="1" applyAlignment="1" applyProtection="1">
      <alignment horizontal="right" vertical="center"/>
      <protection locked="0"/>
    </xf>
    <xf numFmtId="0" fontId="105" fillId="0" borderId="104" xfId="0" applyFont="1" applyBorder="1" applyAlignment="1">
      <alignment horizontal="center" vertical="center"/>
    </xf>
    <xf numFmtId="0" fontId="105" fillId="0" borderId="108" xfId="0" applyFont="1" applyBorder="1" applyAlignment="1">
      <alignment horizontal="center" vertical="center"/>
    </xf>
    <xf numFmtId="38" fontId="105" fillId="0" borderId="104" xfId="1" applyFont="1" applyFill="1" applyBorder="1" applyAlignment="1">
      <alignment horizontal="right" vertical="center"/>
    </xf>
    <xf numFmtId="38" fontId="105" fillId="0" borderId="99" xfId="1" applyFont="1" applyFill="1" applyBorder="1" applyAlignment="1">
      <alignment horizontal="right" vertical="center"/>
    </xf>
    <xf numFmtId="40" fontId="105" fillId="0" borderId="104" xfId="1" applyNumberFormat="1" applyFont="1" applyFill="1" applyBorder="1" applyAlignment="1" applyProtection="1">
      <alignment horizontal="right" vertical="center"/>
      <protection locked="0"/>
    </xf>
    <xf numFmtId="40" fontId="105" fillId="0" borderId="99" xfId="1" applyNumberFormat="1" applyFont="1" applyFill="1" applyBorder="1" applyAlignment="1" applyProtection="1">
      <alignment horizontal="right" vertical="center"/>
      <protection locked="0"/>
    </xf>
    <xf numFmtId="0" fontId="87" fillId="0" borderId="80" xfId="0" applyFont="1" applyBorder="1" applyAlignment="1">
      <alignment horizontal="center" vertical="center"/>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104" fillId="0" borderId="81" xfId="0" applyFont="1" applyBorder="1" applyAlignment="1">
      <alignment horizontal="center" wrapText="1"/>
    </xf>
    <xf numFmtId="0" fontId="104" fillId="0" borderId="5" xfId="0" applyFont="1" applyBorder="1" applyAlignment="1">
      <alignment horizontal="center" wrapText="1"/>
    </xf>
    <xf numFmtId="176" fontId="105" fillId="0" borderId="104" xfId="1" applyNumberFormat="1" applyFont="1" applyBorder="1" applyAlignment="1" applyProtection="1">
      <alignment horizontal="center" vertical="center"/>
      <protection locked="0"/>
    </xf>
    <xf numFmtId="176" fontId="105" fillId="0" borderId="99" xfId="1" applyNumberFormat="1" applyFont="1" applyBorder="1" applyAlignment="1" applyProtection="1">
      <alignment horizontal="center" vertical="center"/>
      <protection locked="0"/>
    </xf>
    <xf numFmtId="176" fontId="105" fillId="0" borderId="108" xfId="1" applyNumberFormat="1" applyFont="1" applyBorder="1" applyAlignment="1" applyProtection="1">
      <alignment horizontal="center" vertical="center"/>
      <protection locked="0"/>
    </xf>
    <xf numFmtId="0" fontId="105" fillId="0" borderId="73" xfId="0" applyFont="1" applyBorder="1" applyAlignment="1">
      <alignment horizontal="center" vertical="center"/>
    </xf>
    <xf numFmtId="0" fontId="105" fillId="0" borderId="74" xfId="0" applyFont="1" applyBorder="1" applyAlignment="1">
      <alignment horizontal="center" vertical="center"/>
    </xf>
    <xf numFmtId="38" fontId="105" fillId="0" borderId="73" xfId="1" applyFont="1" applyFill="1" applyBorder="1" applyAlignment="1" applyProtection="1">
      <alignment horizontal="right" vertical="center"/>
      <protection locked="0"/>
    </xf>
    <xf numFmtId="38" fontId="105" fillId="0" borderId="68" xfId="1" applyFont="1" applyFill="1" applyBorder="1" applyAlignment="1" applyProtection="1">
      <alignment horizontal="right" vertical="center"/>
      <protection locked="0"/>
    </xf>
    <xf numFmtId="0" fontId="105" fillId="0" borderId="28" xfId="0" applyFont="1" applyBorder="1" applyAlignment="1">
      <alignment horizontal="center" vertical="center"/>
    </xf>
    <xf numFmtId="0" fontId="105" fillId="0" borderId="109" xfId="0" applyFont="1" applyBorder="1" applyAlignment="1">
      <alignment horizontal="center" vertical="center"/>
    </xf>
    <xf numFmtId="179" fontId="105" fillId="0" borderId="28" xfId="0" applyNumberFormat="1" applyFont="1" applyBorder="1" applyAlignment="1">
      <alignment horizontal="right" vertical="center"/>
    </xf>
    <xf numFmtId="179" fontId="105" fillId="0" borderId="83" xfId="0" applyNumberFormat="1" applyFont="1" applyBorder="1" applyAlignment="1">
      <alignment horizontal="right" vertical="center"/>
    </xf>
    <xf numFmtId="179" fontId="105" fillId="0" borderId="109" xfId="0" applyNumberFormat="1" applyFont="1" applyBorder="1" applyAlignment="1">
      <alignment horizontal="right" vertical="center"/>
    </xf>
    <xf numFmtId="0" fontId="104" fillId="3" borderId="77" xfId="0" applyFont="1" applyFill="1" applyBorder="1" applyAlignment="1">
      <alignment horizontal="center" vertical="center" shrinkToFit="1"/>
    </xf>
    <xf numFmtId="0" fontId="104" fillId="3" borderId="78" xfId="0" applyFont="1" applyFill="1" applyBorder="1" applyAlignment="1">
      <alignment horizontal="center" vertical="center" shrinkToFit="1"/>
    </xf>
    <xf numFmtId="0" fontId="118" fillId="0" borderId="0" xfId="0" applyFont="1" applyAlignment="1">
      <alignment horizontal="left" wrapText="1"/>
    </xf>
    <xf numFmtId="0" fontId="87" fillId="0" borderId="62" xfId="0" applyFont="1" applyBorder="1" applyAlignment="1">
      <alignment horizontal="center" vertical="center"/>
    </xf>
    <xf numFmtId="0" fontId="87" fillId="0" borderId="15" xfId="0" applyFont="1" applyBorder="1" applyAlignment="1">
      <alignment horizontal="center"/>
    </xf>
    <xf numFmtId="0" fontId="87" fillId="0" borderId="16" xfId="0" applyFont="1" applyBorder="1" applyAlignment="1">
      <alignment horizontal="center"/>
    </xf>
    <xf numFmtId="0" fontId="87" fillId="0" borderId="17" xfId="0" applyFont="1" applyBorder="1" applyAlignment="1">
      <alignment horizontal="center"/>
    </xf>
    <xf numFmtId="0" fontId="87" fillId="2" borderId="0" xfId="0" applyFont="1" applyFill="1" applyAlignment="1">
      <alignment horizontal="left" vertical="center"/>
    </xf>
    <xf numFmtId="0" fontId="188" fillId="0" borderId="0" xfId="0" applyFont="1" applyAlignment="1">
      <alignment horizontal="left" vertical="center"/>
    </xf>
    <xf numFmtId="0" fontId="193" fillId="0" borderId="0" xfId="3" applyFont="1" applyAlignment="1">
      <alignment horizontal="left" vertical="center"/>
    </xf>
    <xf numFmtId="0" fontId="77" fillId="0" borderId="102" xfId="11" applyBorder="1" applyAlignment="1">
      <alignment horizontal="left" vertical="center" wrapText="1" shrinkToFit="1"/>
    </xf>
    <xf numFmtId="0" fontId="77" fillId="0" borderId="103" xfId="257" applyFont="1" applyBorder="1" applyAlignment="1">
      <alignment vertical="center" wrapText="1" shrinkToFit="1"/>
    </xf>
    <xf numFmtId="0" fontId="77" fillId="0" borderId="98" xfId="11" applyBorder="1" applyAlignment="1">
      <alignment horizontal="left" vertical="center" wrapText="1" shrinkToFit="1"/>
    </xf>
    <xf numFmtId="0" fontId="77" fillId="0" borderId="98" xfId="257" applyFont="1" applyBorder="1" applyAlignment="1">
      <alignment vertical="center" wrapText="1" shrinkToFit="1"/>
    </xf>
    <xf numFmtId="0" fontId="157" fillId="0" borderId="47" xfId="24" applyFont="1" applyBorder="1" applyAlignment="1">
      <alignment horizontal="left" vertical="center" wrapText="1" shrinkToFit="1"/>
    </xf>
    <xf numFmtId="0" fontId="77" fillId="0" borderId="94" xfId="257" applyFont="1" applyBorder="1" applyAlignment="1">
      <alignment vertical="center" wrapText="1" shrinkToFit="1"/>
    </xf>
    <xf numFmtId="0" fontId="77" fillId="0" borderId="59" xfId="11" applyBorder="1" applyAlignment="1">
      <alignment horizontal="left" vertical="center" wrapText="1" shrinkToFit="1"/>
    </xf>
    <xf numFmtId="0" fontId="77" fillId="0" borderId="96" xfId="257" applyFont="1" applyBorder="1" applyAlignment="1">
      <alignment vertical="center" wrapText="1" shrinkToFit="1"/>
    </xf>
    <xf numFmtId="0" fontId="157" fillId="0" borderId="59" xfId="11" applyFont="1" applyBorder="1" applyAlignment="1">
      <alignment horizontal="left" vertical="center" wrapText="1" shrinkToFit="1"/>
    </xf>
    <xf numFmtId="0" fontId="77" fillId="0" borderId="37" xfId="24" applyBorder="1" applyAlignment="1">
      <alignment horizontal="left" vertical="center" wrapText="1" shrinkToFit="1"/>
    </xf>
    <xf numFmtId="0" fontId="77" fillId="0" borderId="50" xfId="257" applyFont="1" applyBorder="1" applyAlignment="1">
      <alignment vertical="center" wrapText="1" shrinkToFit="1"/>
    </xf>
    <xf numFmtId="0" fontId="145" fillId="0" borderId="0" xfId="257" applyFont="1" applyAlignment="1">
      <alignment horizontal="left" wrapText="1"/>
    </xf>
    <xf numFmtId="0" fontId="145" fillId="0" borderId="0" xfId="257" applyFont="1" applyAlignment="1">
      <alignment horizontal="left"/>
    </xf>
    <xf numFmtId="0" fontId="157" fillId="0" borderId="102" xfId="24" applyFont="1" applyBorder="1" applyAlignment="1">
      <alignment horizontal="left" vertical="center" wrapText="1" shrinkToFit="1"/>
    </xf>
    <xf numFmtId="0" fontId="77" fillId="0" borderId="102" xfId="24" applyBorder="1" applyAlignment="1">
      <alignment horizontal="left" vertical="center" wrapText="1" shrinkToFit="1"/>
    </xf>
    <xf numFmtId="0" fontId="125" fillId="0" borderId="0" xfId="262" applyFont="1" applyAlignment="1">
      <alignment horizontal="left" vertical="center" wrapText="1"/>
    </xf>
    <xf numFmtId="0" fontId="125" fillId="0" borderId="0" xfId="262" applyFont="1" applyAlignment="1">
      <alignment horizontal="left" vertical="center"/>
    </xf>
    <xf numFmtId="0" fontId="77" fillId="3" borderId="77" xfId="0" applyFont="1" applyFill="1" applyBorder="1" applyAlignment="1">
      <alignment horizontal="center" vertical="center"/>
    </xf>
    <xf numFmtId="0" fontId="77" fillId="3" borderId="78" xfId="0" applyFont="1" applyFill="1" applyBorder="1" applyAlignment="1">
      <alignment horizontal="center" vertical="center"/>
    </xf>
    <xf numFmtId="0" fontId="77" fillId="0" borderId="80" xfId="9" applyFont="1" applyBorder="1" applyAlignment="1">
      <alignment horizontal="center" vertical="center" textRotation="255"/>
    </xf>
    <xf numFmtId="0" fontId="77" fillId="0" borderId="4" xfId="9" applyFont="1" applyBorder="1" applyAlignment="1">
      <alignment horizontal="center" vertical="center" textRotation="255"/>
    </xf>
    <xf numFmtId="0" fontId="77" fillId="0" borderId="8" xfId="9" applyFont="1" applyBorder="1" applyAlignment="1">
      <alignment horizontal="center" vertical="center" textRotation="255"/>
    </xf>
    <xf numFmtId="0" fontId="77" fillId="0" borderId="81" xfId="9" applyFont="1" applyBorder="1" applyAlignment="1">
      <alignment horizontal="center" wrapText="1"/>
    </xf>
    <xf numFmtId="0" fontId="77" fillId="0" borderId="5" xfId="9" applyFont="1" applyBorder="1" applyAlignment="1">
      <alignment horizontal="center" wrapText="1"/>
    </xf>
    <xf numFmtId="0" fontId="77" fillId="0" borderId="37" xfId="9" applyFont="1" applyBorder="1" applyAlignment="1" applyProtection="1">
      <alignment horizontal="left" vertical="center" wrapText="1" shrinkToFit="1"/>
      <protection locked="0"/>
    </xf>
    <xf numFmtId="0" fontId="77" fillId="0" borderId="50" xfId="0" applyFont="1" applyBorder="1" applyAlignment="1">
      <alignment horizontal="left" vertical="center" wrapText="1" shrinkToFit="1"/>
    </xf>
    <xf numFmtId="0" fontId="77" fillId="0" borderId="59" xfId="9" applyFont="1" applyBorder="1" applyAlignment="1" applyProtection="1">
      <alignment horizontal="left" vertical="center" wrapText="1" shrinkToFit="1"/>
      <protection locked="0"/>
    </xf>
    <xf numFmtId="0" fontId="77" fillId="0" borderId="102" xfId="9" applyFont="1" applyBorder="1" applyAlignment="1" applyProtection="1">
      <alignment horizontal="left" vertical="center" wrapText="1" shrinkToFit="1"/>
      <protection locked="0"/>
    </xf>
    <xf numFmtId="0" fontId="77" fillId="0" borderId="67" xfId="9" applyFont="1" applyBorder="1" applyAlignment="1" applyProtection="1">
      <alignment horizontal="left" vertical="center" wrapText="1" shrinkToFit="1"/>
      <protection locked="0"/>
    </xf>
    <xf numFmtId="0" fontId="77" fillId="0" borderId="69" xfId="0" applyFont="1" applyBorder="1" applyAlignment="1">
      <alignment horizontal="left" vertical="center" wrapText="1" shrinkToFit="1"/>
    </xf>
    <xf numFmtId="0" fontId="77" fillId="0" borderId="4" xfId="9" applyFont="1" applyBorder="1" applyAlignment="1">
      <alignment horizontal="center" vertical="center"/>
    </xf>
    <xf numFmtId="0" fontId="77" fillId="0" borderId="80" xfId="9" applyFont="1" applyBorder="1" applyAlignment="1">
      <alignment horizontal="center" vertical="center"/>
    </xf>
    <xf numFmtId="0" fontId="77" fillId="0" borderId="102" xfId="9" applyFont="1" applyBorder="1" applyAlignment="1" applyProtection="1">
      <alignment horizontal="left" vertical="center" wrapText="1"/>
      <protection locked="0"/>
    </xf>
    <xf numFmtId="0" fontId="77" fillId="0" borderId="103" xfId="0" applyFont="1" applyBorder="1" applyAlignment="1">
      <alignment horizontal="left" vertical="center" wrapText="1"/>
    </xf>
    <xf numFmtId="0" fontId="77" fillId="0" borderId="15" xfId="9" applyFont="1" applyBorder="1" applyAlignment="1">
      <alignment horizontal="center"/>
    </xf>
    <xf numFmtId="0" fontId="77" fillId="0" borderId="16" xfId="9" applyFont="1" applyBorder="1" applyAlignment="1">
      <alignment horizontal="center"/>
    </xf>
    <xf numFmtId="0" fontId="78" fillId="0" borderId="16" xfId="9" applyFont="1" applyBorder="1" applyAlignment="1">
      <alignment horizontal="center"/>
    </xf>
    <xf numFmtId="0" fontId="124" fillId="3" borderId="83" xfId="27" applyFont="1" applyFill="1" applyBorder="1" applyAlignment="1">
      <alignment horizontal="center" vertical="center" shrinkToFit="1"/>
    </xf>
    <xf numFmtId="0" fontId="125" fillId="0" borderId="0" xfId="24" applyFont="1" applyAlignment="1">
      <alignment horizontal="left" wrapText="1"/>
    </xf>
    <xf numFmtId="0" fontId="125" fillId="0" borderId="0" xfId="24" applyFont="1" applyAlignment="1">
      <alignment horizontal="left"/>
    </xf>
    <xf numFmtId="0" fontId="124" fillId="0" borderId="37" xfId="27" applyFont="1" applyBorder="1" applyAlignment="1" applyProtection="1">
      <alignment vertical="center" wrapText="1" shrinkToFit="1"/>
      <protection locked="0"/>
    </xf>
    <xf numFmtId="0" fontId="133" fillId="0" borderId="58" xfId="249" applyFont="1" applyBorder="1" applyAlignment="1">
      <alignment vertical="center" shrinkToFit="1"/>
    </xf>
    <xf numFmtId="0" fontId="124" fillId="0" borderId="53" xfId="27" applyFont="1" applyBorder="1" applyAlignment="1" applyProtection="1">
      <alignment vertical="center" wrapText="1" shrinkToFit="1"/>
      <protection locked="0"/>
    </xf>
    <xf numFmtId="0" fontId="133" fillId="0" borderId="121" xfId="249" applyFont="1" applyBorder="1" applyAlignment="1">
      <alignment vertical="center" shrinkToFit="1"/>
    </xf>
    <xf numFmtId="0" fontId="129" fillId="2" borderId="67" xfId="9" applyFont="1" applyFill="1" applyBorder="1" applyAlignment="1" applyProtection="1">
      <alignment horizontal="left" vertical="center" wrapText="1"/>
      <protection locked="0"/>
    </xf>
    <xf numFmtId="0" fontId="2" fillId="2" borderId="69" xfId="249" applyFill="1" applyBorder="1" applyAlignment="1">
      <alignment horizontal="left" vertical="center"/>
    </xf>
    <xf numFmtId="0" fontId="145" fillId="2" borderId="111" xfId="9" applyFont="1" applyFill="1" applyBorder="1" applyAlignment="1">
      <alignment horizontal="left" vertical="center" wrapText="1"/>
    </xf>
    <xf numFmtId="0" fontId="145" fillId="2" borderId="112" xfId="9" applyFont="1" applyFill="1" applyBorder="1" applyAlignment="1">
      <alignment horizontal="left" vertical="center" wrapText="1"/>
    </xf>
    <xf numFmtId="0" fontId="145" fillId="2" borderId="113" xfId="9" applyFont="1" applyFill="1" applyBorder="1" applyAlignment="1">
      <alignment horizontal="left" vertical="center" wrapText="1"/>
    </xf>
    <xf numFmtId="0" fontId="145" fillId="2" borderId="114" xfId="9" applyFont="1" applyFill="1" applyBorder="1" applyAlignment="1">
      <alignment horizontal="left" vertical="center" wrapText="1"/>
    </xf>
    <xf numFmtId="0" fontId="145" fillId="2" borderId="0" xfId="9" applyFont="1" applyFill="1" applyAlignment="1">
      <alignment horizontal="left" vertical="center" wrapText="1"/>
    </xf>
    <xf numFmtId="0" fontId="145" fillId="2" borderId="115" xfId="9" applyFont="1" applyFill="1" applyBorder="1" applyAlignment="1">
      <alignment horizontal="left" vertical="center" wrapText="1"/>
    </xf>
    <xf numFmtId="0" fontId="145" fillId="2" borderId="116" xfId="9" applyFont="1" applyFill="1" applyBorder="1" applyAlignment="1">
      <alignment horizontal="left" vertical="center" wrapText="1"/>
    </xf>
    <xf numFmtId="0" fontId="145" fillId="2" borderId="117" xfId="9" applyFont="1" applyFill="1" applyBorder="1" applyAlignment="1">
      <alignment horizontal="left" vertical="center" wrapText="1"/>
    </xf>
    <xf numFmtId="0" fontId="145" fillId="2" borderId="118" xfId="9" applyFont="1" applyFill="1" applyBorder="1" applyAlignment="1">
      <alignment horizontal="left" vertical="center" wrapText="1"/>
    </xf>
    <xf numFmtId="0" fontId="77" fillId="3" borderId="82" xfId="0" applyFont="1" applyFill="1" applyBorder="1" applyAlignment="1">
      <alignment horizontal="center" vertical="center"/>
    </xf>
    <xf numFmtId="0" fontId="77" fillId="3" borderId="89" xfId="0" applyFont="1" applyFill="1" applyBorder="1" applyAlignment="1">
      <alignment horizontal="center" vertical="center"/>
    </xf>
    <xf numFmtId="0" fontId="77" fillId="0" borderId="80" xfId="9" applyFont="1" applyBorder="1" applyAlignment="1">
      <alignment horizontal="center" vertical="center" shrinkToFit="1"/>
    </xf>
    <xf numFmtId="0" fontId="77" fillId="0" borderId="4" xfId="9" applyFont="1" applyBorder="1" applyAlignment="1">
      <alignment horizontal="center" vertical="center" shrinkToFit="1"/>
    </xf>
    <xf numFmtId="0" fontId="77" fillId="0" borderId="37" xfId="0" applyFont="1" applyBorder="1" applyAlignment="1" applyProtection="1">
      <alignment vertical="center" wrapText="1" shrinkToFit="1"/>
      <protection locked="0"/>
    </xf>
    <xf numFmtId="0" fontId="77" fillId="0" borderId="50" xfId="0" applyFont="1" applyBorder="1" applyAlignment="1" applyProtection="1">
      <alignment vertical="center" wrapText="1" shrinkToFit="1"/>
      <protection locked="0"/>
    </xf>
    <xf numFmtId="0" fontId="77" fillId="0" borderId="8" xfId="9" applyFont="1" applyBorder="1" applyAlignment="1">
      <alignment horizontal="center" vertical="center" shrinkToFit="1"/>
    </xf>
    <xf numFmtId="38" fontId="77" fillId="0" borderId="80" xfId="9" applyNumberFormat="1" applyFont="1" applyBorder="1" applyAlignment="1">
      <alignment horizontal="center" vertical="center" shrinkToFit="1"/>
    </xf>
    <xf numFmtId="38" fontId="77" fillId="0" borderId="4" xfId="9" applyNumberFormat="1" applyFont="1" applyBorder="1" applyAlignment="1">
      <alignment horizontal="center" vertical="center" shrinkToFit="1"/>
    </xf>
    <xf numFmtId="0" fontId="78" fillId="0" borderId="15" xfId="0" applyFont="1" applyBorder="1" applyAlignment="1">
      <alignment horizontal="center"/>
    </xf>
    <xf numFmtId="0" fontId="0" fillId="0" borderId="16" xfId="0" applyBorder="1" applyAlignment="1">
      <alignment horizontal="center"/>
    </xf>
    <xf numFmtId="0" fontId="77" fillId="0" borderId="6" xfId="9" applyFont="1" applyBorder="1" applyAlignment="1">
      <alignment horizontal="center" vertical="center" shrinkToFit="1"/>
    </xf>
    <xf numFmtId="0" fontId="77" fillId="0" borderId="27" xfId="9" applyFont="1" applyBorder="1" applyAlignment="1">
      <alignment horizontal="center" vertical="center" shrinkToFit="1"/>
    </xf>
    <xf numFmtId="38" fontId="77" fillId="0" borderId="5" xfId="0" applyNumberFormat="1" applyFont="1" applyBorder="1" applyAlignment="1">
      <alignment horizontal="center" wrapText="1"/>
    </xf>
    <xf numFmtId="38" fontId="77" fillId="0" borderId="8" xfId="9" applyNumberFormat="1" applyFont="1" applyBorder="1" applyAlignment="1">
      <alignment horizontal="center" vertical="center" shrinkToFit="1"/>
    </xf>
    <xf numFmtId="0" fontId="77" fillId="0" borderId="37" xfId="0" applyFont="1" applyBorder="1" applyAlignment="1" applyProtection="1">
      <alignment horizontal="left" vertical="center" shrinkToFit="1"/>
      <protection locked="0"/>
    </xf>
    <xf numFmtId="0" fontId="77" fillId="0" borderId="50" xfId="0" applyFont="1" applyBorder="1" applyAlignment="1" applyProtection="1">
      <alignment horizontal="left" vertical="center" shrinkToFit="1"/>
      <protection locked="0"/>
    </xf>
    <xf numFmtId="0" fontId="77" fillId="0" borderId="37" xfId="0" applyFont="1" applyBorder="1" applyAlignment="1" applyProtection="1">
      <alignment vertical="center" wrapText="1"/>
      <protection locked="0"/>
    </xf>
    <xf numFmtId="0" fontId="77" fillId="0" borderId="50" xfId="0" applyFont="1" applyBorder="1" applyAlignment="1">
      <alignment vertical="center" wrapText="1"/>
    </xf>
    <xf numFmtId="0" fontId="77" fillId="0" borderId="15" xfId="0" applyFont="1" applyBorder="1" applyAlignment="1">
      <alignment horizontal="center"/>
    </xf>
    <xf numFmtId="0" fontId="77" fillId="0" borderId="16" xfId="0" applyFont="1" applyBorder="1" applyAlignment="1">
      <alignment horizontal="center"/>
    </xf>
    <xf numFmtId="0" fontId="77" fillId="0" borderId="17" xfId="0" applyFont="1" applyBorder="1" applyAlignment="1">
      <alignment horizontal="center"/>
    </xf>
    <xf numFmtId="0" fontId="105" fillId="0" borderId="86" xfId="0" applyFont="1" applyBorder="1">
      <alignment vertical="center"/>
    </xf>
    <xf numFmtId="0" fontId="77" fillId="0" borderId="81" xfId="0" applyFont="1" applyBorder="1" applyAlignment="1">
      <alignment horizontal="center" shrinkToFit="1"/>
    </xf>
    <xf numFmtId="0" fontId="77" fillId="0" borderId="5" xfId="0" applyFont="1" applyBorder="1" applyAlignment="1">
      <alignment horizontal="center" shrinkToFit="1"/>
    </xf>
    <xf numFmtId="0" fontId="77" fillId="0" borderId="102" xfId="0" applyFont="1" applyBorder="1" applyAlignment="1" applyProtection="1">
      <alignment vertical="center" wrapText="1"/>
      <protection locked="0"/>
    </xf>
    <xf numFmtId="0" fontId="77" fillId="0" borderId="103" xfId="0" applyFont="1" applyBorder="1" applyAlignment="1">
      <alignment vertical="center" wrapText="1"/>
    </xf>
    <xf numFmtId="0" fontId="77" fillId="0" borderId="102" xfId="0" applyFont="1" applyBorder="1" applyAlignment="1" applyProtection="1">
      <alignment vertical="center" shrinkToFit="1"/>
      <protection locked="0"/>
    </xf>
    <xf numFmtId="38" fontId="77" fillId="0" borderId="5" xfId="0" applyNumberFormat="1" applyFont="1" applyBorder="1" applyAlignment="1">
      <alignment horizontal="center" vertical="center" shrinkToFit="1"/>
    </xf>
    <xf numFmtId="0" fontId="149" fillId="2" borderId="0" xfId="268" applyFont="1" applyFill="1" applyAlignment="1">
      <alignment horizontal="center" vertical="center"/>
    </xf>
    <xf numFmtId="0" fontId="149" fillId="0" borderId="0" xfId="268" applyFont="1">
      <alignment vertical="center"/>
    </xf>
    <xf numFmtId="0" fontId="149" fillId="2" borderId="0" xfId="268" applyFont="1" applyFill="1">
      <alignment vertical="center"/>
    </xf>
    <xf numFmtId="38" fontId="149" fillId="2" borderId="0" xfId="269" applyFont="1" applyFill="1" applyAlignment="1">
      <alignment horizontal="center" vertical="center"/>
    </xf>
    <xf numFmtId="0" fontId="149" fillId="0" borderId="125" xfId="268" applyFont="1" applyBorder="1" applyAlignment="1">
      <alignment horizontal="center" vertical="center"/>
    </xf>
    <xf numFmtId="0" fontId="149" fillId="2" borderId="147" xfId="268" applyFont="1" applyFill="1" applyBorder="1" applyAlignment="1">
      <alignment horizontal="center" vertical="center"/>
    </xf>
    <xf numFmtId="0" fontId="149" fillId="2" borderId="148" xfId="268" applyFont="1" applyFill="1" applyBorder="1" applyAlignment="1">
      <alignment horizontal="center" vertical="center"/>
    </xf>
    <xf numFmtId="0" fontId="149" fillId="2" borderId="149" xfId="268" applyFont="1" applyFill="1" applyBorder="1" applyAlignment="1">
      <alignment horizontal="center" vertical="center"/>
    </xf>
    <xf numFmtId="0" fontId="149" fillId="0" borderId="150" xfId="268" applyFont="1" applyBorder="1" applyAlignment="1">
      <alignment horizontal="center" vertical="center"/>
    </xf>
    <xf numFmtId="0" fontId="149" fillId="2" borderId="3" xfId="268" applyFont="1" applyFill="1" applyBorder="1" applyAlignment="1">
      <alignment horizontal="center" vertical="center"/>
    </xf>
    <xf numFmtId="0" fontId="149" fillId="2" borderId="26" xfId="268" applyFont="1" applyFill="1" applyBorder="1" applyAlignment="1">
      <alignment horizontal="center" vertical="center"/>
    </xf>
    <xf numFmtId="0" fontId="149" fillId="2" borderId="120" xfId="268" applyFont="1" applyFill="1" applyBorder="1" applyAlignment="1">
      <alignment horizontal="center" vertical="center"/>
    </xf>
    <xf numFmtId="0" fontId="149" fillId="2" borderId="126" xfId="268" applyFont="1" applyFill="1" applyBorder="1" applyAlignment="1">
      <alignment horizontal="center" vertical="center" wrapText="1"/>
    </xf>
    <xf numFmtId="0" fontId="149" fillId="2" borderId="151" xfId="268" applyFont="1" applyFill="1" applyBorder="1" applyAlignment="1">
      <alignment horizontal="center" vertical="center"/>
    </xf>
    <xf numFmtId="38" fontId="149" fillId="2" borderId="126" xfId="269" applyFont="1" applyFill="1" applyBorder="1" applyAlignment="1">
      <alignment horizontal="center" vertical="center"/>
    </xf>
    <xf numFmtId="176" fontId="149" fillId="2" borderId="147" xfId="269" applyNumberFormat="1" applyFont="1" applyFill="1" applyBorder="1" applyAlignment="1">
      <alignment horizontal="center" vertical="center"/>
    </xf>
    <xf numFmtId="176" fontId="149" fillId="2" borderId="148" xfId="269" applyNumberFormat="1" applyFont="1" applyFill="1" applyBorder="1" applyAlignment="1">
      <alignment horizontal="center" vertical="center"/>
    </xf>
    <xf numFmtId="176" fontId="149" fillId="2" borderId="149" xfId="269" applyNumberFormat="1" applyFont="1" applyFill="1" applyBorder="1" applyAlignment="1">
      <alignment horizontal="center" vertical="center"/>
    </xf>
    <xf numFmtId="0" fontId="149" fillId="0" borderId="129" xfId="268" applyFont="1" applyBorder="1" applyAlignment="1">
      <alignment horizontal="center" vertical="center"/>
    </xf>
    <xf numFmtId="0" fontId="158" fillId="0" borderId="28" xfId="268" applyFont="1" applyBorder="1" applyAlignment="1">
      <alignment horizontal="center" vertical="center"/>
    </xf>
    <xf numFmtId="0" fontId="158" fillId="0" borderId="109" xfId="268" applyFont="1" applyBorder="1" applyAlignment="1">
      <alignment horizontal="center" vertical="center"/>
    </xf>
    <xf numFmtId="0" fontId="149" fillId="2" borderId="86" xfId="268" applyFont="1" applyFill="1" applyBorder="1" applyAlignment="1">
      <alignment horizontal="center" vertical="center"/>
    </xf>
    <xf numFmtId="0" fontId="158" fillId="2" borderId="86" xfId="268" applyFont="1" applyFill="1" applyBorder="1">
      <alignment vertical="center"/>
    </xf>
    <xf numFmtId="38" fontId="144" fillId="2" borderId="86" xfId="268" applyNumberFormat="1" applyFont="1" applyFill="1" applyBorder="1" applyAlignment="1">
      <alignment horizontal="right" vertical="center"/>
    </xf>
    <xf numFmtId="0" fontId="204" fillId="2" borderId="28" xfId="268" applyFont="1" applyFill="1" applyBorder="1" applyAlignment="1">
      <alignment horizontal="center" vertical="center"/>
    </xf>
    <xf numFmtId="0" fontId="204" fillId="2" borderId="109" xfId="268" applyFont="1" applyFill="1" applyBorder="1" applyAlignment="1">
      <alignment horizontal="center" vertical="center"/>
    </xf>
    <xf numFmtId="38" fontId="149" fillId="2" borderId="28" xfId="269" applyFont="1" applyFill="1" applyBorder="1" applyAlignment="1">
      <alignment horizontal="center" vertical="center" wrapText="1"/>
    </xf>
    <xf numFmtId="38" fontId="149" fillId="2" borderId="83" xfId="269" applyFont="1" applyFill="1" applyBorder="1" applyAlignment="1">
      <alignment horizontal="center" vertical="center"/>
    </xf>
    <xf numFmtId="38" fontId="149" fillId="2" borderId="152" xfId="269" applyFont="1" applyFill="1" applyBorder="1" applyAlignment="1">
      <alignment horizontal="center" vertical="center"/>
    </xf>
    <xf numFmtId="0" fontId="149" fillId="0" borderId="131" xfId="268" applyFont="1" applyBorder="1" applyAlignment="1">
      <alignment horizontal="center" vertical="center"/>
    </xf>
    <xf numFmtId="0" fontId="149" fillId="2" borderId="142" xfId="268" applyFont="1" applyFill="1" applyBorder="1" applyAlignment="1">
      <alignment horizontal="center" vertical="center"/>
    </xf>
    <xf numFmtId="0" fontId="149" fillId="2" borderId="153" xfId="268" applyFont="1" applyFill="1" applyBorder="1" applyAlignment="1">
      <alignment horizontal="center" vertical="center"/>
    </xf>
    <xf numFmtId="0" fontId="149" fillId="2" borderId="143" xfId="268" applyFont="1" applyFill="1" applyBorder="1" applyAlignment="1">
      <alignment horizontal="center" vertical="center"/>
    </xf>
    <xf numFmtId="38" fontId="149" fillId="2" borderId="132" xfId="269" applyFont="1" applyFill="1" applyBorder="1" applyAlignment="1">
      <alignment horizontal="center" vertical="center"/>
    </xf>
    <xf numFmtId="38" fontId="149" fillId="2" borderId="142" xfId="269" applyFont="1" applyFill="1" applyBorder="1" applyAlignment="1">
      <alignment horizontal="center" vertical="center"/>
    </xf>
    <xf numFmtId="38" fontId="149" fillId="2" borderId="154" xfId="269" applyFont="1" applyFill="1" applyBorder="1" applyAlignment="1">
      <alignment horizontal="center" vertical="center"/>
    </xf>
    <xf numFmtId="0" fontId="149" fillId="0" borderId="0" xfId="268" applyFont="1" applyAlignment="1">
      <alignment horizontal="center" vertical="center"/>
    </xf>
    <xf numFmtId="38" fontId="149" fillId="2" borderId="0" xfId="269" applyFont="1" applyFill="1" applyBorder="1" applyAlignment="1">
      <alignment horizontal="center" vertical="center"/>
    </xf>
    <xf numFmtId="0" fontId="205" fillId="2" borderId="0" xfId="268" applyFont="1" applyFill="1" applyAlignment="1">
      <alignment horizontal="left" vertical="center"/>
    </xf>
    <xf numFmtId="0" fontId="206" fillId="2" borderId="86" xfId="268" applyFont="1" applyFill="1" applyBorder="1" applyAlignment="1">
      <alignment horizontal="center" vertical="center"/>
    </xf>
    <xf numFmtId="0" fontId="206" fillId="0" borderId="28" xfId="268" applyFont="1" applyBorder="1" applyAlignment="1">
      <alignment horizontal="center" vertical="center"/>
    </xf>
    <xf numFmtId="0" fontId="206" fillId="0" borderId="109" xfId="268" applyFont="1" applyBorder="1" applyAlignment="1">
      <alignment horizontal="center" vertical="center"/>
    </xf>
    <xf numFmtId="0" fontId="206" fillId="0" borderId="83" xfId="268" applyFont="1" applyBorder="1" applyAlignment="1">
      <alignment horizontal="center" vertical="center"/>
    </xf>
    <xf numFmtId="0" fontId="206" fillId="2" borderId="28" xfId="268" applyFont="1" applyFill="1" applyBorder="1" applyAlignment="1">
      <alignment horizontal="center" vertical="center"/>
    </xf>
    <xf numFmtId="0" fontId="206" fillId="2" borderId="83" xfId="268" applyFont="1" applyFill="1" applyBorder="1" applyAlignment="1">
      <alignment horizontal="center" vertical="center"/>
    </xf>
    <xf numFmtId="38" fontId="206" fillId="2" borderId="87" xfId="269" applyFont="1" applyFill="1" applyBorder="1" applyAlignment="1">
      <alignment horizontal="center" vertical="center"/>
    </xf>
    <xf numFmtId="38" fontId="206" fillId="2" borderId="77" xfId="269" applyFont="1" applyFill="1" applyBorder="1" applyAlignment="1">
      <alignment horizontal="center" vertical="center"/>
    </xf>
    <xf numFmtId="38" fontId="206" fillId="2" borderId="155" xfId="269" applyFont="1" applyFill="1" applyBorder="1" applyAlignment="1">
      <alignment horizontal="center" vertical="center"/>
    </xf>
    <xf numFmtId="0" fontId="206" fillId="2" borderId="85" xfId="268" applyFont="1" applyFill="1" applyBorder="1" applyAlignment="1">
      <alignment horizontal="center" vertical="center"/>
    </xf>
    <xf numFmtId="0" fontId="128" fillId="0" borderId="86" xfId="268" applyFont="1" applyBorder="1" applyAlignment="1">
      <alignment horizontal="center" vertical="center"/>
    </xf>
    <xf numFmtId="0" fontId="128" fillId="0" borderId="123" xfId="268" applyFont="1" applyBorder="1" applyAlignment="1">
      <alignment horizontal="left" vertical="center" wrapText="1"/>
    </xf>
    <xf numFmtId="0" fontId="128" fillId="0" borderId="90" xfId="268" applyFont="1" applyBorder="1" applyAlignment="1">
      <alignment horizontal="left" vertical="center"/>
    </xf>
    <xf numFmtId="0" fontId="128" fillId="0" borderId="119" xfId="268" applyFont="1" applyBorder="1" applyAlignment="1">
      <alignment horizontal="left" vertical="center"/>
    </xf>
    <xf numFmtId="38" fontId="105" fillId="0" borderId="80" xfId="269" applyFont="1" applyFill="1" applyBorder="1" applyAlignment="1">
      <alignment horizontal="center" vertical="center"/>
    </xf>
    <xf numFmtId="38" fontId="105" fillId="0" borderId="82" xfId="269" applyFont="1" applyFill="1" applyBorder="1" applyAlignment="1">
      <alignment horizontal="center" vertical="center"/>
    </xf>
    <xf numFmtId="38" fontId="105" fillId="0" borderId="156" xfId="269" applyFont="1" applyFill="1" applyBorder="1" applyAlignment="1">
      <alignment horizontal="center" vertical="center"/>
    </xf>
    <xf numFmtId="38" fontId="144" fillId="2" borderId="156" xfId="269" applyFont="1" applyFill="1" applyBorder="1" applyAlignment="1">
      <alignment horizontal="center" vertical="center"/>
    </xf>
    <xf numFmtId="38" fontId="78" fillId="0" borderId="33" xfId="268" applyNumberFormat="1" applyFont="1" applyFill="1" applyBorder="1" applyAlignment="1">
      <alignment horizontal="center" vertical="center"/>
    </xf>
    <xf numFmtId="0" fontId="133" fillId="0" borderId="86" xfId="268" applyFont="1" applyBorder="1" applyAlignment="1">
      <alignment horizontal="center" vertical="center"/>
    </xf>
    <xf numFmtId="0" fontId="128" fillId="0" borderId="1" xfId="268" applyFont="1" applyBorder="1" applyAlignment="1">
      <alignment horizontal="left" vertical="center"/>
    </xf>
    <xf numFmtId="0" fontId="128" fillId="0" borderId="0" xfId="268" applyFont="1" applyAlignment="1">
      <alignment horizontal="left" vertical="center"/>
    </xf>
    <xf numFmtId="0" fontId="128" fillId="0" borderId="2" xfId="268" applyFont="1" applyBorder="1" applyAlignment="1">
      <alignment horizontal="left" vertical="center"/>
    </xf>
    <xf numFmtId="38" fontId="105" fillId="0" borderId="4" xfId="269" applyFont="1" applyFill="1" applyBorder="1" applyAlignment="1">
      <alignment horizontal="center" vertical="center"/>
    </xf>
    <xf numFmtId="38" fontId="105" fillId="0" borderId="12" xfId="269" applyFont="1" applyFill="1" applyBorder="1" applyAlignment="1">
      <alignment horizontal="center" vertical="center"/>
    </xf>
    <xf numFmtId="38" fontId="105" fillId="0" borderId="157" xfId="269" applyFont="1" applyFill="1" applyBorder="1" applyAlignment="1">
      <alignment horizontal="center" vertical="center"/>
    </xf>
    <xf numFmtId="38" fontId="144" fillId="2" borderId="157" xfId="269" applyFont="1" applyFill="1" applyBorder="1" applyAlignment="1">
      <alignment horizontal="center" vertical="center"/>
    </xf>
    <xf numFmtId="0" fontId="149" fillId="2" borderId="33" xfId="268" applyFont="1" applyFill="1" applyBorder="1" applyAlignment="1">
      <alignment horizontal="center" vertical="center"/>
    </xf>
    <xf numFmtId="0" fontId="128" fillId="0" borderId="3" xfId="268" applyFont="1" applyBorder="1" applyAlignment="1">
      <alignment horizontal="left" vertical="center"/>
    </xf>
    <xf numFmtId="0" fontId="128" fillId="0" borderId="26" xfId="268" applyFont="1" applyBorder="1" applyAlignment="1">
      <alignment horizontal="left" vertical="center"/>
    </xf>
    <xf numFmtId="0" fontId="128" fillId="0" borderId="120" xfId="268" applyFont="1" applyBorder="1" applyAlignment="1">
      <alignment horizontal="left" vertical="center"/>
    </xf>
    <xf numFmtId="38" fontId="105" fillId="0" borderId="8" xfId="269" applyFont="1" applyFill="1" applyBorder="1" applyAlignment="1">
      <alignment horizontal="center" vertical="center"/>
    </xf>
    <xf numFmtId="38" fontId="105" fillId="0" borderId="13" xfId="269" applyFont="1" applyFill="1" applyBorder="1" applyAlignment="1">
      <alignment horizontal="center" vertical="center"/>
    </xf>
    <xf numFmtId="38" fontId="105" fillId="0" borderId="158" xfId="269" applyFont="1" applyFill="1" applyBorder="1" applyAlignment="1">
      <alignment horizontal="center" vertical="center"/>
    </xf>
    <xf numFmtId="38" fontId="144" fillId="2" borderId="158" xfId="269" applyFont="1" applyFill="1" applyBorder="1" applyAlignment="1">
      <alignment horizontal="center" vertical="center"/>
    </xf>
    <xf numFmtId="0" fontId="128" fillId="0" borderId="86" xfId="268" applyFont="1" applyBorder="1" applyAlignment="1">
      <alignment horizontal="center" vertical="center"/>
    </xf>
    <xf numFmtId="0" fontId="128" fillId="0" borderId="123" xfId="268" applyFont="1" applyBorder="1" applyAlignment="1">
      <alignment horizontal="center" vertical="center"/>
    </xf>
    <xf numFmtId="0" fontId="128" fillId="0" borderId="123" xfId="268" applyFont="1" applyBorder="1" applyAlignment="1">
      <alignment horizontal="left" vertical="center"/>
    </xf>
    <xf numFmtId="38" fontId="105" fillId="0" borderId="80" xfId="269" applyFont="1" applyFill="1" applyBorder="1" applyAlignment="1">
      <alignment horizontal="center" vertical="center"/>
    </xf>
    <xf numFmtId="38" fontId="105" fillId="0" borderId="82" xfId="269" applyFont="1" applyFill="1" applyBorder="1" applyAlignment="1">
      <alignment horizontal="center" vertical="center"/>
    </xf>
    <xf numFmtId="38" fontId="105" fillId="0" borderId="156" xfId="269" applyFont="1" applyFill="1" applyBorder="1" applyAlignment="1">
      <alignment horizontal="center" vertical="center"/>
    </xf>
    <xf numFmtId="38" fontId="144" fillId="2" borderId="156" xfId="269" applyFont="1" applyFill="1" applyBorder="1" applyAlignment="1">
      <alignment horizontal="center" vertical="center"/>
    </xf>
    <xf numFmtId="0" fontId="128" fillId="0" borderId="28" xfId="268" applyFont="1" applyBorder="1" applyAlignment="1">
      <alignment horizontal="center" vertical="center"/>
    </xf>
    <xf numFmtId="0" fontId="128" fillId="0" borderId="28" xfId="268" applyFont="1" applyBorder="1" applyAlignment="1">
      <alignment horizontal="left" vertical="center"/>
    </xf>
    <xf numFmtId="0" fontId="128" fillId="0" borderId="83" xfId="268" applyFont="1" applyBorder="1" applyAlignment="1">
      <alignment horizontal="left" vertical="center"/>
    </xf>
    <xf numFmtId="38" fontId="105" fillId="0" borderId="87" xfId="269" applyFont="1" applyFill="1" applyBorder="1" applyAlignment="1">
      <alignment horizontal="center" vertical="center"/>
    </xf>
    <xf numFmtId="38" fontId="105" fillId="0" borderId="77" xfId="269" applyFont="1" applyFill="1" applyBorder="1" applyAlignment="1">
      <alignment horizontal="center" vertical="center"/>
    </xf>
    <xf numFmtId="38" fontId="105" fillId="0" borderId="159" xfId="269" applyFont="1" applyFill="1" applyBorder="1" applyAlignment="1">
      <alignment horizontal="center" vertical="center"/>
    </xf>
    <xf numFmtId="0" fontId="149" fillId="2" borderId="34" xfId="268" applyFont="1" applyFill="1" applyBorder="1" applyAlignment="1">
      <alignment horizontal="center" vertical="center"/>
    </xf>
    <xf numFmtId="38" fontId="83" fillId="0" borderId="77" xfId="269" applyFont="1" applyFill="1" applyBorder="1" applyAlignment="1">
      <alignment horizontal="center" vertical="center"/>
    </xf>
    <xf numFmtId="38" fontId="182" fillId="0" borderId="33" xfId="268" applyNumberFormat="1" applyFont="1" applyFill="1" applyBorder="1" applyAlignment="1">
      <alignment horizontal="center" vertical="center"/>
    </xf>
    <xf numFmtId="0" fontId="128" fillId="0" borderId="109" xfId="268" applyFont="1" applyBorder="1" applyAlignment="1">
      <alignment horizontal="left" vertical="center"/>
    </xf>
    <xf numFmtId="38" fontId="188" fillId="2" borderId="33" xfId="268" applyNumberFormat="1" applyFont="1" applyFill="1" applyBorder="1" applyAlignment="1">
      <alignment horizontal="center" vertical="center"/>
    </xf>
    <xf numFmtId="0" fontId="128" fillId="0" borderId="85" xfId="268" applyFont="1" applyBorder="1" applyAlignment="1">
      <alignment horizontal="center" vertical="center"/>
    </xf>
    <xf numFmtId="0" fontId="128" fillId="0" borderId="34" xfId="268" applyFont="1" applyBorder="1" applyAlignment="1">
      <alignment horizontal="center" vertical="center"/>
    </xf>
    <xf numFmtId="0" fontId="128" fillId="0" borderId="85" xfId="268" applyFont="1" applyBorder="1" applyAlignment="1">
      <alignment horizontal="center" vertical="center"/>
    </xf>
    <xf numFmtId="38" fontId="182" fillId="2" borderId="33" xfId="268" applyNumberFormat="1" applyFont="1" applyFill="1" applyBorder="1" applyAlignment="1">
      <alignment horizontal="center" vertical="center"/>
    </xf>
    <xf numFmtId="0" fontId="128" fillId="0" borderId="123" xfId="268" applyFont="1" applyBorder="1" applyAlignment="1">
      <alignment horizontal="left" vertical="center" shrinkToFit="1"/>
    </xf>
    <xf numFmtId="0" fontId="128" fillId="0" borderId="90" xfId="268" applyFont="1" applyBorder="1" applyAlignment="1">
      <alignment horizontal="left" vertical="center" shrinkToFit="1"/>
    </xf>
    <xf numFmtId="0" fontId="128" fillId="0" borderId="33" xfId="268" applyFont="1" applyBorder="1" applyAlignment="1">
      <alignment horizontal="center" vertical="center"/>
    </xf>
    <xf numFmtId="0" fontId="206" fillId="9" borderId="28" xfId="268" applyFont="1" applyFill="1" applyBorder="1" applyAlignment="1">
      <alignment horizontal="center" vertical="center"/>
    </xf>
    <xf numFmtId="0" fontId="206" fillId="9" borderId="83" xfId="268" applyFont="1" applyFill="1" applyBorder="1" applyAlignment="1">
      <alignment horizontal="center" vertical="center"/>
    </xf>
    <xf numFmtId="0" fontId="206" fillId="9" borderId="109" xfId="268" applyFont="1" applyFill="1" applyBorder="1" applyAlignment="1">
      <alignment horizontal="center" vertical="center"/>
    </xf>
    <xf numFmtId="38" fontId="106" fillId="9" borderId="87" xfId="269" applyFont="1" applyFill="1" applyBorder="1" applyAlignment="1">
      <alignment horizontal="center" vertical="center"/>
    </xf>
    <xf numFmtId="38" fontId="106" fillId="9" borderId="77" xfId="269" applyFont="1" applyFill="1" applyBorder="1" applyAlignment="1">
      <alignment horizontal="center" vertical="center"/>
    </xf>
    <xf numFmtId="38" fontId="106" fillId="9" borderId="159" xfId="269" applyFont="1" applyFill="1" applyBorder="1" applyAlignment="1">
      <alignment horizontal="center" vertical="center"/>
    </xf>
    <xf numFmtId="38" fontId="80" fillId="9" borderId="159" xfId="269" applyFont="1" applyFill="1" applyBorder="1" applyAlignment="1">
      <alignment horizontal="center" vertical="center"/>
    </xf>
    <xf numFmtId="0" fontId="128" fillId="0" borderId="90" xfId="268" applyFont="1" applyBorder="1" applyAlignment="1">
      <alignment horizontal="left" vertical="center" wrapText="1"/>
    </xf>
    <xf numFmtId="0" fontId="128" fillId="0" borderId="119" xfId="268" applyFont="1" applyBorder="1" applyAlignment="1">
      <alignment horizontal="left" vertical="center" wrapText="1"/>
    </xf>
    <xf numFmtId="0" fontId="128" fillId="0" borderId="1" xfId="268" applyFont="1" applyBorder="1" applyAlignment="1">
      <alignment horizontal="left" vertical="center" wrapText="1"/>
    </xf>
    <xf numFmtId="0" fontId="128" fillId="0" borderId="0" xfId="268" applyFont="1" applyAlignment="1">
      <alignment horizontal="left" vertical="center" wrapText="1"/>
    </xf>
    <xf numFmtId="0" fontId="128" fillId="0" borderId="2" xfId="268" applyFont="1" applyBorder="1" applyAlignment="1">
      <alignment horizontal="left" vertical="center" wrapText="1"/>
    </xf>
    <xf numFmtId="0" fontId="128" fillId="0" borderId="3" xfId="268" applyFont="1" applyBorder="1" applyAlignment="1">
      <alignment horizontal="left" vertical="center" wrapText="1"/>
    </xf>
    <xf numFmtId="0" fontId="128" fillId="0" borderId="26" xfId="268" applyFont="1" applyBorder="1" applyAlignment="1">
      <alignment horizontal="left" vertical="center" wrapText="1"/>
    </xf>
    <xf numFmtId="0" fontId="128" fillId="0" borderId="120" xfId="268" applyFont="1" applyBorder="1" applyAlignment="1">
      <alignment horizontal="left" vertical="center" wrapText="1"/>
    </xf>
    <xf numFmtId="38" fontId="83" fillId="2" borderId="80" xfId="269" applyFont="1" applyFill="1" applyBorder="1" applyAlignment="1">
      <alignment horizontal="center" vertical="center"/>
    </xf>
    <xf numFmtId="38" fontId="83" fillId="2" borderId="82" xfId="269" applyFont="1" applyFill="1" applyBorder="1" applyAlignment="1">
      <alignment horizontal="center" vertical="center"/>
    </xf>
    <xf numFmtId="38" fontId="105" fillId="2" borderId="156" xfId="269" applyFont="1" applyFill="1" applyBorder="1" applyAlignment="1">
      <alignment horizontal="center" vertical="center"/>
    </xf>
    <xf numFmtId="0" fontId="206" fillId="10" borderId="160" xfId="268" applyFont="1" applyFill="1" applyBorder="1" applyAlignment="1">
      <alignment horizontal="center" vertical="center"/>
    </xf>
    <xf numFmtId="0" fontId="206" fillId="10" borderId="63" xfId="268" applyFont="1" applyFill="1" applyBorder="1" applyAlignment="1">
      <alignment horizontal="center" vertical="center"/>
    </xf>
    <xf numFmtId="0" fontId="206" fillId="10" borderId="121" xfId="268" applyFont="1" applyFill="1" applyBorder="1" applyAlignment="1">
      <alignment horizontal="center" vertical="center"/>
    </xf>
    <xf numFmtId="38" fontId="106" fillId="10" borderId="51" xfId="269" applyFont="1" applyFill="1" applyBorder="1" applyAlignment="1">
      <alignment horizontal="center"/>
    </xf>
    <xf numFmtId="38" fontId="106" fillId="10" borderId="53" xfId="269" applyFont="1" applyFill="1" applyBorder="1" applyAlignment="1">
      <alignment horizontal="center"/>
    </xf>
    <xf numFmtId="38" fontId="106" fillId="10" borderId="161" xfId="269" applyFont="1" applyFill="1" applyBorder="1" applyAlignment="1">
      <alignment horizontal="center"/>
    </xf>
    <xf numFmtId="38" fontId="80" fillId="10" borderId="161" xfId="269" applyFont="1" applyFill="1" applyBorder="1" applyAlignment="1">
      <alignment horizontal="center" vertical="center"/>
    </xf>
    <xf numFmtId="0" fontId="207" fillId="11" borderId="162" xfId="268" applyFont="1" applyFill="1" applyBorder="1" applyAlignment="1">
      <alignment horizontal="center"/>
    </xf>
    <xf numFmtId="0" fontId="207" fillId="11" borderId="163" xfId="268" applyFont="1" applyFill="1" applyBorder="1" applyAlignment="1">
      <alignment horizontal="center"/>
    </xf>
    <xf numFmtId="38" fontId="106" fillId="11" borderId="164" xfId="269" applyFont="1" applyFill="1" applyBorder="1" applyAlignment="1">
      <alignment horizontal="center" vertical="center"/>
    </xf>
    <xf numFmtId="38" fontId="106" fillId="11" borderId="165" xfId="269" applyFont="1" applyFill="1" applyBorder="1" applyAlignment="1">
      <alignment horizontal="center" vertical="center"/>
    </xf>
    <xf numFmtId="38" fontId="106" fillId="11" borderId="166" xfId="269" applyFont="1" applyFill="1" applyBorder="1" applyAlignment="1">
      <alignment horizontal="center" vertical="center"/>
    </xf>
    <xf numFmtId="0" fontId="207" fillId="0" borderId="0" xfId="268" applyFont="1" applyAlignment="1">
      <alignment horizontal="center" vertical="center"/>
    </xf>
    <xf numFmtId="38" fontId="106" fillId="0" borderId="0" xfId="269" applyFont="1" applyFill="1" applyBorder="1" applyAlignment="1">
      <alignment horizontal="center" vertical="center"/>
    </xf>
    <xf numFmtId="0" fontId="129" fillId="2" borderId="0" xfId="268" applyFont="1" applyFill="1" applyAlignment="1">
      <alignment horizontal="left" vertical="center"/>
    </xf>
    <xf numFmtId="0" fontId="144" fillId="0" borderId="0" xfId="268" applyFont="1">
      <alignment vertical="center"/>
    </xf>
    <xf numFmtId="0" fontId="144" fillId="2" borderId="0" xfId="268" applyFont="1" applyFill="1">
      <alignment vertical="center"/>
    </xf>
    <xf numFmtId="38" fontId="144" fillId="2" borderId="0" xfId="269" applyFont="1" applyFill="1" applyAlignment="1">
      <alignment horizontal="center" vertical="center"/>
    </xf>
    <xf numFmtId="0" fontId="195" fillId="2" borderId="0" xfId="268" applyFont="1" applyFill="1" applyAlignment="1">
      <alignment horizontal="left" vertical="center"/>
    </xf>
    <xf numFmtId="188" fontId="124" fillId="0" borderId="0" xfId="268" applyNumberFormat="1" applyFont="1">
      <alignment vertical="center"/>
    </xf>
  </cellXfs>
  <cellStyles count="270">
    <cellStyle name="ハイパーリンク" xfId="243" builtinId="8"/>
    <cellStyle name="桁区切り" xfId="1" builtinId="6"/>
    <cellStyle name="桁区切り 10" xfId="140" xr:uid="{3C83AE2D-480C-40C1-AE21-561C58C12B46}"/>
    <cellStyle name="桁区切り 11" xfId="142" xr:uid="{8852836A-DDCE-40A5-8387-36988C325B5F}"/>
    <cellStyle name="桁区切り 11 2" xfId="146" xr:uid="{E5591906-D9F0-437A-A0BB-38D5CF4D71C8}"/>
    <cellStyle name="桁区切り 12" xfId="144" xr:uid="{84D57C2B-E394-44FA-984C-F62DA5BE7B69}"/>
    <cellStyle name="桁区切り 13" xfId="148" xr:uid="{591D88E5-4D6C-4844-9072-BAD82EA249D7}"/>
    <cellStyle name="桁区切り 14" xfId="149" xr:uid="{83495BCA-8F27-4B9C-8AAA-8A3112417DDF}"/>
    <cellStyle name="桁区切り 15" xfId="151" xr:uid="{A5059926-5F7F-4359-B074-575B61636092}"/>
    <cellStyle name="桁区切り 16" xfId="153" xr:uid="{B5ABC56D-56AC-40A8-9E52-19094DA094A6}"/>
    <cellStyle name="桁区切り 16 2" xfId="161" xr:uid="{52D846CC-2D6B-462A-943C-53137F310666}"/>
    <cellStyle name="桁区切り 17" xfId="156" xr:uid="{291B5B44-FC46-4C49-909D-6AEA878A8483}"/>
    <cellStyle name="桁区切り 18" xfId="158" xr:uid="{4F6C3FAB-375D-447D-BF2D-B220D908386D}"/>
    <cellStyle name="桁区切り 19" xfId="160" xr:uid="{2DAC2A97-8BF2-4332-8301-7638EC32E392}"/>
    <cellStyle name="桁区切り 2" xfId="4" xr:uid="{00000000-0005-0000-0000-000001000000}"/>
    <cellStyle name="桁区切り 2 2" xfId="12" xr:uid="{00000000-0005-0000-0000-000002000000}"/>
    <cellStyle name="桁区切り 2 2 2" xfId="15" xr:uid="{00000000-0005-0000-0000-000003000000}"/>
    <cellStyle name="桁区切り 2 2 2 2" xfId="48" xr:uid="{00000000-0005-0000-0000-000004000000}"/>
    <cellStyle name="桁区切り 2 2 2 2 2" xfId="68" xr:uid="{E01DC54C-E623-4293-8311-3D293EBEA5CF}"/>
    <cellStyle name="桁区切り 2 2 2 2 3" xfId="103" xr:uid="{0FFCEB7D-5E8B-4707-BDA6-99AC7A77BD4B}"/>
    <cellStyle name="桁区切り 2 2 2 3" xfId="67" xr:uid="{95EAB208-AEC9-4B25-9690-497B0D3ECA5F}"/>
    <cellStyle name="桁区切り 2 2 2 4" xfId="96" xr:uid="{1E255370-CCAE-4760-AD92-7A4B161EA613}"/>
    <cellStyle name="桁区切り 2 2 2 5" xfId="124" xr:uid="{A4C2B439-ED52-4B7D-B46E-608CADE192A8}"/>
    <cellStyle name="桁区切り 2 2 2 5 2" xfId="132" xr:uid="{AECCFAD0-38D2-4A1B-902B-C6C63086062C}"/>
    <cellStyle name="桁区切り 2 2 2 5 2 2" xfId="134" xr:uid="{61B18BFF-9B5B-45B5-8C5E-2FE9C41C8EEC}"/>
    <cellStyle name="桁区切り 2 2 2 5 3" xfId="154" xr:uid="{7652C78A-5DDE-4079-9DFA-C530054B9EA5}"/>
    <cellStyle name="桁区切り 2 2 2 6" xfId="133" xr:uid="{6B84B46F-8A53-4C56-8714-F8CB9A684E7C}"/>
    <cellStyle name="桁区切り 2 3" xfId="55" xr:uid="{00000000-0005-0000-0000-000005000000}"/>
    <cellStyle name="桁区切り 2 3 2" xfId="54" xr:uid="{00000000-0005-0000-0000-000006000000}"/>
    <cellStyle name="桁区切り 2 4" xfId="59" xr:uid="{00000000-0005-0000-0000-000007000000}"/>
    <cellStyle name="桁区切り 20" xfId="163" xr:uid="{FBBA6379-CA76-431B-B5B8-4DBE38A73842}"/>
    <cellStyle name="桁区切り 21" xfId="165" xr:uid="{DB2FDE4A-4431-4014-A79E-0C41B424DA88}"/>
    <cellStyle name="桁区切り 22" xfId="168" xr:uid="{BF90530F-C972-417E-93F5-BF90BB78AF30}"/>
    <cellStyle name="桁区切り 23" xfId="171" xr:uid="{A5B0DE0B-7AA8-444F-8F72-36A5652B87C9}"/>
    <cellStyle name="桁区切り 24" xfId="173" xr:uid="{D3B5C69A-0307-4970-A4A2-901BD87B9104}"/>
    <cellStyle name="桁区切り 25" xfId="174" xr:uid="{F93881DA-7E3C-4F7A-B2A4-0DBAC6DABC25}"/>
    <cellStyle name="桁区切り 26" xfId="176" xr:uid="{06EA6A01-1D53-4FF0-874E-2B6EF9C51427}"/>
    <cellStyle name="桁区切り 27" xfId="178" xr:uid="{24A40F20-33AB-429D-901F-119BA09B1804}"/>
    <cellStyle name="桁区切り 28" xfId="179" xr:uid="{AD45EF51-D55F-4EE2-868B-3BD2EE815463}"/>
    <cellStyle name="桁区切り 29" xfId="182" xr:uid="{1384B640-6DA9-46E7-9993-B3681DA17334}"/>
    <cellStyle name="桁区切り 3" xfId="2" xr:uid="{00000000-0005-0000-0000-000008000000}"/>
    <cellStyle name="桁区切り 3 2" xfId="58" xr:uid="{00000000-0005-0000-0000-000009000000}"/>
    <cellStyle name="桁区切り 3 3" xfId="61" xr:uid="{00000000-0005-0000-0000-00000A000000}"/>
    <cellStyle name="桁区切り 3 4" xfId="184" xr:uid="{AE205614-F273-4479-B44D-581F23C43FB3}"/>
    <cellStyle name="桁区切り 30" xfId="190" xr:uid="{6AC0EF1F-DE74-4842-A93E-A96F544D118C}"/>
    <cellStyle name="桁区切り 31" xfId="192" xr:uid="{F8C1046D-7262-4C26-B09C-03D06B4874AC}"/>
    <cellStyle name="桁区切り 32" xfId="193" xr:uid="{EE3530FA-BEDE-4DC2-A9A5-D00A5BB3191E}"/>
    <cellStyle name="桁区切り 33" xfId="197" xr:uid="{C7B549E8-A118-4206-B8E9-DA781AC2E3D4}"/>
    <cellStyle name="桁区切り 33 2" xfId="199" xr:uid="{25E9DBA9-2856-4A83-888E-E24A95B6C906}"/>
    <cellStyle name="桁区切り 34" xfId="201" xr:uid="{77F8F96D-543F-454D-9DE8-0E54C2CFBACC}"/>
    <cellStyle name="桁区切り 35" xfId="203" xr:uid="{D2C33BB1-D245-4843-AFB5-1A601BB9316B}"/>
    <cellStyle name="桁区切り 36" xfId="205" xr:uid="{6821E44A-6684-4453-82E5-5DA31E3E30C5}"/>
    <cellStyle name="桁区切り 37" xfId="208" xr:uid="{6838E278-5108-43D9-BFAB-0904D30036B7}"/>
    <cellStyle name="桁区切り 38" xfId="210" xr:uid="{6654D59A-B4C8-46C5-B393-CC825CCBB504}"/>
    <cellStyle name="桁区切り 39" xfId="212" xr:uid="{60812B08-5178-45F2-871B-46C2416C0F2C}"/>
    <cellStyle name="桁区切り 4" xfId="13" xr:uid="{00000000-0005-0000-0000-00000B000000}"/>
    <cellStyle name="桁区切り 40" xfId="215" xr:uid="{4BF4E0D2-F577-4A8B-9BB0-5CC7421051C3}"/>
    <cellStyle name="桁区切り 40 2" xfId="233" xr:uid="{88C9F9C1-8933-44FF-A9C7-ECCEF8B52022}"/>
    <cellStyle name="桁区切り 40 3" xfId="241" xr:uid="{5E229D78-AA1E-4947-B6EC-40D45466155B}"/>
    <cellStyle name="桁区切り 40 3 2" xfId="256" xr:uid="{CB1C8FDD-B65B-4031-A330-61F00A1507D4}"/>
    <cellStyle name="桁区切り 40 4" xfId="245" xr:uid="{2AB71A13-E274-4059-8C32-74CC633BF2AC}"/>
    <cellStyle name="桁区切り 40 4 2" xfId="261" xr:uid="{6AD11D92-5730-4041-BF46-F09E201B3F6C}"/>
    <cellStyle name="桁区切り 40 5" xfId="247" xr:uid="{88AAA553-7046-4A40-BB66-5CEA13EEA094}"/>
    <cellStyle name="桁区切り 41" xfId="222" xr:uid="{ABF87312-7023-4FD0-8934-5A0293EB8DAE}"/>
    <cellStyle name="桁区切り 41 2" xfId="258" xr:uid="{53511373-92F1-4D8A-859E-22DB22067283}"/>
    <cellStyle name="桁区切り 42" xfId="226" xr:uid="{4572D83D-2D4D-43CB-AD93-B50DC30A7E5D}"/>
    <cellStyle name="桁区切り 42 2" xfId="253" xr:uid="{191E4D57-41A8-4EC8-ABEB-E984444D312F}"/>
    <cellStyle name="桁区切り 43" xfId="228" xr:uid="{BE38D0AD-B50D-4898-8531-CB2D85208D77}"/>
    <cellStyle name="桁区切り 43 2" xfId="265" xr:uid="{2673AEB5-74D8-44AC-A3CC-3E322F97AD3E}"/>
    <cellStyle name="桁区切り 44" xfId="231" xr:uid="{6420EA88-CEE8-4371-88B7-F4C212D7273B}"/>
    <cellStyle name="桁区切り 44 2" xfId="267" xr:uid="{3F2C8BFF-9D0F-458F-A022-F23835712554}"/>
    <cellStyle name="桁区切り 45" xfId="235" xr:uid="{13137D1E-925A-4A71-B0B8-04B8FBADB1C2}"/>
    <cellStyle name="桁区切り 45 2" xfId="250" xr:uid="{BFE0DB31-5B1E-4866-B313-C915CAD581E6}"/>
    <cellStyle name="桁区切り 46" xfId="237" xr:uid="{D7FF114B-448E-4E61-82C9-F60011247BD8}"/>
    <cellStyle name="桁区切り 46 2" xfId="263" xr:uid="{596BAADA-E93F-4217-B8EF-B7B7DF3D3299}"/>
    <cellStyle name="桁区切り 47" xfId="239" xr:uid="{AE06AD70-8369-4396-BFD8-9AADE1A3EBE6}"/>
    <cellStyle name="桁区切り 48" xfId="244" xr:uid="{542DFFAC-EEFE-41D2-8ECF-54EC1320A540}"/>
    <cellStyle name="桁区切り 48 2" xfId="260" xr:uid="{B254918C-84F1-47E3-BFBF-60018603FA1D}"/>
    <cellStyle name="桁区切り 49" xfId="269" xr:uid="{83F6513F-502E-4E77-BA0B-8B75F43F0FF1}"/>
    <cellStyle name="桁区切り 5" xfId="33" xr:uid="{00000000-0005-0000-0000-00000C000000}"/>
    <cellStyle name="桁区切り 5 2" xfId="189" xr:uid="{2554BA4B-E84A-4849-BDC5-210F3AD57A13}"/>
    <cellStyle name="桁区切り 6" xfId="32" xr:uid="{00000000-0005-0000-0000-00000D000000}"/>
    <cellStyle name="桁区切り 6 2" xfId="35" xr:uid="{00000000-0005-0000-0000-00000E000000}"/>
    <cellStyle name="桁区切り 6 2 2" xfId="70" xr:uid="{1986BC12-35CD-4A6F-B440-14208F44AFA4}"/>
    <cellStyle name="桁区切り 6 2 3" xfId="104" xr:uid="{BDB38092-E97A-4C52-AC04-EDEF0D47EDCE}"/>
    <cellStyle name="桁区切り 6 3" xfId="36" xr:uid="{00000000-0005-0000-0000-00000F000000}"/>
    <cellStyle name="桁区切り 6 3 2" xfId="71" xr:uid="{431BE438-F4A1-469E-A096-9BC203759C42}"/>
    <cellStyle name="桁区切り 6 3 3" xfId="105" xr:uid="{E8FF38CD-908B-4BD2-93E1-8BC63AD752F0}"/>
    <cellStyle name="桁区切り 6 4" xfId="53" xr:uid="{00000000-0005-0000-0000-000010000000}"/>
    <cellStyle name="桁区切り 6 4 2" xfId="72" xr:uid="{AAE46284-3E70-4DE3-A9B9-E8CBE577A01B}"/>
    <cellStyle name="桁区切り 6 4 3" xfId="106" xr:uid="{7424DF90-C920-4D77-B50F-B96FA105BC5A}"/>
    <cellStyle name="桁区切り 6 5" xfId="69" xr:uid="{34CE8D4E-8127-4B85-B2FA-C06B6B31F80B}"/>
    <cellStyle name="桁区切り 6 6" xfId="101" xr:uid="{B408E62B-772E-4786-92D1-37514B2F690F}"/>
    <cellStyle name="桁区切り 7" xfId="62" xr:uid="{00000000-0005-0000-0000-000011000000}"/>
    <cellStyle name="桁区切り 7 2" xfId="89" xr:uid="{A0C3A720-E169-4186-8BA2-2CF48F99FDBF}"/>
    <cellStyle name="桁区切り 7 3" xfId="92" xr:uid="{8FA241B9-8FCC-42F4-9AB9-3AF2AC015546}"/>
    <cellStyle name="桁区切り 8" xfId="102" xr:uid="{3FCBE82F-2996-443E-93F6-D3554FA9451D}"/>
    <cellStyle name="桁区切り 9" xfId="121" xr:uid="{2F3DC672-ADA8-4039-9416-8F44F682139E}"/>
    <cellStyle name="桁区切り 9 2" xfId="125" xr:uid="{6614BDE9-1A2E-4487-AE04-0064FA8632BF}"/>
    <cellStyle name="桁区切り 9 2 2" xfId="128" xr:uid="{A1184220-BC42-4659-B245-DBB2292BB001}"/>
    <cellStyle name="桁区切り 9 2 2 2" xfId="136" xr:uid="{8CEC524A-A5C2-4391-B9CB-427B7A18B3C2}"/>
    <cellStyle name="標準" xfId="0" builtinId="0"/>
    <cellStyle name="標準 10" xfId="17" xr:uid="{00000000-0005-0000-0000-000013000000}"/>
    <cellStyle name="標準 10 2" xfId="40" xr:uid="{00000000-0005-0000-0000-000014000000}"/>
    <cellStyle name="標準 10 2 2" xfId="73" xr:uid="{FB88E11E-38C0-4806-99B4-38DAF793D68F}"/>
    <cellStyle name="標準 10 2 3" xfId="107" xr:uid="{7D7BD48F-F47E-492F-9CBC-C64A7D0988BB}"/>
    <cellStyle name="標準 10 3" xfId="47" xr:uid="{00000000-0005-0000-0000-000015000000}"/>
    <cellStyle name="標準 10 3 2" xfId="74" xr:uid="{8FBE67AE-D77D-459B-A980-1500022DFA65}"/>
    <cellStyle name="標準 10 3 3" xfId="108" xr:uid="{04F94122-FBB7-4C8F-8C1F-50FA2CB6FF56}"/>
    <cellStyle name="標準 10 4" xfId="66" xr:uid="{B1407CB2-091C-44B7-8762-2989C8E8FDA2}"/>
    <cellStyle name="標準 10 5" xfId="95" xr:uid="{1982A03F-21CC-4CB0-8472-89C3D908A66A}"/>
    <cellStyle name="標準 11" xfId="10" xr:uid="{00000000-0005-0000-0000-000016000000}"/>
    <cellStyle name="標準 12" xfId="18" xr:uid="{00000000-0005-0000-0000-000017000000}"/>
    <cellStyle name="標準 13" xfId="19" xr:uid="{00000000-0005-0000-0000-000018000000}"/>
    <cellStyle name="標準 14" xfId="20" xr:uid="{00000000-0005-0000-0000-000019000000}"/>
    <cellStyle name="標準 15" xfId="9" xr:uid="{00000000-0005-0000-0000-00001A000000}"/>
    <cellStyle name="標準 16" xfId="21" xr:uid="{00000000-0005-0000-0000-00001B000000}"/>
    <cellStyle name="標準 16 2" xfId="50" xr:uid="{00000000-0005-0000-0000-00001C000000}"/>
    <cellStyle name="標準 16 2 2" xfId="76" xr:uid="{3705B166-E7CA-406F-B1C6-BF08D800F87D}"/>
    <cellStyle name="標準 16 2 3" xfId="109" xr:uid="{954F157E-C484-419B-9BB1-5046F3CAFCD0}"/>
    <cellStyle name="標準 16 3" xfId="75" xr:uid="{5E564679-0FFA-4A2A-8C83-E9086D1FC57E}"/>
    <cellStyle name="標準 16 4" xfId="98" xr:uid="{7DE1E773-DB8A-4D62-82F0-B866DE982F82}"/>
    <cellStyle name="標準 17" xfId="22" xr:uid="{00000000-0005-0000-0000-00001D000000}"/>
    <cellStyle name="標準 18" xfId="23" xr:uid="{00000000-0005-0000-0000-00001E000000}"/>
    <cellStyle name="標準 18 2" xfId="51" xr:uid="{00000000-0005-0000-0000-00001F000000}"/>
    <cellStyle name="標準 18 2 2" xfId="78" xr:uid="{7D709EC2-B8D7-479D-B570-1E622C0546D4}"/>
    <cellStyle name="標準 18 2 3" xfId="110" xr:uid="{ED0DD6C9-FB3E-4E9C-A885-D8B3FE030DFF}"/>
    <cellStyle name="標準 18 3" xfId="77" xr:uid="{E00F2D73-0190-47FF-A41A-586E8A37C6B6}"/>
    <cellStyle name="標準 18 4" xfId="99" xr:uid="{4C572E54-57A9-4C5D-8DA6-1BDECC9FEDAD}"/>
    <cellStyle name="標準 19" xfId="37" xr:uid="{00000000-0005-0000-0000-000020000000}"/>
    <cellStyle name="標準 19 2" xfId="38" xr:uid="{00000000-0005-0000-0000-000021000000}"/>
    <cellStyle name="標準 19 2 2" xfId="56" xr:uid="{00000000-0005-0000-0000-000022000000}"/>
    <cellStyle name="標準 19 2 2 2" xfId="81" xr:uid="{8164BEA2-2D82-4244-870E-250ADBD7B825}"/>
    <cellStyle name="標準 19 2 2 3" xfId="113" xr:uid="{9A039AD7-24FD-4450-AB96-8B5B76C0EC69}"/>
    <cellStyle name="標準 19 2 2 4" xfId="185" xr:uid="{D7E9C5B6-6090-467C-9865-38D5CB3FFD24}"/>
    <cellStyle name="標準 19 2 3" xfId="80" xr:uid="{2072ADC5-635A-493C-A201-BB24C2D06913}"/>
    <cellStyle name="標準 19 2 4" xfId="112" xr:uid="{800010B8-F357-40A4-8BB3-53F0B1E6E94D}"/>
    <cellStyle name="標準 19 3" xfId="79" xr:uid="{FF30056B-C9D3-40A9-8CCB-96CEDB921481}"/>
    <cellStyle name="標準 19 4" xfId="111" xr:uid="{19BAF556-81C1-465C-9C3A-699F2914924C}"/>
    <cellStyle name="標準 2" xfId="3" xr:uid="{00000000-0005-0000-0000-000023000000}"/>
    <cellStyle name="標準 2 2" xfId="24" xr:uid="{00000000-0005-0000-0000-000024000000}"/>
    <cellStyle name="標準 2 2 2" xfId="25" xr:uid="{00000000-0005-0000-0000-000025000000}"/>
    <cellStyle name="標準 2 2 2 2" xfId="49" xr:uid="{00000000-0005-0000-0000-000026000000}"/>
    <cellStyle name="標準 2 2 2 2 2" xfId="83" xr:uid="{675C12C6-82F7-4040-A6E8-4C8E52814FB5}"/>
    <cellStyle name="標準 2 2 2 2 3" xfId="114" xr:uid="{2E2D99D5-1639-4792-826A-B4218D45B198}"/>
    <cellStyle name="標準 2 2 2 3" xfId="82" xr:uid="{74F434B1-6447-43EF-8B7F-0A820FDE2972}"/>
    <cellStyle name="標準 2 2 2 4" xfId="97" xr:uid="{043544EF-A7C9-49CF-8687-09425326158F}"/>
    <cellStyle name="標準 2 2 2 5" xfId="167" xr:uid="{32399F39-6CB6-45BA-8DAD-54CF8EABE175}"/>
    <cellStyle name="標準 2 2 3" xfId="26" xr:uid="{00000000-0005-0000-0000-000027000000}"/>
    <cellStyle name="標準 2 3" xfId="27" xr:uid="{00000000-0005-0000-0000-000028000000}"/>
    <cellStyle name="標準 2 3 2" xfId="44" xr:uid="{00000000-0005-0000-0000-000029000000}"/>
    <cellStyle name="標準 2 3 2 2" xfId="84" xr:uid="{5293C44E-A787-4599-B6F0-1AACAADED120}"/>
    <cellStyle name="標準 2 3 2 3" xfId="115" xr:uid="{64BB60F8-5877-4431-92D2-3CD62B3F2713}"/>
    <cellStyle name="標準 2 3 3" xfId="60" xr:uid="{00000000-0005-0000-0000-00002A000000}"/>
    <cellStyle name="標準 2 3 3 2" xfId="64" xr:uid="{C6710002-11DB-4C83-A0E1-95CACF614BE5}"/>
    <cellStyle name="標準 2 3 3 3" xfId="120" xr:uid="{3D42AD5F-DD80-42D6-8834-2F2D135B41A9}"/>
    <cellStyle name="標準 2 3 4" xfId="91" xr:uid="{4D013EF1-4606-4E9A-9067-EC2C3A389A30}"/>
    <cellStyle name="標準 2 4" xfId="39" xr:uid="{00000000-0005-0000-0000-00002B000000}"/>
    <cellStyle name="標準 2 4 2" xfId="85" xr:uid="{D12FC15B-83F8-49FC-A0A5-4A5CED358780}"/>
    <cellStyle name="標準 2 4 3" xfId="116" xr:uid="{0FE5EB50-996D-48F8-BFD6-8C98BA9F75C5}"/>
    <cellStyle name="標準 2 5" xfId="186" xr:uid="{5E222C2F-7A20-4FEF-B546-3F5C2340A7D7}"/>
    <cellStyle name="標準 20" xfId="45" xr:uid="{00000000-0005-0000-0000-00002C000000}"/>
    <cellStyle name="標準 20 2" xfId="86" xr:uid="{AE388133-BF80-48D8-BBBA-D87A9C2F99FA}"/>
    <cellStyle name="標準 20 3" xfId="117" xr:uid="{11B9F0C6-6994-48F1-8A1F-D49674F00495}"/>
    <cellStyle name="標準 21" xfId="63" xr:uid="{00000000-0005-0000-0000-00002D000000}"/>
    <cellStyle name="標準 21 2" xfId="90" xr:uid="{1389A486-A0BE-461F-B8D9-7BB1652F6C6B}"/>
    <cellStyle name="標準 21 2 2" xfId="119" xr:uid="{C09CCCA7-6BF8-4FBA-BC36-B46D7435D32E}"/>
    <cellStyle name="標準 21 2 3" xfId="123" xr:uid="{42C0E917-1629-430A-8F4D-42D0BB5BDB31}"/>
    <cellStyle name="標準 21 2 3 2" xfId="127" xr:uid="{D9F859CC-F030-42BB-A8E9-20933EA3B176}"/>
    <cellStyle name="標準 21 2 3 2 2" xfId="130" xr:uid="{236D9C37-287A-4431-8920-B9294B60627C}"/>
    <cellStyle name="標準 21 2 3 2 2 2" xfId="138" xr:uid="{2A7BE701-2665-4317-9882-CA7A52938ED4}"/>
    <cellStyle name="標準 21 3" xfId="93" xr:uid="{928DD6D4-1999-4FC3-91AA-3CCA075B1F21}"/>
    <cellStyle name="標準 22" xfId="65" xr:uid="{5F10E250-0B98-447E-9B60-04AA30013C86}"/>
    <cellStyle name="標準 22 2" xfId="131" xr:uid="{16433920-284C-4E18-BCB3-BB86CBBEF005}"/>
    <cellStyle name="標準 22 3" xfId="135" xr:uid="{2598CC40-039C-430B-804F-ABB9C7010332}"/>
    <cellStyle name="標準 23" xfId="94" xr:uid="{27CD20D7-A8FA-4C3D-AB45-B62D4C4A4DBC}"/>
    <cellStyle name="標準 24" xfId="122" xr:uid="{88B78F96-0191-44E2-870B-FFE696E6CC3E}"/>
    <cellStyle name="標準 24 2" xfId="126" xr:uid="{B597A597-E126-4E09-AC5C-CB87A402B161}"/>
    <cellStyle name="標準 24 2 2" xfId="129" xr:uid="{648550C8-052E-47AB-9CC6-365CACEF26A4}"/>
    <cellStyle name="標準 24 2 2 2" xfId="137" xr:uid="{ED168E26-B3D7-465B-9202-8C2BD3CCCD74}"/>
    <cellStyle name="標準 24 3" xfId="188" xr:uid="{829D3E1A-3DED-4E7B-864C-E481EFFAF7EF}"/>
    <cellStyle name="標準 25" xfId="139" xr:uid="{41FA806A-369E-4B4D-9104-C2D9008C195C}"/>
    <cellStyle name="標準 26" xfId="141" xr:uid="{E8F7ADE9-FFF0-4DF3-BA6D-F57A8F9CF8D7}"/>
    <cellStyle name="標準 26 2" xfId="145" xr:uid="{E9EB84B1-E115-49E4-89D4-71BAC498BF76}"/>
    <cellStyle name="標準 27" xfId="143" xr:uid="{681CB211-36A3-4D80-A3C1-BA5BCA402EDD}"/>
    <cellStyle name="標準 28" xfId="147" xr:uid="{DB28A346-AD6C-44BE-877B-070019CD56CC}"/>
    <cellStyle name="標準 28 2" xfId="195" xr:uid="{B1240386-D81D-4DFF-8873-F0C1B79180D9}"/>
    <cellStyle name="標準 28 3" xfId="213" xr:uid="{1FA48B32-024B-433E-90B2-E3696AA10106}"/>
    <cellStyle name="標準 28 4" xfId="217" xr:uid="{227C5605-BA2E-4B65-801F-B585CE9B5FBA}"/>
    <cellStyle name="標準 28 4 2" xfId="232" xr:uid="{DA6C76B9-0209-4BF9-8A1F-390609351B4D}"/>
    <cellStyle name="標準 28 4 3" xfId="240" xr:uid="{A2620DAC-6CBE-4483-9303-7771E8681677}"/>
    <cellStyle name="標準 28 4 3 2" xfId="255" xr:uid="{EA0243CD-2FE6-4778-B2DE-945DBDCFA45C}"/>
    <cellStyle name="標準 28 4 4" xfId="242" xr:uid="{658972D2-6767-46DF-980D-8639E2F4D8C3}"/>
    <cellStyle name="標準 28 4 4 2" xfId="259" xr:uid="{EA3948DA-AF31-487F-B4AD-ED77A4A8D595}"/>
    <cellStyle name="標準 28 4 5" xfId="246" xr:uid="{C1A36C0C-A27C-4307-A6BC-0B79215B3EBA}"/>
    <cellStyle name="標準 28 5" xfId="224" xr:uid="{C41B0E22-4D8F-4009-861B-499E77F546ED}"/>
    <cellStyle name="標準 28 6" xfId="227" xr:uid="{17F4EAF9-EC0E-420C-8E8A-60AE23DB3EEE}"/>
    <cellStyle name="標準 28 6 2" xfId="254" xr:uid="{B2CED4AC-3D46-42A1-BD74-D83973B7FD31}"/>
    <cellStyle name="標準 29" xfId="150" xr:uid="{9CA573E1-266E-4BA3-A1E5-6EBF99FB82AB}"/>
    <cellStyle name="標準 3" xfId="28" xr:uid="{00000000-0005-0000-0000-00002E000000}"/>
    <cellStyle name="標準 3 2" xfId="34" xr:uid="{00000000-0005-0000-0000-00002F000000}"/>
    <cellStyle name="標準 3 2 2" xfId="52" xr:uid="{00000000-0005-0000-0000-000030000000}"/>
    <cellStyle name="標準 3 2 2 2" xfId="88" xr:uid="{750B01C7-E02A-4C30-A3F5-D51064644192}"/>
    <cellStyle name="標準 3 2 2 3" xfId="118" xr:uid="{4786E51D-5480-4B91-A5E5-521DC6977317}"/>
    <cellStyle name="標準 3 2 3" xfId="87" xr:uid="{BEC7941E-12A4-467A-8A4B-4C0229AB4EBC}"/>
    <cellStyle name="標準 3 2 4" xfId="100" xr:uid="{0C6ED4FA-8F83-4FF2-86E6-4F864F341441}"/>
    <cellStyle name="標準 3 3" xfId="41" xr:uid="{00000000-0005-0000-0000-000031000000}"/>
    <cellStyle name="標準 3 4" xfId="46" xr:uid="{00000000-0005-0000-0000-000032000000}"/>
    <cellStyle name="標準 3 5" xfId="187" xr:uid="{96E9FB17-FA84-4DB3-BD69-59BAD04ADAD2}"/>
    <cellStyle name="標準 30" xfId="152" xr:uid="{052FD0C1-76CD-4521-A796-9FC566284E5B}"/>
    <cellStyle name="標準 31" xfId="155" xr:uid="{3003B400-7162-4DF6-8EA8-11E2A3EA3BFF}"/>
    <cellStyle name="標準 32" xfId="157" xr:uid="{8D92D023-06D1-4335-8F1C-CF7A89E4DED3}"/>
    <cellStyle name="標準 33" xfId="159" xr:uid="{B4F65663-5007-4501-8666-B889C23CFDB8}"/>
    <cellStyle name="標準 34" xfId="162" xr:uid="{56E59C00-6424-4790-BD74-E9106A03010B}"/>
    <cellStyle name="標準 35" xfId="164" xr:uid="{D6B70FA5-826B-426D-85AF-F5AADCF1C4A3}"/>
    <cellStyle name="標準 36" xfId="166" xr:uid="{E72A1109-9178-4F30-AF3A-408B16095CB4}"/>
    <cellStyle name="標準 37" xfId="169" xr:uid="{38C5808A-7939-483E-BED9-EE65FA3E28BF}"/>
    <cellStyle name="標準 38" xfId="170" xr:uid="{1A56A964-F0B5-4773-A750-5D51CB1D9331}"/>
    <cellStyle name="標準 39" xfId="172" xr:uid="{32A57222-8161-4A7F-AEA4-B43C95ADBC30}"/>
    <cellStyle name="標準 39 2" xfId="202" xr:uid="{6A8BB0E7-0F7C-4D52-A24A-EFE61F8B8DAA}"/>
    <cellStyle name="標準 39 3" xfId="216" xr:uid="{657E4391-7A56-41EA-A8A6-E8702F5DEE84}"/>
    <cellStyle name="標準 39 4" xfId="223" xr:uid="{7461F992-CCC8-4821-AA5F-A885C34E5C4C}"/>
    <cellStyle name="標準 39 4 2" xfId="264" xr:uid="{BDE5895D-5ADE-47FB-BE4A-362FF1B64591}"/>
    <cellStyle name="標準 39 5" xfId="236" xr:uid="{D522D60A-F603-4328-83D4-56BF5AF7EC6C}"/>
    <cellStyle name="標準 39 5 2" xfId="249" xr:uid="{850BC080-F80B-4755-9C61-14AF78CCA88C}"/>
    <cellStyle name="標準 4" xfId="5" xr:uid="{00000000-0005-0000-0000-000033000000}"/>
    <cellStyle name="標準 4 2" xfId="42" xr:uid="{00000000-0005-0000-0000-000034000000}"/>
    <cellStyle name="標準 40" xfId="175" xr:uid="{DC75B8CF-9737-4F06-9D72-6E73886910D5}"/>
    <cellStyle name="標準 41" xfId="177" xr:uid="{801DA119-3FFC-454B-B755-A008E6B5E353}"/>
    <cellStyle name="標準 42" xfId="180" xr:uid="{0D9978FC-8DAA-4EE7-9C7A-7D53F85EC2AC}"/>
    <cellStyle name="標準 43" xfId="181" xr:uid="{1FCD2073-6290-458C-B96A-A80BC463A83A}"/>
    <cellStyle name="標準 43 2" xfId="218" xr:uid="{4C981B53-0465-4351-BF78-FEC74300FB02}"/>
    <cellStyle name="標準 43 2 2" xfId="248" xr:uid="{223F762D-CE1E-41C5-863C-C047BC7C02C0}"/>
    <cellStyle name="標準 44" xfId="183" xr:uid="{CD50BB40-0794-49CF-B6E4-FD36AC21D8D9}"/>
    <cellStyle name="標準 45" xfId="191" xr:uid="{4BD9A546-97A8-4093-BA73-4B537EF6B6A4}"/>
    <cellStyle name="標準 46" xfId="194" xr:uid="{FFA043E8-F7A8-4DDC-9A99-A2CAA0756B95}"/>
    <cellStyle name="標準 47" xfId="196" xr:uid="{A1DA18A0-65C7-4EC3-B8E3-11F410938775}"/>
    <cellStyle name="標準 47 2" xfId="198" xr:uid="{3ADEF625-EAE1-4452-859B-E0399B964651}"/>
    <cellStyle name="標準 47 3" xfId="220" xr:uid="{EDD97632-D7A8-4360-95B5-84187B0291CA}"/>
    <cellStyle name="標準 48" xfId="200" xr:uid="{8B7704BD-D594-4E1E-9294-EF9AFEF1AD64}"/>
    <cellStyle name="標準 49" xfId="204" xr:uid="{68F7BBE4-35D9-4586-997B-40C49A2168C3}"/>
    <cellStyle name="標準 5" xfId="8" xr:uid="{00000000-0005-0000-0000-000035000000}"/>
    <cellStyle name="標準 5 2" xfId="43" xr:uid="{00000000-0005-0000-0000-000036000000}"/>
    <cellStyle name="標準 50" xfId="206" xr:uid="{0EC67DB1-C9FB-440C-8328-111ACD338DB7}"/>
    <cellStyle name="標準 51" xfId="207" xr:uid="{DB8EEBAE-9D83-4AB0-AAF2-CD66C4C40E35}"/>
    <cellStyle name="標準 52" xfId="209" xr:uid="{BC014510-F7FD-4942-A1FB-EFBEFCB023F9}"/>
    <cellStyle name="標準 53" xfId="211" xr:uid="{1FFACAB3-68FD-437B-94E7-47D7CA240C9D}"/>
    <cellStyle name="標準 53 2" xfId="219" xr:uid="{0DD77BF5-7C6A-4CF4-B91C-53EFEFAD4F2E}"/>
    <cellStyle name="標準 54" xfId="214" xr:uid="{D4159079-8E3D-42B7-9CFC-B62E3EFAA523}"/>
    <cellStyle name="標準 55" xfId="221" xr:uid="{69C5251F-3434-4623-8718-70FDB79C9123}"/>
    <cellStyle name="標準 55 2" xfId="257" xr:uid="{D8F364A1-D4B7-4565-8E0D-E3C406FD6980}"/>
    <cellStyle name="標準 56" xfId="225" xr:uid="{CC4A2D91-A075-4776-8225-699019AB45BF}"/>
    <cellStyle name="標準 56 2" xfId="252" xr:uid="{B6C34C39-2CA4-4F74-BBCB-BFDDCE0DA2E6}"/>
    <cellStyle name="標準 57" xfId="229" xr:uid="{6E9CF715-FA8A-4992-8A4B-B822B5285EFA}"/>
    <cellStyle name="標準 57 2" xfId="251" xr:uid="{437B9F3A-3941-473E-BDBD-7FE75D219993}"/>
    <cellStyle name="標準 58" xfId="230" xr:uid="{CFE7CC3A-6CFB-49A8-9E70-068FC1FD8428}"/>
    <cellStyle name="標準 58 2" xfId="266" xr:uid="{C43A5F9B-18F9-4434-8D1E-9046FFB88A39}"/>
    <cellStyle name="標準 59" xfId="234" xr:uid="{67193013-8C1E-4D42-9B7C-61472E80E6A4}"/>
    <cellStyle name="標準 59 2" xfId="262" xr:uid="{71899BA9-337E-427A-8015-6DD5EC526555}"/>
    <cellStyle name="標準 6" xfId="29" xr:uid="{00000000-0005-0000-0000-000037000000}"/>
    <cellStyle name="標準 60" xfId="238" xr:uid="{7BF0FF23-2D39-4A73-87D0-ACA99575DA27}"/>
    <cellStyle name="標準 61" xfId="268" xr:uid="{FDC23DD3-E05D-4BE2-9D12-B689CCC7791F}"/>
    <cellStyle name="標準 7" xfId="30" xr:uid="{00000000-0005-0000-0000-000038000000}"/>
    <cellStyle name="標準 8" xfId="31" xr:uid="{00000000-0005-0000-0000-000039000000}"/>
    <cellStyle name="標準 9" xfId="14" xr:uid="{00000000-0005-0000-0000-00003A000000}"/>
    <cellStyle name="標準_2013年1月岡山・倉敷部数表" xfId="11" xr:uid="{00000000-0005-0000-0000-00003B000000}"/>
    <cellStyle name="標準_セントラル" xfId="7" xr:uid="{00000000-0005-0000-0000-00003C000000}"/>
    <cellStyle name="標準_折込部数表2009／10～予備紙・戸建集合集計有" xfId="16" xr:uid="{00000000-0005-0000-0000-000043000000}"/>
    <cellStyle name="標準_福岡_全国折込部数表エクセル選別付_2005.10仙台・福岡・北九州部数変更 2" xfId="57" xr:uid="{00000000-0005-0000-0000-000047000000}"/>
    <cellStyle name="標準_福島_【２００５年４月】全国折込部数表エクセル選別付" xfId="6" xr:uid="{00000000-0005-0000-0000-000048000000}"/>
  </cellStyles>
  <dxfs count="61">
    <dxf>
      <fill>
        <patternFill>
          <bgColor theme="5" tint="0.39994506668294322"/>
        </patternFill>
      </fill>
    </dxf>
    <dxf>
      <font>
        <color rgb="FFFF0000"/>
      </font>
      <fill>
        <patternFill patternType="none">
          <bgColor auto="1"/>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colors>
    <mruColors>
      <color rgb="FFE6B8B7"/>
      <color rgb="FFCCFFCC"/>
      <color rgb="FFCCFFFF"/>
      <color rgb="FF3366FF"/>
      <color rgb="FFF8F8F8"/>
      <color rgb="FF3333CC"/>
      <color rgb="FFFFCCFF"/>
      <color rgb="FF0000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21.xml.rels><?xml version="1.0" encoding="UTF-8" standalone="yes"?>
<Relationships xmlns="http://schemas.openxmlformats.org/package/2006/relationships"><Relationship Id="rId1" Type="http://schemas.openxmlformats.org/officeDocument/2006/relationships/image" Target="NULL"/></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xdr:from>
      <xdr:col>6</xdr:col>
      <xdr:colOff>752475</xdr:colOff>
      <xdr:row>12</xdr:row>
      <xdr:rowOff>152400</xdr:rowOff>
    </xdr:from>
    <xdr:to>
      <xdr:col>7</xdr:col>
      <xdr:colOff>66675</xdr:colOff>
      <xdr:row>12</xdr:row>
      <xdr:rowOff>198119</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6181725" y="3705225"/>
          <a:ext cx="123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742951</xdr:colOff>
      <xdr:row>6</xdr:row>
      <xdr:rowOff>76200</xdr:rowOff>
    </xdr:from>
    <xdr:to>
      <xdr:col>7</xdr:col>
      <xdr:colOff>981075</xdr:colOff>
      <xdr:row>6</xdr:row>
      <xdr:rowOff>304799</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981826" y="1790700"/>
          <a:ext cx="238124" cy="22859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chemeClr val="tx1"/>
              </a:solidFill>
            </a:rPr>
            <a:t>印</a:t>
          </a:r>
        </a:p>
      </xdr:txBody>
    </xdr:sp>
    <xdr:clientData/>
  </xdr:twoCellAnchor>
  <xdr:twoCellAnchor>
    <xdr:from>
      <xdr:col>7</xdr:col>
      <xdr:colOff>733424</xdr:colOff>
      <xdr:row>4</xdr:row>
      <xdr:rowOff>47626</xdr:rowOff>
    </xdr:from>
    <xdr:to>
      <xdr:col>7</xdr:col>
      <xdr:colOff>1009649</xdr:colOff>
      <xdr:row>4</xdr:row>
      <xdr:rowOff>314326</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6972299" y="1095376"/>
          <a:ext cx="276225" cy="2667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chemeClr val="tx1"/>
              </a:solidFill>
            </a:rPr>
            <a:t>印</a:t>
          </a: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11</xdr:row>
          <xdr:rowOff>47625</xdr:rowOff>
        </xdr:from>
        <xdr:to>
          <xdr:col>1</xdr:col>
          <xdr:colOff>342900</xdr:colOff>
          <xdr:row>11</xdr:row>
          <xdr:rowOff>152400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47625</xdr:rowOff>
        </xdr:from>
        <xdr:to>
          <xdr:col>2</xdr:col>
          <xdr:colOff>342900</xdr:colOff>
          <xdr:row>11</xdr:row>
          <xdr:rowOff>152400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47625</xdr:rowOff>
        </xdr:from>
        <xdr:to>
          <xdr:col>3</xdr:col>
          <xdr:colOff>342900</xdr:colOff>
          <xdr:row>11</xdr:row>
          <xdr:rowOff>152400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47625</xdr:rowOff>
        </xdr:from>
        <xdr:to>
          <xdr:col>1</xdr:col>
          <xdr:colOff>342900</xdr:colOff>
          <xdr:row>12</xdr:row>
          <xdr:rowOff>152400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47625</xdr:rowOff>
        </xdr:from>
        <xdr:to>
          <xdr:col>2</xdr:col>
          <xdr:colOff>342900</xdr:colOff>
          <xdr:row>12</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47625</xdr:rowOff>
        </xdr:from>
        <xdr:to>
          <xdr:col>3</xdr:col>
          <xdr:colOff>342900</xdr:colOff>
          <xdr:row>12</xdr:row>
          <xdr:rowOff>152400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47625</xdr:rowOff>
        </xdr:from>
        <xdr:to>
          <xdr:col>4</xdr:col>
          <xdr:colOff>342900</xdr:colOff>
          <xdr:row>12</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xdr:row>
          <xdr:rowOff>47625</xdr:rowOff>
        </xdr:from>
        <xdr:to>
          <xdr:col>5</xdr:col>
          <xdr:colOff>342900</xdr:colOff>
          <xdr:row>12</xdr:row>
          <xdr:rowOff>152400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12</xdr:row>
          <xdr:rowOff>47625</xdr:rowOff>
        </xdr:from>
        <xdr:to>
          <xdr:col>6</xdr:col>
          <xdr:colOff>342900</xdr:colOff>
          <xdr:row>12</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19</xdr:row>
          <xdr:rowOff>47625</xdr:rowOff>
        </xdr:from>
        <xdr:to>
          <xdr:col>4</xdr:col>
          <xdr:colOff>342900</xdr:colOff>
          <xdr:row>19</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xdr:row>
          <xdr:rowOff>47625</xdr:rowOff>
        </xdr:from>
        <xdr:to>
          <xdr:col>2</xdr:col>
          <xdr:colOff>342900</xdr:colOff>
          <xdr:row>19</xdr:row>
          <xdr:rowOff>152400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10</xdr:col>
      <xdr:colOff>85698</xdr:colOff>
      <xdr:row>2</xdr:row>
      <xdr:rowOff>359934</xdr:rowOff>
    </xdr:from>
    <xdr:to>
      <xdr:col>12</xdr:col>
      <xdr:colOff>411351</xdr:colOff>
      <xdr:row>3</xdr:row>
      <xdr:rowOff>0</xdr:rowOff>
    </xdr:to>
    <xdr:cxnSp macro="">
      <xdr:nvCxnSpPr>
        <xdr:cNvPr id="2" name="直線コネクタ 1">
          <a:extLst>
            <a:ext uri="{FF2B5EF4-FFF2-40B4-BE49-F238E27FC236}">
              <a16:creationId xmlns:a16="http://schemas.microsoft.com/office/drawing/2014/main" id="{00000000-0008-0000-0900-000002000000}"/>
            </a:ext>
          </a:extLst>
        </xdr:cNvPr>
        <xdr:cNvCxnSpPr/>
      </xdr:nvCxnSpPr>
      <xdr:spPr>
        <a:xfrm>
          <a:off x="8042248" y="1121934"/>
          <a:ext cx="357685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100981</xdr:colOff>
      <xdr:row>3</xdr:row>
      <xdr:rowOff>358078</xdr:rowOff>
    </xdr:from>
    <xdr:to>
      <xdr:col>12</xdr:col>
      <xdr:colOff>411351</xdr:colOff>
      <xdr:row>3</xdr:row>
      <xdr:rowOff>375216</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8057531" y="1497903"/>
          <a:ext cx="356157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428491</xdr:colOff>
      <xdr:row>5</xdr:row>
      <xdr:rowOff>13427</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8086779" y="1894185"/>
          <a:ext cx="3555812"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443774</xdr:colOff>
      <xdr:row>5</xdr:row>
      <xdr:rowOff>13427</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8086779" y="1894185"/>
          <a:ext cx="3571095"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97268</xdr:colOff>
      <xdr:row>5</xdr:row>
      <xdr:rowOff>371504</xdr:rowOff>
    </xdr:from>
    <xdr:to>
      <xdr:col>12</xdr:col>
      <xdr:colOff>407638</xdr:colOff>
      <xdr:row>6</xdr:row>
      <xdr:rowOff>11569</xdr:rowOff>
    </xdr:to>
    <xdr:cxnSp macro="">
      <xdr:nvCxnSpPr>
        <xdr:cNvPr id="6" name="直線コネクタ 5">
          <a:extLst>
            <a:ext uri="{FF2B5EF4-FFF2-40B4-BE49-F238E27FC236}">
              <a16:creationId xmlns:a16="http://schemas.microsoft.com/office/drawing/2014/main" id="{00000000-0008-0000-0900-000006000000}"/>
            </a:ext>
          </a:extLst>
        </xdr:cNvPr>
        <xdr:cNvCxnSpPr/>
      </xdr:nvCxnSpPr>
      <xdr:spPr>
        <a:xfrm>
          <a:off x="8050643" y="2273329"/>
          <a:ext cx="3571095"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129691</xdr:colOff>
      <xdr:row>6</xdr:row>
      <xdr:rowOff>369647</xdr:rowOff>
    </xdr:from>
    <xdr:to>
      <xdr:col>12</xdr:col>
      <xdr:colOff>428491</xdr:colOff>
      <xdr:row>7</xdr:row>
      <xdr:rowOff>9713</xdr:rowOff>
    </xdr:to>
    <xdr:cxnSp macro="">
      <xdr:nvCxnSpPr>
        <xdr:cNvPr id="7" name="直線コネクタ 6">
          <a:extLst>
            <a:ext uri="{FF2B5EF4-FFF2-40B4-BE49-F238E27FC236}">
              <a16:creationId xmlns:a16="http://schemas.microsoft.com/office/drawing/2014/main" id="{00000000-0008-0000-0900-000007000000}"/>
            </a:ext>
          </a:extLst>
        </xdr:cNvPr>
        <xdr:cNvCxnSpPr/>
      </xdr:nvCxnSpPr>
      <xdr:spPr>
        <a:xfrm>
          <a:off x="8079891" y="2658822"/>
          <a:ext cx="3562700" cy="147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7710</xdr:colOff>
      <xdr:row>42</xdr:row>
      <xdr:rowOff>29485</xdr:rowOff>
    </xdr:from>
    <xdr:to>
      <xdr:col>12</xdr:col>
      <xdr:colOff>1761</xdr:colOff>
      <xdr:row>43</xdr:row>
      <xdr:rowOff>1</xdr:rowOff>
    </xdr:to>
    <xdr:grpSp>
      <xdr:nvGrpSpPr>
        <xdr:cNvPr id="8" name="グループ化 7">
          <a:extLst>
            <a:ext uri="{FF2B5EF4-FFF2-40B4-BE49-F238E27FC236}">
              <a16:creationId xmlns:a16="http://schemas.microsoft.com/office/drawing/2014/main" id="{00000000-0008-0000-0900-000008000000}"/>
            </a:ext>
          </a:extLst>
        </xdr:cNvPr>
        <xdr:cNvGrpSpPr>
          <a:grpSpLocks noChangeAspect="1"/>
        </xdr:cNvGrpSpPr>
      </xdr:nvGrpSpPr>
      <xdr:grpSpPr>
        <a:xfrm>
          <a:off x="9154885" y="11796489"/>
          <a:ext cx="2059162" cy="1157512"/>
          <a:chOff x="9290130" y="16401930"/>
          <a:chExt cx="2352435" cy="1403007"/>
        </a:xfrm>
      </xdr:grpSpPr>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9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9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9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10486884" y="16467628"/>
            <a:ext cx="1106240" cy="24059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85698</xdr:colOff>
      <xdr:row>2</xdr:row>
      <xdr:rowOff>359934</xdr:rowOff>
    </xdr:from>
    <xdr:to>
      <xdr:col>12</xdr:col>
      <xdr:colOff>411351</xdr:colOff>
      <xdr:row>3</xdr:row>
      <xdr:rowOff>0</xdr:rowOff>
    </xdr:to>
    <xdr:cxnSp macro="">
      <xdr:nvCxnSpPr>
        <xdr:cNvPr id="2" name="直線コネクタ 1">
          <a:extLst>
            <a:ext uri="{FF2B5EF4-FFF2-40B4-BE49-F238E27FC236}">
              <a16:creationId xmlns:a16="http://schemas.microsoft.com/office/drawing/2014/main" id="{00000000-0008-0000-0A00-000002000000}"/>
            </a:ext>
          </a:extLst>
        </xdr:cNvPr>
        <xdr:cNvCxnSpPr/>
      </xdr:nvCxnSpPr>
      <xdr:spPr>
        <a:xfrm>
          <a:off x="8042248" y="1121934"/>
          <a:ext cx="357685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100981</xdr:colOff>
      <xdr:row>3</xdr:row>
      <xdr:rowOff>358078</xdr:rowOff>
    </xdr:from>
    <xdr:to>
      <xdr:col>12</xdr:col>
      <xdr:colOff>411351</xdr:colOff>
      <xdr:row>3</xdr:row>
      <xdr:rowOff>375216</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a:xfrm>
          <a:off x="8057531" y="1497903"/>
          <a:ext cx="356157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428491</xdr:colOff>
      <xdr:row>5</xdr:row>
      <xdr:rowOff>13427</xdr:rowOff>
    </xdr:to>
    <xdr:cxnSp macro="">
      <xdr:nvCxnSpPr>
        <xdr:cNvPr id="4" name="直線コネクタ 3">
          <a:extLst>
            <a:ext uri="{FF2B5EF4-FFF2-40B4-BE49-F238E27FC236}">
              <a16:creationId xmlns:a16="http://schemas.microsoft.com/office/drawing/2014/main" id="{00000000-0008-0000-0A00-000004000000}"/>
            </a:ext>
          </a:extLst>
        </xdr:cNvPr>
        <xdr:cNvCxnSpPr/>
      </xdr:nvCxnSpPr>
      <xdr:spPr>
        <a:xfrm>
          <a:off x="8086779" y="1894185"/>
          <a:ext cx="3555812"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443774</xdr:colOff>
      <xdr:row>5</xdr:row>
      <xdr:rowOff>13427</xdr:rowOff>
    </xdr:to>
    <xdr:cxnSp macro="">
      <xdr:nvCxnSpPr>
        <xdr:cNvPr id="5" name="直線コネクタ 4">
          <a:extLst>
            <a:ext uri="{FF2B5EF4-FFF2-40B4-BE49-F238E27FC236}">
              <a16:creationId xmlns:a16="http://schemas.microsoft.com/office/drawing/2014/main" id="{00000000-0008-0000-0A00-000005000000}"/>
            </a:ext>
          </a:extLst>
        </xdr:cNvPr>
        <xdr:cNvCxnSpPr/>
      </xdr:nvCxnSpPr>
      <xdr:spPr>
        <a:xfrm>
          <a:off x="8086779" y="1894185"/>
          <a:ext cx="3571095"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97268</xdr:colOff>
      <xdr:row>5</xdr:row>
      <xdr:rowOff>371504</xdr:rowOff>
    </xdr:from>
    <xdr:to>
      <xdr:col>12</xdr:col>
      <xdr:colOff>407638</xdr:colOff>
      <xdr:row>6</xdr:row>
      <xdr:rowOff>11569</xdr:rowOff>
    </xdr:to>
    <xdr:cxnSp macro="">
      <xdr:nvCxnSpPr>
        <xdr:cNvPr id="6" name="直線コネクタ 5">
          <a:extLst>
            <a:ext uri="{FF2B5EF4-FFF2-40B4-BE49-F238E27FC236}">
              <a16:creationId xmlns:a16="http://schemas.microsoft.com/office/drawing/2014/main" id="{00000000-0008-0000-0A00-000006000000}"/>
            </a:ext>
          </a:extLst>
        </xdr:cNvPr>
        <xdr:cNvCxnSpPr/>
      </xdr:nvCxnSpPr>
      <xdr:spPr>
        <a:xfrm>
          <a:off x="8050643" y="2273329"/>
          <a:ext cx="3571095"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129691</xdr:colOff>
      <xdr:row>6</xdr:row>
      <xdr:rowOff>369647</xdr:rowOff>
    </xdr:from>
    <xdr:to>
      <xdr:col>12</xdr:col>
      <xdr:colOff>428491</xdr:colOff>
      <xdr:row>7</xdr:row>
      <xdr:rowOff>9713</xdr:rowOff>
    </xdr:to>
    <xdr:cxnSp macro="">
      <xdr:nvCxnSpPr>
        <xdr:cNvPr id="7" name="直線コネクタ 6">
          <a:extLst>
            <a:ext uri="{FF2B5EF4-FFF2-40B4-BE49-F238E27FC236}">
              <a16:creationId xmlns:a16="http://schemas.microsoft.com/office/drawing/2014/main" id="{00000000-0008-0000-0A00-000007000000}"/>
            </a:ext>
          </a:extLst>
        </xdr:cNvPr>
        <xdr:cNvCxnSpPr/>
      </xdr:nvCxnSpPr>
      <xdr:spPr>
        <a:xfrm>
          <a:off x="8079891" y="2658822"/>
          <a:ext cx="3562700" cy="147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46718</xdr:colOff>
      <xdr:row>31</xdr:row>
      <xdr:rowOff>29482</xdr:rowOff>
    </xdr:from>
    <xdr:to>
      <xdr:col>11</xdr:col>
      <xdr:colOff>2047752</xdr:colOff>
      <xdr:row>31</xdr:row>
      <xdr:rowOff>1135289</xdr:rowOff>
    </xdr:to>
    <xdr:grpSp>
      <xdr:nvGrpSpPr>
        <xdr:cNvPr id="8" name="グループ化 7">
          <a:extLst>
            <a:ext uri="{FF2B5EF4-FFF2-40B4-BE49-F238E27FC236}">
              <a16:creationId xmlns:a16="http://schemas.microsoft.com/office/drawing/2014/main" id="{00000000-0008-0000-0A00-000008000000}"/>
            </a:ext>
          </a:extLst>
        </xdr:cNvPr>
        <xdr:cNvGrpSpPr>
          <a:grpSpLocks noChangeAspect="1"/>
        </xdr:cNvGrpSpPr>
      </xdr:nvGrpSpPr>
      <xdr:grpSpPr>
        <a:xfrm>
          <a:off x="9193893" y="8952593"/>
          <a:ext cx="2001034" cy="1105807"/>
          <a:chOff x="9290130" y="16401930"/>
          <a:chExt cx="2352435" cy="1403007"/>
        </a:xfrm>
      </xdr:grpSpPr>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A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A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A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A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85698</xdr:colOff>
      <xdr:row>2</xdr:row>
      <xdr:rowOff>359934</xdr:rowOff>
    </xdr:from>
    <xdr:to>
      <xdr:col>13</xdr:col>
      <xdr:colOff>411351</xdr:colOff>
      <xdr:row>3</xdr:row>
      <xdr:rowOff>0</xdr:rowOff>
    </xdr:to>
    <xdr:cxnSp macro="">
      <xdr:nvCxnSpPr>
        <xdr:cNvPr id="2" name="直線コネクタ 1">
          <a:extLst>
            <a:ext uri="{FF2B5EF4-FFF2-40B4-BE49-F238E27FC236}">
              <a16:creationId xmlns:a16="http://schemas.microsoft.com/office/drawing/2014/main" id="{00000000-0008-0000-0B00-000002000000}"/>
            </a:ext>
          </a:extLst>
        </xdr:cNvPr>
        <xdr:cNvCxnSpPr/>
      </xdr:nvCxnSpPr>
      <xdr:spPr>
        <a:xfrm>
          <a:off x="8280373" y="1121934"/>
          <a:ext cx="357685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100981</xdr:colOff>
      <xdr:row>3</xdr:row>
      <xdr:rowOff>358078</xdr:rowOff>
    </xdr:from>
    <xdr:to>
      <xdr:col>13</xdr:col>
      <xdr:colOff>411351</xdr:colOff>
      <xdr:row>3</xdr:row>
      <xdr:rowOff>375216</xdr:rowOff>
    </xdr:to>
    <xdr:cxnSp macro="">
      <xdr:nvCxnSpPr>
        <xdr:cNvPr id="3" name="直線コネクタ 2">
          <a:extLst>
            <a:ext uri="{FF2B5EF4-FFF2-40B4-BE49-F238E27FC236}">
              <a16:creationId xmlns:a16="http://schemas.microsoft.com/office/drawing/2014/main" id="{00000000-0008-0000-0B00-000003000000}"/>
            </a:ext>
          </a:extLst>
        </xdr:cNvPr>
        <xdr:cNvCxnSpPr/>
      </xdr:nvCxnSpPr>
      <xdr:spPr>
        <a:xfrm>
          <a:off x="8295656" y="1497903"/>
          <a:ext cx="356157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133404</xdr:colOff>
      <xdr:row>4</xdr:row>
      <xdr:rowOff>373360</xdr:rowOff>
    </xdr:from>
    <xdr:to>
      <xdr:col>13</xdr:col>
      <xdr:colOff>428491</xdr:colOff>
      <xdr:row>5</xdr:row>
      <xdr:rowOff>13427</xdr:rowOff>
    </xdr:to>
    <xdr:cxnSp macro="">
      <xdr:nvCxnSpPr>
        <xdr:cNvPr id="4" name="直線コネクタ 3">
          <a:extLst>
            <a:ext uri="{FF2B5EF4-FFF2-40B4-BE49-F238E27FC236}">
              <a16:creationId xmlns:a16="http://schemas.microsoft.com/office/drawing/2014/main" id="{00000000-0008-0000-0B00-000004000000}"/>
            </a:ext>
          </a:extLst>
        </xdr:cNvPr>
        <xdr:cNvCxnSpPr/>
      </xdr:nvCxnSpPr>
      <xdr:spPr>
        <a:xfrm>
          <a:off x="8324904" y="1894185"/>
          <a:ext cx="3555812"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133404</xdr:colOff>
      <xdr:row>4</xdr:row>
      <xdr:rowOff>373360</xdr:rowOff>
    </xdr:from>
    <xdr:to>
      <xdr:col>13</xdr:col>
      <xdr:colOff>443774</xdr:colOff>
      <xdr:row>5</xdr:row>
      <xdr:rowOff>13427</xdr:rowOff>
    </xdr:to>
    <xdr:cxnSp macro="">
      <xdr:nvCxnSpPr>
        <xdr:cNvPr id="5" name="直線コネクタ 4">
          <a:extLst>
            <a:ext uri="{FF2B5EF4-FFF2-40B4-BE49-F238E27FC236}">
              <a16:creationId xmlns:a16="http://schemas.microsoft.com/office/drawing/2014/main" id="{00000000-0008-0000-0B00-000005000000}"/>
            </a:ext>
          </a:extLst>
        </xdr:cNvPr>
        <xdr:cNvCxnSpPr/>
      </xdr:nvCxnSpPr>
      <xdr:spPr>
        <a:xfrm>
          <a:off x="8324904" y="1894185"/>
          <a:ext cx="3571095"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97268</xdr:colOff>
      <xdr:row>5</xdr:row>
      <xdr:rowOff>371504</xdr:rowOff>
    </xdr:from>
    <xdr:to>
      <xdr:col>13</xdr:col>
      <xdr:colOff>407638</xdr:colOff>
      <xdr:row>6</xdr:row>
      <xdr:rowOff>11569</xdr:rowOff>
    </xdr:to>
    <xdr:cxnSp macro="">
      <xdr:nvCxnSpPr>
        <xdr:cNvPr id="6" name="直線コネクタ 5">
          <a:extLst>
            <a:ext uri="{FF2B5EF4-FFF2-40B4-BE49-F238E27FC236}">
              <a16:creationId xmlns:a16="http://schemas.microsoft.com/office/drawing/2014/main" id="{00000000-0008-0000-0B00-000006000000}"/>
            </a:ext>
          </a:extLst>
        </xdr:cNvPr>
        <xdr:cNvCxnSpPr/>
      </xdr:nvCxnSpPr>
      <xdr:spPr>
        <a:xfrm>
          <a:off x="8288768" y="2273329"/>
          <a:ext cx="3571095"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129691</xdr:colOff>
      <xdr:row>6</xdr:row>
      <xdr:rowOff>369647</xdr:rowOff>
    </xdr:from>
    <xdr:to>
      <xdr:col>13</xdr:col>
      <xdr:colOff>428491</xdr:colOff>
      <xdr:row>7</xdr:row>
      <xdr:rowOff>9713</xdr:rowOff>
    </xdr:to>
    <xdr:cxnSp macro="">
      <xdr:nvCxnSpPr>
        <xdr:cNvPr id="7" name="直線コネクタ 6">
          <a:extLst>
            <a:ext uri="{FF2B5EF4-FFF2-40B4-BE49-F238E27FC236}">
              <a16:creationId xmlns:a16="http://schemas.microsoft.com/office/drawing/2014/main" id="{00000000-0008-0000-0B00-000007000000}"/>
            </a:ext>
          </a:extLst>
        </xdr:cNvPr>
        <xdr:cNvCxnSpPr/>
      </xdr:nvCxnSpPr>
      <xdr:spPr>
        <a:xfrm>
          <a:off x="8318016" y="2658822"/>
          <a:ext cx="3562700" cy="147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30884</xdr:colOff>
      <xdr:row>56</xdr:row>
      <xdr:rowOff>30885</xdr:rowOff>
    </xdr:from>
    <xdr:to>
      <xdr:col>13</xdr:col>
      <xdr:colOff>7491</xdr:colOff>
      <xdr:row>57</xdr:row>
      <xdr:rowOff>10680</xdr:rowOff>
    </xdr:to>
    <xdr:grpSp>
      <xdr:nvGrpSpPr>
        <xdr:cNvPr id="8" name="グループ化 7">
          <a:extLst>
            <a:ext uri="{FF2B5EF4-FFF2-40B4-BE49-F238E27FC236}">
              <a16:creationId xmlns:a16="http://schemas.microsoft.com/office/drawing/2014/main" id="{00000000-0008-0000-0B00-000008000000}"/>
            </a:ext>
          </a:extLst>
        </xdr:cNvPr>
        <xdr:cNvGrpSpPr>
          <a:grpSpLocks noChangeAspect="1"/>
        </xdr:cNvGrpSpPr>
      </xdr:nvGrpSpPr>
      <xdr:grpSpPr>
        <a:xfrm>
          <a:off x="9396845" y="15423574"/>
          <a:ext cx="2043821" cy="1157431"/>
          <a:chOff x="9278189" y="16412997"/>
          <a:chExt cx="2360037" cy="1403007"/>
        </a:xfrm>
      </xdr:grpSpPr>
      <xdr:sp macro="" textlink="">
        <xdr:nvSpPr>
          <xdr:cNvPr id="9" name="正方形/長方形 8">
            <a:extLst>
              <a:ext uri="{FF2B5EF4-FFF2-40B4-BE49-F238E27FC236}">
                <a16:creationId xmlns:a16="http://schemas.microsoft.com/office/drawing/2014/main" id="{00000000-0008-0000-0B00-000009000000}"/>
              </a:ext>
            </a:extLst>
          </xdr:cNvPr>
          <xdr:cNvSpPr/>
        </xdr:nvSpPr>
        <xdr:spPr>
          <a:xfrm>
            <a:off x="9278189" y="16412997"/>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B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B00-00000B000000}"/>
              </a:ext>
            </a:extLst>
          </xdr:cNvPr>
          <xdr:cNvCxnSpPr>
            <a:stCxn id="9" idx="0"/>
            <a:endCxn id="9" idx="2"/>
          </xdr:cNvCxnSpPr>
        </xdr:nvCxnSpPr>
        <xdr:spPr>
          <a:xfrm>
            <a:off x="10454406" y="16412997"/>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B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C00-000002000000}"/>
            </a:ext>
          </a:extLst>
        </xdr:cNvPr>
        <xdr:cNvCxnSpPr/>
      </xdr:nvCxnSpPr>
      <xdr:spPr>
        <a:xfrm>
          <a:off x="8907742" y="1143000"/>
          <a:ext cx="36462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a:xfrm>
          <a:off x="8922257" y="1905000"/>
          <a:ext cx="36316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C00-000004000000}"/>
            </a:ext>
          </a:extLst>
        </xdr:cNvPr>
        <xdr:cNvCxnSpPr/>
      </xdr:nvCxnSpPr>
      <xdr:spPr>
        <a:xfrm>
          <a:off x="8905022" y="2288721"/>
          <a:ext cx="364892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C00-000005000000}"/>
            </a:ext>
          </a:extLst>
        </xdr:cNvPr>
        <xdr:cNvCxnSpPr/>
      </xdr:nvCxnSpPr>
      <xdr:spPr>
        <a:xfrm>
          <a:off x="8897312" y="2675617"/>
          <a:ext cx="36582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60832</xdr:colOff>
      <xdr:row>5</xdr:row>
      <xdr:rowOff>0</xdr:rowOff>
    </xdr:from>
    <xdr:to>
      <xdr:col>11</xdr:col>
      <xdr:colOff>0</xdr:colOff>
      <xdr:row>5</xdr:row>
      <xdr:rowOff>0</xdr:rowOff>
    </xdr:to>
    <xdr:cxnSp macro="">
      <xdr:nvCxnSpPr>
        <xdr:cNvPr id="2" name="直線コネクタ 1">
          <a:extLst>
            <a:ext uri="{FF2B5EF4-FFF2-40B4-BE49-F238E27FC236}">
              <a16:creationId xmlns:a16="http://schemas.microsoft.com/office/drawing/2014/main" id="{00000000-0008-0000-0D00-000002000000}"/>
            </a:ext>
          </a:extLst>
        </xdr:cNvPr>
        <xdr:cNvCxnSpPr/>
      </xdr:nvCxnSpPr>
      <xdr:spPr>
        <a:xfrm>
          <a:off x="9693782" y="1905000"/>
          <a:ext cx="39460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a:off x="9676547" y="2288721"/>
          <a:ext cx="396325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4" name="直線コネクタ 3">
          <a:extLst>
            <a:ext uri="{FF2B5EF4-FFF2-40B4-BE49-F238E27FC236}">
              <a16:creationId xmlns:a16="http://schemas.microsoft.com/office/drawing/2014/main" id="{00000000-0008-0000-0D00-000004000000}"/>
            </a:ext>
          </a:extLst>
        </xdr:cNvPr>
        <xdr:cNvCxnSpPr/>
      </xdr:nvCxnSpPr>
      <xdr:spPr>
        <a:xfrm>
          <a:off x="9668837" y="2675617"/>
          <a:ext cx="39630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3</xdr:row>
      <xdr:rowOff>0</xdr:rowOff>
    </xdr:from>
    <xdr:to>
      <xdr:col>11</xdr:col>
      <xdr:colOff>0</xdr:colOff>
      <xdr:row>3</xdr:row>
      <xdr:rowOff>0</xdr:rowOff>
    </xdr:to>
    <xdr:cxnSp macro="">
      <xdr:nvCxnSpPr>
        <xdr:cNvPr id="5" name="直線コネクタ 4">
          <a:extLst>
            <a:ext uri="{FF2B5EF4-FFF2-40B4-BE49-F238E27FC236}">
              <a16:creationId xmlns:a16="http://schemas.microsoft.com/office/drawing/2014/main" id="{00000000-0008-0000-0D00-000005000000}"/>
            </a:ext>
          </a:extLst>
        </xdr:cNvPr>
        <xdr:cNvCxnSpPr/>
      </xdr:nvCxnSpPr>
      <xdr:spPr>
        <a:xfrm>
          <a:off x="9679267" y="1143000"/>
          <a:ext cx="396053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60832</xdr:colOff>
      <xdr:row>5</xdr:row>
      <xdr:rowOff>0</xdr:rowOff>
    </xdr:from>
    <xdr:to>
      <xdr:col>11</xdr:col>
      <xdr:colOff>0</xdr:colOff>
      <xdr:row>5</xdr:row>
      <xdr:rowOff>0</xdr:rowOff>
    </xdr:to>
    <xdr:cxnSp macro="">
      <xdr:nvCxnSpPr>
        <xdr:cNvPr id="2" name="直線コネクタ 1">
          <a:extLst>
            <a:ext uri="{FF2B5EF4-FFF2-40B4-BE49-F238E27FC236}">
              <a16:creationId xmlns:a16="http://schemas.microsoft.com/office/drawing/2014/main" id="{00000000-0008-0000-0E00-000002000000}"/>
            </a:ext>
          </a:extLst>
        </xdr:cNvPr>
        <xdr:cNvCxnSpPr/>
      </xdr:nvCxnSpPr>
      <xdr:spPr>
        <a:xfrm>
          <a:off x="9350882" y="1905000"/>
          <a:ext cx="41936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3" name="直線コネクタ 2">
          <a:extLst>
            <a:ext uri="{FF2B5EF4-FFF2-40B4-BE49-F238E27FC236}">
              <a16:creationId xmlns:a16="http://schemas.microsoft.com/office/drawing/2014/main" id="{00000000-0008-0000-0E00-000003000000}"/>
            </a:ext>
          </a:extLst>
        </xdr:cNvPr>
        <xdr:cNvCxnSpPr/>
      </xdr:nvCxnSpPr>
      <xdr:spPr>
        <a:xfrm>
          <a:off x="9333647" y="2288721"/>
          <a:ext cx="42109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3</xdr:row>
      <xdr:rowOff>0</xdr:rowOff>
    </xdr:from>
    <xdr:to>
      <xdr:col>11</xdr:col>
      <xdr:colOff>0</xdr:colOff>
      <xdr:row>3</xdr:row>
      <xdr:rowOff>0</xdr:rowOff>
    </xdr:to>
    <xdr:cxnSp macro="">
      <xdr:nvCxnSpPr>
        <xdr:cNvPr id="4" name="直線コネクタ 3">
          <a:extLst>
            <a:ext uri="{FF2B5EF4-FFF2-40B4-BE49-F238E27FC236}">
              <a16:creationId xmlns:a16="http://schemas.microsoft.com/office/drawing/2014/main" id="{00000000-0008-0000-0E00-000004000000}"/>
            </a:ext>
          </a:extLst>
        </xdr:cNvPr>
        <xdr:cNvCxnSpPr/>
      </xdr:nvCxnSpPr>
      <xdr:spPr>
        <a:xfrm>
          <a:off x="9336367" y="1143000"/>
          <a:ext cx="42081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F00-000002000000}"/>
            </a:ext>
          </a:extLst>
        </xdr:cNvPr>
        <xdr:cNvCxnSpPr/>
      </xdr:nvCxnSpPr>
      <xdr:spPr>
        <a:xfrm>
          <a:off x="9717367" y="1143000"/>
          <a:ext cx="44272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a:xfrm>
          <a:off x="9731882" y="1905000"/>
          <a:ext cx="441274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F00-000004000000}"/>
            </a:ext>
          </a:extLst>
        </xdr:cNvPr>
        <xdr:cNvCxnSpPr/>
      </xdr:nvCxnSpPr>
      <xdr:spPr>
        <a:xfrm>
          <a:off x="9714647" y="2288721"/>
          <a:ext cx="442997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a:xfrm>
          <a:off x="9706937" y="2675617"/>
          <a:ext cx="442976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000-000002000000}"/>
            </a:ext>
          </a:extLst>
        </xdr:cNvPr>
        <xdr:cNvCxnSpPr/>
      </xdr:nvCxnSpPr>
      <xdr:spPr>
        <a:xfrm>
          <a:off x="91458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000-000003000000}"/>
            </a:ext>
          </a:extLst>
        </xdr:cNvPr>
        <xdr:cNvCxnSpPr/>
      </xdr:nvCxnSpPr>
      <xdr:spPr>
        <a:xfrm>
          <a:off x="91603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000-000004000000}"/>
            </a:ext>
          </a:extLst>
        </xdr:cNvPr>
        <xdr:cNvCxnSpPr/>
      </xdr:nvCxnSpPr>
      <xdr:spPr>
        <a:xfrm>
          <a:off x="91431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000-000005000000}"/>
            </a:ext>
          </a:extLst>
        </xdr:cNvPr>
        <xdr:cNvCxnSpPr/>
      </xdr:nvCxnSpPr>
      <xdr:spPr>
        <a:xfrm>
          <a:off x="91354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100-000002000000}"/>
            </a:ext>
          </a:extLst>
        </xdr:cNvPr>
        <xdr:cNvCxnSpPr/>
      </xdr:nvCxnSpPr>
      <xdr:spPr>
        <a:xfrm>
          <a:off x="9422092"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100-000003000000}"/>
            </a:ext>
          </a:extLst>
        </xdr:cNvPr>
        <xdr:cNvCxnSpPr/>
      </xdr:nvCxnSpPr>
      <xdr:spPr>
        <a:xfrm>
          <a:off x="9436607"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100-000004000000}"/>
            </a:ext>
          </a:extLst>
        </xdr:cNvPr>
        <xdr:cNvCxnSpPr/>
      </xdr:nvCxnSpPr>
      <xdr:spPr>
        <a:xfrm>
          <a:off x="9419372"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100-000005000000}"/>
            </a:ext>
          </a:extLst>
        </xdr:cNvPr>
        <xdr:cNvCxnSpPr/>
      </xdr:nvCxnSpPr>
      <xdr:spPr>
        <a:xfrm>
          <a:off x="9411662"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200-000002000000}"/>
            </a:ext>
          </a:extLst>
        </xdr:cNvPr>
        <xdr:cNvCxnSpPr/>
      </xdr:nvCxnSpPr>
      <xdr:spPr>
        <a:xfrm>
          <a:off x="91458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200-000003000000}"/>
            </a:ext>
          </a:extLst>
        </xdr:cNvPr>
        <xdr:cNvCxnSpPr/>
      </xdr:nvCxnSpPr>
      <xdr:spPr>
        <a:xfrm>
          <a:off x="91603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200-000004000000}"/>
            </a:ext>
          </a:extLst>
        </xdr:cNvPr>
        <xdr:cNvCxnSpPr/>
      </xdr:nvCxnSpPr>
      <xdr:spPr>
        <a:xfrm>
          <a:off x="91431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200-000005000000}"/>
            </a:ext>
          </a:extLst>
        </xdr:cNvPr>
        <xdr:cNvCxnSpPr/>
      </xdr:nvCxnSpPr>
      <xdr:spPr>
        <a:xfrm>
          <a:off x="91354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52667</xdr:colOff>
      <xdr:row>3</xdr:row>
      <xdr:rowOff>0</xdr:rowOff>
    </xdr:from>
    <xdr:to>
      <xdr:col>13</xdr:col>
      <xdr:colOff>0</xdr:colOff>
      <xdr:row>3</xdr:row>
      <xdr:rowOff>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9441142" y="1143000"/>
          <a:ext cx="544643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13</xdr:col>
      <xdr:colOff>0</xdr:colOff>
      <xdr:row>5</xdr:row>
      <xdr:rowOff>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9455657" y="1905000"/>
          <a:ext cx="5431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13</xdr:col>
      <xdr:colOff>0</xdr:colOff>
      <xdr:row>6</xdr:row>
      <xdr:rowOff>2721</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9438422" y="2288721"/>
          <a:ext cx="544915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12</xdr:col>
      <xdr:colOff>877903</xdr:colOff>
      <xdr:row>7</xdr:row>
      <xdr:rowOff>5442</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9430712" y="2675617"/>
          <a:ext cx="5448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52667</xdr:colOff>
      <xdr:row>3</xdr:row>
      <xdr:rowOff>0</xdr:rowOff>
    </xdr:from>
    <xdr:to>
      <xdr:col>12</xdr:col>
      <xdr:colOff>0</xdr:colOff>
      <xdr:row>3</xdr:row>
      <xdr:rowOff>0</xdr:rowOff>
    </xdr:to>
    <xdr:cxnSp macro="">
      <xdr:nvCxnSpPr>
        <xdr:cNvPr id="2" name="直線コネクタ 1">
          <a:extLst>
            <a:ext uri="{FF2B5EF4-FFF2-40B4-BE49-F238E27FC236}">
              <a16:creationId xmlns:a16="http://schemas.microsoft.com/office/drawing/2014/main" id="{00000000-0008-0000-1300-000002000000}"/>
            </a:ext>
          </a:extLst>
        </xdr:cNvPr>
        <xdr:cNvCxnSpPr/>
      </xdr:nvCxnSpPr>
      <xdr:spPr>
        <a:xfrm>
          <a:off x="107079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60832</xdr:colOff>
      <xdr:row>5</xdr:row>
      <xdr:rowOff>0</xdr:rowOff>
    </xdr:from>
    <xdr:to>
      <xdr:col>12</xdr:col>
      <xdr:colOff>0</xdr:colOff>
      <xdr:row>5</xdr:row>
      <xdr:rowOff>0</xdr:rowOff>
    </xdr:to>
    <xdr:cxnSp macro="">
      <xdr:nvCxnSpPr>
        <xdr:cNvPr id="3" name="直線コネクタ 2">
          <a:extLst>
            <a:ext uri="{FF2B5EF4-FFF2-40B4-BE49-F238E27FC236}">
              <a16:creationId xmlns:a16="http://schemas.microsoft.com/office/drawing/2014/main" id="{00000000-0008-0000-1300-000003000000}"/>
            </a:ext>
          </a:extLst>
        </xdr:cNvPr>
        <xdr:cNvCxnSpPr/>
      </xdr:nvCxnSpPr>
      <xdr:spPr>
        <a:xfrm>
          <a:off x="107224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49947</xdr:colOff>
      <xdr:row>6</xdr:row>
      <xdr:rowOff>2721</xdr:rowOff>
    </xdr:from>
    <xdr:to>
      <xdr:col>12</xdr:col>
      <xdr:colOff>0</xdr:colOff>
      <xdr:row>6</xdr:row>
      <xdr:rowOff>2721</xdr:rowOff>
    </xdr:to>
    <xdr:cxnSp macro="">
      <xdr:nvCxnSpPr>
        <xdr:cNvPr id="4" name="直線コネクタ 3">
          <a:extLst>
            <a:ext uri="{FF2B5EF4-FFF2-40B4-BE49-F238E27FC236}">
              <a16:creationId xmlns:a16="http://schemas.microsoft.com/office/drawing/2014/main" id="{00000000-0008-0000-1300-000004000000}"/>
            </a:ext>
          </a:extLst>
        </xdr:cNvPr>
        <xdr:cNvCxnSpPr/>
      </xdr:nvCxnSpPr>
      <xdr:spPr>
        <a:xfrm>
          <a:off x="107052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39062</xdr:colOff>
      <xdr:row>7</xdr:row>
      <xdr:rowOff>5442</xdr:rowOff>
    </xdr:from>
    <xdr:to>
      <xdr:col>11</xdr:col>
      <xdr:colOff>877903</xdr:colOff>
      <xdr:row>7</xdr:row>
      <xdr:rowOff>5442</xdr:rowOff>
    </xdr:to>
    <xdr:cxnSp macro="">
      <xdr:nvCxnSpPr>
        <xdr:cNvPr id="5" name="直線コネクタ 4">
          <a:extLst>
            <a:ext uri="{FF2B5EF4-FFF2-40B4-BE49-F238E27FC236}">
              <a16:creationId xmlns:a16="http://schemas.microsoft.com/office/drawing/2014/main" id="{00000000-0008-0000-1300-000005000000}"/>
            </a:ext>
          </a:extLst>
        </xdr:cNvPr>
        <xdr:cNvCxnSpPr/>
      </xdr:nvCxnSpPr>
      <xdr:spPr>
        <a:xfrm>
          <a:off x="106975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3048000</xdr:colOff>
      <xdr:row>9</xdr:row>
      <xdr:rowOff>0</xdr:rowOff>
    </xdr:from>
    <xdr:to>
      <xdr:col>8</xdr:col>
      <xdr:colOff>721858</xdr:colOff>
      <xdr:row>10</xdr:row>
      <xdr:rowOff>64859</xdr:rowOff>
    </xdr:to>
    <xdr:pic>
      <xdr:nvPicPr>
        <xdr:cNvPr id="2" name="Picture 8" hidden="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5209"/>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64859</xdr:rowOff>
    </xdr:to>
    <xdr:pic>
      <xdr:nvPicPr>
        <xdr:cNvPr id="3" name="Picture 16" hidden="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5209"/>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64859</xdr:rowOff>
    </xdr:to>
    <xdr:pic>
      <xdr:nvPicPr>
        <xdr:cNvPr id="4" name="Picture 8" hidden="1">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5209"/>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64859</xdr:rowOff>
    </xdr:to>
    <xdr:pic>
      <xdr:nvPicPr>
        <xdr:cNvPr id="5" name="Picture 16" hidden="1">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5209"/>
        </a:xfrm>
        <a:prstGeom prst="rect">
          <a:avLst/>
        </a:prstGeom>
        <a:noFill/>
        <a:ln w="9525">
          <a:noFill/>
          <a:miter lim="800000"/>
          <a:headEnd/>
          <a:tailEnd/>
        </a:ln>
      </xdr:spPr>
    </xdr:pic>
    <xdr:clientData/>
  </xdr:twoCellAnchor>
  <xdr:twoCellAnchor>
    <xdr:from>
      <xdr:col>8</xdr:col>
      <xdr:colOff>52667</xdr:colOff>
      <xdr:row>3</xdr:row>
      <xdr:rowOff>0</xdr:rowOff>
    </xdr:from>
    <xdr:to>
      <xdr:col>11</xdr:col>
      <xdr:colOff>0</xdr:colOff>
      <xdr:row>3</xdr:row>
      <xdr:rowOff>0</xdr:rowOff>
    </xdr:to>
    <xdr:cxnSp macro="">
      <xdr:nvCxnSpPr>
        <xdr:cNvPr id="6" name="直線コネクタ 5">
          <a:extLst>
            <a:ext uri="{FF2B5EF4-FFF2-40B4-BE49-F238E27FC236}">
              <a16:creationId xmlns:a16="http://schemas.microsoft.com/office/drawing/2014/main" id="{00000000-0008-0000-1400-000006000000}"/>
            </a:ext>
          </a:extLst>
        </xdr:cNvPr>
        <xdr:cNvCxnSpPr/>
      </xdr:nvCxnSpPr>
      <xdr:spPr>
        <a:xfrm>
          <a:off x="8279092" y="1085850"/>
          <a:ext cx="38652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7" name="直線コネクタ 6">
          <a:extLst>
            <a:ext uri="{FF2B5EF4-FFF2-40B4-BE49-F238E27FC236}">
              <a16:creationId xmlns:a16="http://schemas.microsoft.com/office/drawing/2014/main" id="{00000000-0008-0000-1400-000007000000}"/>
            </a:ext>
          </a:extLst>
        </xdr:cNvPr>
        <xdr:cNvCxnSpPr/>
      </xdr:nvCxnSpPr>
      <xdr:spPr>
        <a:xfrm>
          <a:off x="8279092" y="1798679"/>
          <a:ext cx="38652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8" name="直線コネクタ 7">
          <a:extLst>
            <a:ext uri="{FF2B5EF4-FFF2-40B4-BE49-F238E27FC236}">
              <a16:creationId xmlns:a16="http://schemas.microsoft.com/office/drawing/2014/main" id="{00000000-0008-0000-1400-000008000000}"/>
            </a:ext>
          </a:extLst>
        </xdr:cNvPr>
        <xdr:cNvCxnSpPr/>
      </xdr:nvCxnSpPr>
      <xdr:spPr>
        <a:xfrm>
          <a:off x="8275915" y="2140668"/>
          <a:ext cx="38684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9" name="直線コネクタ 8">
          <a:extLst>
            <a:ext uri="{FF2B5EF4-FFF2-40B4-BE49-F238E27FC236}">
              <a16:creationId xmlns:a16="http://schemas.microsoft.com/office/drawing/2014/main" id="{00000000-0008-0000-1400-000009000000}"/>
            </a:ext>
          </a:extLst>
        </xdr:cNvPr>
        <xdr:cNvCxnSpPr/>
      </xdr:nvCxnSpPr>
      <xdr:spPr>
        <a:xfrm>
          <a:off x="8258679" y="2497630"/>
          <a:ext cx="38863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59</xdr:row>
      <xdr:rowOff>0</xdr:rowOff>
    </xdr:from>
    <xdr:to>
      <xdr:col>7</xdr:col>
      <xdr:colOff>101600</xdr:colOff>
      <xdr:row>59</xdr:row>
      <xdr:rowOff>183622</xdr:rowOff>
    </xdr:to>
    <xdr:sp macro="" textlink="">
      <xdr:nvSpPr>
        <xdr:cNvPr id="10" name="Text Box 2">
          <a:extLst>
            <a:ext uri="{FF2B5EF4-FFF2-40B4-BE49-F238E27FC236}">
              <a16:creationId xmlns:a16="http://schemas.microsoft.com/office/drawing/2014/main" id="{00000000-0008-0000-1400-00000A000000}"/>
            </a:ext>
          </a:extLst>
        </xdr:cNvPr>
        <xdr:cNvSpPr txBox="1">
          <a:spLocks noChangeArrowheads="1"/>
        </xdr:cNvSpPr>
      </xdr:nvSpPr>
      <xdr:spPr bwMode="auto">
        <a:xfrm>
          <a:off x="3990975" y="18002250"/>
          <a:ext cx="104775" cy="180447"/>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82550</xdr:colOff>
      <xdr:row>59</xdr:row>
      <xdr:rowOff>181505</xdr:rowOff>
    </xdr:to>
    <xdr:sp macro="" textlink="">
      <xdr:nvSpPr>
        <xdr:cNvPr id="11" name="Text Box 1">
          <a:extLst>
            <a:ext uri="{FF2B5EF4-FFF2-40B4-BE49-F238E27FC236}">
              <a16:creationId xmlns:a16="http://schemas.microsoft.com/office/drawing/2014/main" id="{00000000-0008-0000-1400-00000B000000}"/>
            </a:ext>
          </a:extLst>
        </xdr:cNvPr>
        <xdr:cNvSpPr txBox="1">
          <a:spLocks noChangeArrowheads="1"/>
        </xdr:cNvSpPr>
      </xdr:nvSpPr>
      <xdr:spPr bwMode="auto">
        <a:xfrm>
          <a:off x="3990975" y="18002250"/>
          <a:ext cx="85725" cy="17833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12" name="Text Box 3">
          <a:extLst>
            <a:ext uri="{FF2B5EF4-FFF2-40B4-BE49-F238E27FC236}">
              <a16:creationId xmlns:a16="http://schemas.microsoft.com/office/drawing/2014/main" id="{00000000-0008-0000-1400-00000C000000}"/>
            </a:ext>
          </a:extLst>
        </xdr:cNvPr>
        <xdr:cNvSpPr txBox="1">
          <a:spLocks noChangeArrowheads="1"/>
        </xdr:cNvSpPr>
      </xdr:nvSpPr>
      <xdr:spPr bwMode="auto">
        <a:xfrm>
          <a:off x="3114675" y="18002250"/>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5</xdr:col>
      <xdr:colOff>753990</xdr:colOff>
      <xdr:row>59</xdr:row>
      <xdr:rowOff>159738</xdr:rowOff>
    </xdr:to>
    <xdr:sp macro="" textlink="">
      <xdr:nvSpPr>
        <xdr:cNvPr id="13" name="Text Box 1">
          <a:extLst>
            <a:ext uri="{FF2B5EF4-FFF2-40B4-BE49-F238E27FC236}">
              <a16:creationId xmlns:a16="http://schemas.microsoft.com/office/drawing/2014/main" id="{00000000-0008-0000-1400-00000D000000}"/>
            </a:ext>
          </a:extLst>
        </xdr:cNvPr>
        <xdr:cNvSpPr txBox="1">
          <a:spLocks noChangeArrowheads="1"/>
        </xdr:cNvSpPr>
      </xdr:nvSpPr>
      <xdr:spPr bwMode="auto">
        <a:xfrm>
          <a:off x="3114675" y="18002250"/>
          <a:ext cx="7865" cy="16291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753990</xdr:colOff>
      <xdr:row>59</xdr:row>
      <xdr:rowOff>159738</xdr:rowOff>
    </xdr:to>
    <xdr:sp macro="" textlink="">
      <xdr:nvSpPr>
        <xdr:cNvPr id="14" name="Text Box 4">
          <a:extLst>
            <a:ext uri="{FF2B5EF4-FFF2-40B4-BE49-F238E27FC236}">
              <a16:creationId xmlns:a16="http://schemas.microsoft.com/office/drawing/2014/main" id="{00000000-0008-0000-1400-00000E000000}"/>
            </a:ext>
          </a:extLst>
        </xdr:cNvPr>
        <xdr:cNvSpPr txBox="1">
          <a:spLocks noChangeArrowheads="1"/>
        </xdr:cNvSpPr>
      </xdr:nvSpPr>
      <xdr:spPr bwMode="auto">
        <a:xfrm>
          <a:off x="3114675" y="18002250"/>
          <a:ext cx="7865" cy="16291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742950</xdr:colOff>
      <xdr:row>59</xdr:row>
      <xdr:rowOff>159738</xdr:rowOff>
    </xdr:to>
    <xdr:sp macro="" textlink="">
      <xdr:nvSpPr>
        <xdr:cNvPr id="15" name="Text Box 1">
          <a:extLst>
            <a:ext uri="{FF2B5EF4-FFF2-40B4-BE49-F238E27FC236}">
              <a16:creationId xmlns:a16="http://schemas.microsoft.com/office/drawing/2014/main" id="{00000000-0008-0000-1400-00000F000000}"/>
            </a:ext>
          </a:extLst>
        </xdr:cNvPr>
        <xdr:cNvSpPr txBox="1">
          <a:spLocks noChangeArrowheads="1"/>
        </xdr:cNvSpPr>
      </xdr:nvSpPr>
      <xdr:spPr bwMode="auto">
        <a:xfrm>
          <a:off x="3924300" y="18002250"/>
          <a:ext cx="0" cy="16291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742950</xdr:colOff>
      <xdr:row>59</xdr:row>
      <xdr:rowOff>159738</xdr:rowOff>
    </xdr:to>
    <xdr:sp macro="" textlink="">
      <xdr:nvSpPr>
        <xdr:cNvPr id="16" name="Text Box 4">
          <a:extLst>
            <a:ext uri="{FF2B5EF4-FFF2-40B4-BE49-F238E27FC236}">
              <a16:creationId xmlns:a16="http://schemas.microsoft.com/office/drawing/2014/main" id="{00000000-0008-0000-1400-000010000000}"/>
            </a:ext>
          </a:extLst>
        </xdr:cNvPr>
        <xdr:cNvSpPr txBox="1">
          <a:spLocks noChangeArrowheads="1"/>
        </xdr:cNvSpPr>
      </xdr:nvSpPr>
      <xdr:spPr bwMode="auto">
        <a:xfrm>
          <a:off x="3924300" y="18002250"/>
          <a:ext cx="0" cy="16291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760526</xdr:colOff>
      <xdr:row>59</xdr:row>
      <xdr:rowOff>184073</xdr:rowOff>
    </xdr:to>
    <xdr:sp macro="" textlink="">
      <xdr:nvSpPr>
        <xdr:cNvPr id="17" name="Text Box 1">
          <a:extLst>
            <a:ext uri="{FF2B5EF4-FFF2-40B4-BE49-F238E27FC236}">
              <a16:creationId xmlns:a16="http://schemas.microsoft.com/office/drawing/2014/main" id="{00000000-0008-0000-1400-000011000000}"/>
            </a:ext>
          </a:extLst>
        </xdr:cNvPr>
        <xdr:cNvSpPr txBox="1">
          <a:spLocks noChangeArrowheads="1"/>
        </xdr:cNvSpPr>
      </xdr:nvSpPr>
      <xdr:spPr bwMode="auto">
        <a:xfrm>
          <a:off x="3114675" y="18002250"/>
          <a:ext cx="17576" cy="18089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760526</xdr:colOff>
      <xdr:row>59</xdr:row>
      <xdr:rowOff>184073</xdr:rowOff>
    </xdr:to>
    <xdr:sp macro="" textlink="">
      <xdr:nvSpPr>
        <xdr:cNvPr id="18" name="Text Box 4">
          <a:extLst>
            <a:ext uri="{FF2B5EF4-FFF2-40B4-BE49-F238E27FC236}">
              <a16:creationId xmlns:a16="http://schemas.microsoft.com/office/drawing/2014/main" id="{00000000-0008-0000-1400-000012000000}"/>
            </a:ext>
          </a:extLst>
        </xdr:cNvPr>
        <xdr:cNvSpPr txBox="1">
          <a:spLocks noChangeArrowheads="1"/>
        </xdr:cNvSpPr>
      </xdr:nvSpPr>
      <xdr:spPr bwMode="auto">
        <a:xfrm>
          <a:off x="3114675" y="18002250"/>
          <a:ext cx="17576" cy="18089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225538</xdr:colOff>
      <xdr:row>59</xdr:row>
      <xdr:rowOff>184073</xdr:rowOff>
    </xdr:to>
    <xdr:sp macro="" textlink="">
      <xdr:nvSpPr>
        <xdr:cNvPr id="19" name="Text Box 1">
          <a:extLst>
            <a:ext uri="{FF2B5EF4-FFF2-40B4-BE49-F238E27FC236}">
              <a16:creationId xmlns:a16="http://schemas.microsoft.com/office/drawing/2014/main" id="{00000000-0008-0000-1400-000013000000}"/>
            </a:ext>
          </a:extLst>
        </xdr:cNvPr>
        <xdr:cNvSpPr txBox="1">
          <a:spLocks noChangeArrowheads="1"/>
        </xdr:cNvSpPr>
      </xdr:nvSpPr>
      <xdr:spPr bwMode="auto">
        <a:xfrm>
          <a:off x="3114675" y="18002250"/>
          <a:ext cx="292213" cy="18089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225538</xdr:colOff>
      <xdr:row>59</xdr:row>
      <xdr:rowOff>184073</xdr:rowOff>
    </xdr:to>
    <xdr:sp macro="" textlink="">
      <xdr:nvSpPr>
        <xdr:cNvPr id="20" name="Text Box 4">
          <a:extLst>
            <a:ext uri="{FF2B5EF4-FFF2-40B4-BE49-F238E27FC236}">
              <a16:creationId xmlns:a16="http://schemas.microsoft.com/office/drawing/2014/main" id="{00000000-0008-0000-1400-000014000000}"/>
            </a:ext>
          </a:extLst>
        </xdr:cNvPr>
        <xdr:cNvSpPr txBox="1">
          <a:spLocks noChangeArrowheads="1"/>
        </xdr:cNvSpPr>
      </xdr:nvSpPr>
      <xdr:spPr bwMode="auto">
        <a:xfrm>
          <a:off x="3114675" y="18002250"/>
          <a:ext cx="292213"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758825</xdr:colOff>
      <xdr:row>59</xdr:row>
      <xdr:rowOff>184073</xdr:rowOff>
    </xdr:to>
    <xdr:sp macro="" textlink="">
      <xdr:nvSpPr>
        <xdr:cNvPr id="21" name="Text Box 1">
          <a:extLst>
            <a:ext uri="{FF2B5EF4-FFF2-40B4-BE49-F238E27FC236}">
              <a16:creationId xmlns:a16="http://schemas.microsoft.com/office/drawing/2014/main" id="{00000000-0008-0000-1400-000015000000}"/>
            </a:ext>
          </a:extLst>
        </xdr:cNvPr>
        <xdr:cNvSpPr txBox="1">
          <a:spLocks noChangeArrowheads="1"/>
        </xdr:cNvSpPr>
      </xdr:nvSpPr>
      <xdr:spPr bwMode="auto">
        <a:xfrm>
          <a:off x="3924300" y="18002250"/>
          <a:ext cx="15875"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758825</xdr:colOff>
      <xdr:row>59</xdr:row>
      <xdr:rowOff>184073</xdr:rowOff>
    </xdr:to>
    <xdr:sp macro="" textlink="">
      <xdr:nvSpPr>
        <xdr:cNvPr id="22" name="Text Box 4">
          <a:extLst>
            <a:ext uri="{FF2B5EF4-FFF2-40B4-BE49-F238E27FC236}">
              <a16:creationId xmlns:a16="http://schemas.microsoft.com/office/drawing/2014/main" id="{00000000-0008-0000-1400-000016000000}"/>
            </a:ext>
          </a:extLst>
        </xdr:cNvPr>
        <xdr:cNvSpPr txBox="1">
          <a:spLocks noChangeArrowheads="1"/>
        </xdr:cNvSpPr>
      </xdr:nvSpPr>
      <xdr:spPr bwMode="auto">
        <a:xfrm>
          <a:off x="3924300" y="18002250"/>
          <a:ext cx="15875"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312058</xdr:colOff>
      <xdr:row>59</xdr:row>
      <xdr:rowOff>184073</xdr:rowOff>
    </xdr:to>
    <xdr:sp macro="" textlink="">
      <xdr:nvSpPr>
        <xdr:cNvPr id="23" name="Text Box 1">
          <a:extLst>
            <a:ext uri="{FF2B5EF4-FFF2-40B4-BE49-F238E27FC236}">
              <a16:creationId xmlns:a16="http://schemas.microsoft.com/office/drawing/2014/main" id="{00000000-0008-0000-1400-000017000000}"/>
            </a:ext>
          </a:extLst>
        </xdr:cNvPr>
        <xdr:cNvSpPr txBox="1">
          <a:spLocks noChangeArrowheads="1"/>
        </xdr:cNvSpPr>
      </xdr:nvSpPr>
      <xdr:spPr bwMode="auto">
        <a:xfrm>
          <a:off x="3924300" y="18002250"/>
          <a:ext cx="381908"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312058</xdr:colOff>
      <xdr:row>59</xdr:row>
      <xdr:rowOff>184073</xdr:rowOff>
    </xdr:to>
    <xdr:sp macro="" textlink="">
      <xdr:nvSpPr>
        <xdr:cNvPr id="24" name="Text Box 4">
          <a:extLst>
            <a:ext uri="{FF2B5EF4-FFF2-40B4-BE49-F238E27FC236}">
              <a16:creationId xmlns:a16="http://schemas.microsoft.com/office/drawing/2014/main" id="{00000000-0008-0000-1400-000018000000}"/>
            </a:ext>
          </a:extLst>
        </xdr:cNvPr>
        <xdr:cNvSpPr txBox="1">
          <a:spLocks noChangeArrowheads="1"/>
        </xdr:cNvSpPr>
      </xdr:nvSpPr>
      <xdr:spPr bwMode="auto">
        <a:xfrm>
          <a:off x="3924300" y="18002250"/>
          <a:ext cx="381908" cy="18089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28916</xdr:rowOff>
    </xdr:to>
    <xdr:sp macro="" textlink="">
      <xdr:nvSpPr>
        <xdr:cNvPr id="25" name="Text Box 10">
          <a:extLst>
            <a:ext uri="{FF2B5EF4-FFF2-40B4-BE49-F238E27FC236}">
              <a16:creationId xmlns:a16="http://schemas.microsoft.com/office/drawing/2014/main" id="{00000000-0008-0000-1400-000019000000}"/>
            </a:ext>
          </a:extLst>
        </xdr:cNvPr>
        <xdr:cNvSpPr txBox="1">
          <a:spLocks noChangeArrowheads="1"/>
        </xdr:cNvSpPr>
      </xdr:nvSpPr>
      <xdr:spPr bwMode="auto">
        <a:xfrm>
          <a:off x="12144375" y="17545050"/>
          <a:ext cx="114300" cy="25434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28915</xdr:rowOff>
    </xdr:to>
    <xdr:sp macro="" textlink="">
      <xdr:nvSpPr>
        <xdr:cNvPr id="26" name="Text Box 11">
          <a:extLst>
            <a:ext uri="{FF2B5EF4-FFF2-40B4-BE49-F238E27FC236}">
              <a16:creationId xmlns:a16="http://schemas.microsoft.com/office/drawing/2014/main" id="{00000000-0008-0000-1400-00001A000000}"/>
            </a:ext>
          </a:extLst>
        </xdr:cNvPr>
        <xdr:cNvSpPr txBox="1">
          <a:spLocks noChangeArrowheads="1"/>
        </xdr:cNvSpPr>
      </xdr:nvSpPr>
      <xdr:spPr bwMode="auto">
        <a:xfrm>
          <a:off x="12144375" y="17545050"/>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12247</xdr:rowOff>
    </xdr:to>
    <xdr:sp macro="" textlink="">
      <xdr:nvSpPr>
        <xdr:cNvPr id="27" name="Text Box 12">
          <a:extLst>
            <a:ext uri="{FF2B5EF4-FFF2-40B4-BE49-F238E27FC236}">
              <a16:creationId xmlns:a16="http://schemas.microsoft.com/office/drawing/2014/main" id="{00000000-0008-0000-1400-00001B000000}"/>
            </a:ext>
          </a:extLst>
        </xdr:cNvPr>
        <xdr:cNvSpPr txBox="1">
          <a:spLocks noChangeArrowheads="1"/>
        </xdr:cNvSpPr>
      </xdr:nvSpPr>
      <xdr:spPr bwMode="auto">
        <a:xfrm>
          <a:off x="12144375" y="17545050"/>
          <a:ext cx="114300" cy="2376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28915</xdr:rowOff>
    </xdr:to>
    <xdr:sp macro="" textlink="">
      <xdr:nvSpPr>
        <xdr:cNvPr id="28" name="Text Box 13">
          <a:extLst>
            <a:ext uri="{FF2B5EF4-FFF2-40B4-BE49-F238E27FC236}">
              <a16:creationId xmlns:a16="http://schemas.microsoft.com/office/drawing/2014/main" id="{00000000-0008-0000-1400-00001C000000}"/>
            </a:ext>
          </a:extLst>
        </xdr:cNvPr>
        <xdr:cNvSpPr txBox="1">
          <a:spLocks noChangeArrowheads="1"/>
        </xdr:cNvSpPr>
      </xdr:nvSpPr>
      <xdr:spPr bwMode="auto">
        <a:xfrm>
          <a:off x="12144375" y="17545050"/>
          <a:ext cx="114300" cy="254340"/>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296182</xdr:colOff>
      <xdr:row>45</xdr:row>
      <xdr:rowOff>12247</xdr:rowOff>
    </xdr:to>
    <xdr:sp macro="" textlink="">
      <xdr:nvSpPr>
        <xdr:cNvPr id="29" name="Text Box 14">
          <a:extLst>
            <a:ext uri="{FF2B5EF4-FFF2-40B4-BE49-F238E27FC236}">
              <a16:creationId xmlns:a16="http://schemas.microsoft.com/office/drawing/2014/main" id="{00000000-0008-0000-1400-00001D000000}"/>
            </a:ext>
          </a:extLst>
        </xdr:cNvPr>
        <xdr:cNvSpPr txBox="1">
          <a:spLocks noChangeArrowheads="1"/>
        </xdr:cNvSpPr>
      </xdr:nvSpPr>
      <xdr:spPr bwMode="auto">
        <a:xfrm>
          <a:off x="12144375" y="14163675"/>
          <a:ext cx="293007" cy="2376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28915</xdr:rowOff>
    </xdr:to>
    <xdr:sp macro="" textlink="">
      <xdr:nvSpPr>
        <xdr:cNvPr id="30" name="Text Box 15">
          <a:extLst>
            <a:ext uri="{FF2B5EF4-FFF2-40B4-BE49-F238E27FC236}">
              <a16:creationId xmlns:a16="http://schemas.microsoft.com/office/drawing/2014/main" id="{00000000-0008-0000-1400-00001E000000}"/>
            </a:ext>
          </a:extLst>
        </xdr:cNvPr>
        <xdr:cNvSpPr txBox="1">
          <a:spLocks noChangeArrowheads="1"/>
        </xdr:cNvSpPr>
      </xdr:nvSpPr>
      <xdr:spPr bwMode="auto">
        <a:xfrm>
          <a:off x="12144375" y="17545050"/>
          <a:ext cx="114300" cy="254340"/>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28916</xdr:rowOff>
    </xdr:to>
    <xdr:sp macro="" textlink="">
      <xdr:nvSpPr>
        <xdr:cNvPr id="31" name="Text Box 16">
          <a:extLst>
            <a:ext uri="{FF2B5EF4-FFF2-40B4-BE49-F238E27FC236}">
              <a16:creationId xmlns:a16="http://schemas.microsoft.com/office/drawing/2014/main" id="{00000000-0008-0000-1400-00001F000000}"/>
            </a:ext>
          </a:extLst>
        </xdr:cNvPr>
        <xdr:cNvSpPr txBox="1">
          <a:spLocks noChangeArrowheads="1"/>
        </xdr:cNvSpPr>
      </xdr:nvSpPr>
      <xdr:spPr bwMode="auto">
        <a:xfrm>
          <a:off x="12144375" y="14163675"/>
          <a:ext cx="114300" cy="254341"/>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28915</xdr:rowOff>
    </xdr:to>
    <xdr:sp macro="" textlink="">
      <xdr:nvSpPr>
        <xdr:cNvPr id="32" name="Text Box 17">
          <a:extLst>
            <a:ext uri="{FF2B5EF4-FFF2-40B4-BE49-F238E27FC236}">
              <a16:creationId xmlns:a16="http://schemas.microsoft.com/office/drawing/2014/main" id="{00000000-0008-0000-1400-000020000000}"/>
            </a:ext>
          </a:extLst>
        </xdr:cNvPr>
        <xdr:cNvSpPr txBox="1">
          <a:spLocks noChangeArrowheads="1"/>
        </xdr:cNvSpPr>
      </xdr:nvSpPr>
      <xdr:spPr bwMode="auto">
        <a:xfrm>
          <a:off x="12144375" y="14163675"/>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12247</xdr:rowOff>
    </xdr:to>
    <xdr:sp macro="" textlink="">
      <xdr:nvSpPr>
        <xdr:cNvPr id="33" name="Text Box 18">
          <a:extLst>
            <a:ext uri="{FF2B5EF4-FFF2-40B4-BE49-F238E27FC236}">
              <a16:creationId xmlns:a16="http://schemas.microsoft.com/office/drawing/2014/main" id="{00000000-0008-0000-1400-000021000000}"/>
            </a:ext>
          </a:extLst>
        </xdr:cNvPr>
        <xdr:cNvSpPr txBox="1">
          <a:spLocks noChangeArrowheads="1"/>
        </xdr:cNvSpPr>
      </xdr:nvSpPr>
      <xdr:spPr bwMode="auto">
        <a:xfrm>
          <a:off x="12144375" y="17545050"/>
          <a:ext cx="114300" cy="2376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28915</xdr:rowOff>
    </xdr:to>
    <xdr:sp macro="" textlink="">
      <xdr:nvSpPr>
        <xdr:cNvPr id="34" name="Text Box 19">
          <a:extLst>
            <a:ext uri="{FF2B5EF4-FFF2-40B4-BE49-F238E27FC236}">
              <a16:creationId xmlns:a16="http://schemas.microsoft.com/office/drawing/2014/main" id="{00000000-0008-0000-1400-000022000000}"/>
            </a:ext>
          </a:extLst>
        </xdr:cNvPr>
        <xdr:cNvSpPr txBox="1">
          <a:spLocks noChangeArrowheads="1"/>
        </xdr:cNvSpPr>
      </xdr:nvSpPr>
      <xdr:spPr bwMode="auto">
        <a:xfrm>
          <a:off x="12144375" y="17545050"/>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28915</xdr:rowOff>
    </xdr:to>
    <xdr:sp macro="" textlink="">
      <xdr:nvSpPr>
        <xdr:cNvPr id="35" name="Text Box 20">
          <a:extLst>
            <a:ext uri="{FF2B5EF4-FFF2-40B4-BE49-F238E27FC236}">
              <a16:creationId xmlns:a16="http://schemas.microsoft.com/office/drawing/2014/main" id="{00000000-0008-0000-1400-000023000000}"/>
            </a:ext>
          </a:extLst>
        </xdr:cNvPr>
        <xdr:cNvSpPr txBox="1">
          <a:spLocks noChangeArrowheads="1"/>
        </xdr:cNvSpPr>
      </xdr:nvSpPr>
      <xdr:spPr bwMode="auto">
        <a:xfrm>
          <a:off x="12144375" y="17545050"/>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63552</xdr:rowOff>
    </xdr:to>
    <xdr:sp macro="" textlink="">
      <xdr:nvSpPr>
        <xdr:cNvPr id="36" name="Text Box 10">
          <a:extLst>
            <a:ext uri="{FF2B5EF4-FFF2-40B4-BE49-F238E27FC236}">
              <a16:creationId xmlns:a16="http://schemas.microsoft.com/office/drawing/2014/main" id="{00000000-0008-0000-1400-000024000000}"/>
            </a:ext>
          </a:extLst>
        </xdr:cNvPr>
        <xdr:cNvSpPr txBox="1">
          <a:spLocks noChangeArrowheads="1"/>
        </xdr:cNvSpPr>
      </xdr:nvSpPr>
      <xdr:spPr bwMode="auto">
        <a:xfrm>
          <a:off x="12144375" y="17545050"/>
          <a:ext cx="114300" cy="29532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63551</xdr:rowOff>
    </xdr:to>
    <xdr:sp macro="" textlink="">
      <xdr:nvSpPr>
        <xdr:cNvPr id="37" name="Text Box 11">
          <a:extLst>
            <a:ext uri="{FF2B5EF4-FFF2-40B4-BE49-F238E27FC236}">
              <a16:creationId xmlns:a16="http://schemas.microsoft.com/office/drawing/2014/main" id="{00000000-0008-0000-1400-000025000000}"/>
            </a:ext>
          </a:extLst>
        </xdr:cNvPr>
        <xdr:cNvSpPr txBox="1">
          <a:spLocks noChangeArrowheads="1"/>
        </xdr:cNvSpPr>
      </xdr:nvSpPr>
      <xdr:spPr bwMode="auto">
        <a:xfrm>
          <a:off x="12144375" y="17545050"/>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46883</xdr:rowOff>
    </xdr:to>
    <xdr:sp macro="" textlink="">
      <xdr:nvSpPr>
        <xdr:cNvPr id="38" name="Text Box 12">
          <a:extLst>
            <a:ext uri="{FF2B5EF4-FFF2-40B4-BE49-F238E27FC236}">
              <a16:creationId xmlns:a16="http://schemas.microsoft.com/office/drawing/2014/main" id="{00000000-0008-0000-1400-000026000000}"/>
            </a:ext>
          </a:extLst>
        </xdr:cNvPr>
        <xdr:cNvSpPr txBox="1">
          <a:spLocks noChangeArrowheads="1"/>
        </xdr:cNvSpPr>
      </xdr:nvSpPr>
      <xdr:spPr bwMode="auto">
        <a:xfrm>
          <a:off x="12144375" y="17545050"/>
          <a:ext cx="114300" cy="27865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63551</xdr:rowOff>
    </xdr:to>
    <xdr:sp macro="" textlink="">
      <xdr:nvSpPr>
        <xdr:cNvPr id="39" name="Text Box 13">
          <a:extLst>
            <a:ext uri="{FF2B5EF4-FFF2-40B4-BE49-F238E27FC236}">
              <a16:creationId xmlns:a16="http://schemas.microsoft.com/office/drawing/2014/main" id="{00000000-0008-0000-1400-000027000000}"/>
            </a:ext>
          </a:extLst>
        </xdr:cNvPr>
        <xdr:cNvSpPr txBox="1">
          <a:spLocks noChangeArrowheads="1"/>
        </xdr:cNvSpPr>
      </xdr:nvSpPr>
      <xdr:spPr bwMode="auto">
        <a:xfrm>
          <a:off x="12144375" y="17545050"/>
          <a:ext cx="114300" cy="295326"/>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296183</xdr:colOff>
      <xdr:row>45</xdr:row>
      <xdr:rowOff>46883</xdr:rowOff>
    </xdr:to>
    <xdr:sp macro="" textlink="">
      <xdr:nvSpPr>
        <xdr:cNvPr id="40" name="Text Box 14">
          <a:extLst>
            <a:ext uri="{FF2B5EF4-FFF2-40B4-BE49-F238E27FC236}">
              <a16:creationId xmlns:a16="http://schemas.microsoft.com/office/drawing/2014/main" id="{00000000-0008-0000-1400-000028000000}"/>
            </a:ext>
          </a:extLst>
        </xdr:cNvPr>
        <xdr:cNvSpPr txBox="1">
          <a:spLocks noChangeArrowheads="1"/>
        </xdr:cNvSpPr>
      </xdr:nvSpPr>
      <xdr:spPr bwMode="auto">
        <a:xfrm>
          <a:off x="12144375" y="14163675"/>
          <a:ext cx="293008" cy="27865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63551</xdr:rowOff>
    </xdr:to>
    <xdr:sp macro="" textlink="">
      <xdr:nvSpPr>
        <xdr:cNvPr id="41" name="Text Box 15">
          <a:extLst>
            <a:ext uri="{FF2B5EF4-FFF2-40B4-BE49-F238E27FC236}">
              <a16:creationId xmlns:a16="http://schemas.microsoft.com/office/drawing/2014/main" id="{00000000-0008-0000-1400-000029000000}"/>
            </a:ext>
          </a:extLst>
        </xdr:cNvPr>
        <xdr:cNvSpPr txBox="1">
          <a:spLocks noChangeArrowheads="1"/>
        </xdr:cNvSpPr>
      </xdr:nvSpPr>
      <xdr:spPr bwMode="auto">
        <a:xfrm>
          <a:off x="12144375" y="17545050"/>
          <a:ext cx="114300" cy="295326"/>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63552</xdr:rowOff>
    </xdr:to>
    <xdr:sp macro="" textlink="">
      <xdr:nvSpPr>
        <xdr:cNvPr id="42" name="Text Box 16">
          <a:extLst>
            <a:ext uri="{FF2B5EF4-FFF2-40B4-BE49-F238E27FC236}">
              <a16:creationId xmlns:a16="http://schemas.microsoft.com/office/drawing/2014/main" id="{00000000-0008-0000-1400-00002A000000}"/>
            </a:ext>
          </a:extLst>
        </xdr:cNvPr>
        <xdr:cNvSpPr txBox="1">
          <a:spLocks noChangeArrowheads="1"/>
        </xdr:cNvSpPr>
      </xdr:nvSpPr>
      <xdr:spPr bwMode="auto">
        <a:xfrm>
          <a:off x="12144375" y="14163675"/>
          <a:ext cx="114300" cy="295327"/>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63551</xdr:rowOff>
    </xdr:to>
    <xdr:sp macro="" textlink="">
      <xdr:nvSpPr>
        <xdr:cNvPr id="43" name="Text Box 17">
          <a:extLst>
            <a:ext uri="{FF2B5EF4-FFF2-40B4-BE49-F238E27FC236}">
              <a16:creationId xmlns:a16="http://schemas.microsoft.com/office/drawing/2014/main" id="{00000000-0008-0000-1400-00002B000000}"/>
            </a:ext>
          </a:extLst>
        </xdr:cNvPr>
        <xdr:cNvSpPr txBox="1">
          <a:spLocks noChangeArrowheads="1"/>
        </xdr:cNvSpPr>
      </xdr:nvSpPr>
      <xdr:spPr bwMode="auto">
        <a:xfrm>
          <a:off x="12144375" y="14163675"/>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46883</xdr:rowOff>
    </xdr:to>
    <xdr:sp macro="" textlink="">
      <xdr:nvSpPr>
        <xdr:cNvPr id="44" name="Text Box 18">
          <a:extLst>
            <a:ext uri="{FF2B5EF4-FFF2-40B4-BE49-F238E27FC236}">
              <a16:creationId xmlns:a16="http://schemas.microsoft.com/office/drawing/2014/main" id="{00000000-0008-0000-1400-00002C000000}"/>
            </a:ext>
          </a:extLst>
        </xdr:cNvPr>
        <xdr:cNvSpPr txBox="1">
          <a:spLocks noChangeArrowheads="1"/>
        </xdr:cNvSpPr>
      </xdr:nvSpPr>
      <xdr:spPr bwMode="auto">
        <a:xfrm>
          <a:off x="12144375" y="17545050"/>
          <a:ext cx="114300" cy="27865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63551</xdr:rowOff>
    </xdr:to>
    <xdr:sp macro="" textlink="">
      <xdr:nvSpPr>
        <xdr:cNvPr id="45" name="Text Box 19">
          <a:extLst>
            <a:ext uri="{FF2B5EF4-FFF2-40B4-BE49-F238E27FC236}">
              <a16:creationId xmlns:a16="http://schemas.microsoft.com/office/drawing/2014/main" id="{00000000-0008-0000-1400-00002D000000}"/>
            </a:ext>
          </a:extLst>
        </xdr:cNvPr>
        <xdr:cNvSpPr txBox="1">
          <a:spLocks noChangeArrowheads="1"/>
        </xdr:cNvSpPr>
      </xdr:nvSpPr>
      <xdr:spPr bwMode="auto">
        <a:xfrm>
          <a:off x="12144375" y="17545050"/>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63551</xdr:rowOff>
    </xdr:to>
    <xdr:sp macro="" textlink="">
      <xdr:nvSpPr>
        <xdr:cNvPr id="46" name="Text Box 20">
          <a:extLst>
            <a:ext uri="{FF2B5EF4-FFF2-40B4-BE49-F238E27FC236}">
              <a16:creationId xmlns:a16="http://schemas.microsoft.com/office/drawing/2014/main" id="{00000000-0008-0000-1400-00002E000000}"/>
            </a:ext>
          </a:extLst>
        </xdr:cNvPr>
        <xdr:cNvSpPr txBox="1">
          <a:spLocks noChangeArrowheads="1"/>
        </xdr:cNvSpPr>
      </xdr:nvSpPr>
      <xdr:spPr bwMode="auto">
        <a:xfrm>
          <a:off x="12144375" y="17545050"/>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69739</xdr:rowOff>
    </xdr:to>
    <xdr:sp macro="" textlink="">
      <xdr:nvSpPr>
        <xdr:cNvPr id="47" name="Text Box 10">
          <a:extLst>
            <a:ext uri="{FF2B5EF4-FFF2-40B4-BE49-F238E27FC236}">
              <a16:creationId xmlns:a16="http://schemas.microsoft.com/office/drawing/2014/main" id="{00000000-0008-0000-1400-00002F000000}"/>
            </a:ext>
          </a:extLst>
        </xdr:cNvPr>
        <xdr:cNvSpPr txBox="1">
          <a:spLocks noChangeArrowheads="1"/>
        </xdr:cNvSpPr>
      </xdr:nvSpPr>
      <xdr:spPr bwMode="auto">
        <a:xfrm>
          <a:off x="12144375" y="17545050"/>
          <a:ext cx="114300" cy="29516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69738</xdr:rowOff>
    </xdr:to>
    <xdr:sp macro="" textlink="">
      <xdr:nvSpPr>
        <xdr:cNvPr id="48" name="Text Box 11">
          <a:extLst>
            <a:ext uri="{FF2B5EF4-FFF2-40B4-BE49-F238E27FC236}">
              <a16:creationId xmlns:a16="http://schemas.microsoft.com/office/drawing/2014/main" id="{00000000-0008-0000-1400-000030000000}"/>
            </a:ext>
          </a:extLst>
        </xdr:cNvPr>
        <xdr:cNvSpPr txBox="1">
          <a:spLocks noChangeArrowheads="1"/>
        </xdr:cNvSpPr>
      </xdr:nvSpPr>
      <xdr:spPr bwMode="auto">
        <a:xfrm>
          <a:off x="12144375" y="17545050"/>
          <a:ext cx="114300" cy="29516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56245</xdr:rowOff>
    </xdr:to>
    <xdr:sp macro="" textlink="">
      <xdr:nvSpPr>
        <xdr:cNvPr id="49" name="Text Box 12">
          <a:extLst>
            <a:ext uri="{FF2B5EF4-FFF2-40B4-BE49-F238E27FC236}">
              <a16:creationId xmlns:a16="http://schemas.microsoft.com/office/drawing/2014/main" id="{00000000-0008-0000-1400-000031000000}"/>
            </a:ext>
          </a:extLst>
        </xdr:cNvPr>
        <xdr:cNvSpPr txBox="1">
          <a:spLocks noChangeArrowheads="1"/>
        </xdr:cNvSpPr>
      </xdr:nvSpPr>
      <xdr:spPr bwMode="auto">
        <a:xfrm>
          <a:off x="12144375" y="17545050"/>
          <a:ext cx="114300"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69738</xdr:rowOff>
    </xdr:to>
    <xdr:sp macro="" textlink="">
      <xdr:nvSpPr>
        <xdr:cNvPr id="50" name="Text Box 13">
          <a:extLst>
            <a:ext uri="{FF2B5EF4-FFF2-40B4-BE49-F238E27FC236}">
              <a16:creationId xmlns:a16="http://schemas.microsoft.com/office/drawing/2014/main" id="{00000000-0008-0000-1400-000032000000}"/>
            </a:ext>
          </a:extLst>
        </xdr:cNvPr>
        <xdr:cNvSpPr txBox="1">
          <a:spLocks noChangeArrowheads="1"/>
        </xdr:cNvSpPr>
      </xdr:nvSpPr>
      <xdr:spPr bwMode="auto">
        <a:xfrm>
          <a:off x="12144375" y="17545050"/>
          <a:ext cx="114300" cy="295163"/>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296182</xdr:colOff>
      <xdr:row>45</xdr:row>
      <xdr:rowOff>56245</xdr:rowOff>
    </xdr:to>
    <xdr:sp macro="" textlink="">
      <xdr:nvSpPr>
        <xdr:cNvPr id="51" name="Text Box 14">
          <a:extLst>
            <a:ext uri="{FF2B5EF4-FFF2-40B4-BE49-F238E27FC236}">
              <a16:creationId xmlns:a16="http://schemas.microsoft.com/office/drawing/2014/main" id="{00000000-0008-0000-1400-000033000000}"/>
            </a:ext>
          </a:extLst>
        </xdr:cNvPr>
        <xdr:cNvSpPr txBox="1">
          <a:spLocks noChangeArrowheads="1"/>
        </xdr:cNvSpPr>
      </xdr:nvSpPr>
      <xdr:spPr bwMode="auto">
        <a:xfrm>
          <a:off x="12144375" y="14163675"/>
          <a:ext cx="293007"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69738</xdr:rowOff>
    </xdr:to>
    <xdr:sp macro="" textlink="">
      <xdr:nvSpPr>
        <xdr:cNvPr id="52" name="Text Box 15">
          <a:extLst>
            <a:ext uri="{FF2B5EF4-FFF2-40B4-BE49-F238E27FC236}">
              <a16:creationId xmlns:a16="http://schemas.microsoft.com/office/drawing/2014/main" id="{00000000-0008-0000-1400-000034000000}"/>
            </a:ext>
          </a:extLst>
        </xdr:cNvPr>
        <xdr:cNvSpPr txBox="1">
          <a:spLocks noChangeArrowheads="1"/>
        </xdr:cNvSpPr>
      </xdr:nvSpPr>
      <xdr:spPr bwMode="auto">
        <a:xfrm>
          <a:off x="12144375" y="17545050"/>
          <a:ext cx="114300" cy="295163"/>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69739</xdr:rowOff>
    </xdr:to>
    <xdr:sp macro="" textlink="">
      <xdr:nvSpPr>
        <xdr:cNvPr id="53" name="Text Box 16">
          <a:extLst>
            <a:ext uri="{FF2B5EF4-FFF2-40B4-BE49-F238E27FC236}">
              <a16:creationId xmlns:a16="http://schemas.microsoft.com/office/drawing/2014/main" id="{00000000-0008-0000-1400-000035000000}"/>
            </a:ext>
          </a:extLst>
        </xdr:cNvPr>
        <xdr:cNvSpPr txBox="1">
          <a:spLocks noChangeArrowheads="1"/>
        </xdr:cNvSpPr>
      </xdr:nvSpPr>
      <xdr:spPr bwMode="auto">
        <a:xfrm>
          <a:off x="12144375" y="14163675"/>
          <a:ext cx="114300" cy="295164"/>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69738</xdr:rowOff>
    </xdr:to>
    <xdr:sp macro="" textlink="">
      <xdr:nvSpPr>
        <xdr:cNvPr id="54" name="Text Box 17">
          <a:extLst>
            <a:ext uri="{FF2B5EF4-FFF2-40B4-BE49-F238E27FC236}">
              <a16:creationId xmlns:a16="http://schemas.microsoft.com/office/drawing/2014/main" id="{00000000-0008-0000-1400-000036000000}"/>
            </a:ext>
          </a:extLst>
        </xdr:cNvPr>
        <xdr:cNvSpPr txBox="1">
          <a:spLocks noChangeArrowheads="1"/>
        </xdr:cNvSpPr>
      </xdr:nvSpPr>
      <xdr:spPr bwMode="auto">
        <a:xfrm>
          <a:off x="12144375" y="14163675"/>
          <a:ext cx="114300" cy="29516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56245</xdr:rowOff>
    </xdr:to>
    <xdr:sp macro="" textlink="">
      <xdr:nvSpPr>
        <xdr:cNvPr id="55" name="Text Box 18">
          <a:extLst>
            <a:ext uri="{FF2B5EF4-FFF2-40B4-BE49-F238E27FC236}">
              <a16:creationId xmlns:a16="http://schemas.microsoft.com/office/drawing/2014/main" id="{00000000-0008-0000-1400-000037000000}"/>
            </a:ext>
          </a:extLst>
        </xdr:cNvPr>
        <xdr:cNvSpPr txBox="1">
          <a:spLocks noChangeArrowheads="1"/>
        </xdr:cNvSpPr>
      </xdr:nvSpPr>
      <xdr:spPr bwMode="auto">
        <a:xfrm>
          <a:off x="12144375" y="17545050"/>
          <a:ext cx="114300"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69738</xdr:rowOff>
    </xdr:to>
    <xdr:sp macro="" textlink="">
      <xdr:nvSpPr>
        <xdr:cNvPr id="56" name="Text Box 19">
          <a:extLst>
            <a:ext uri="{FF2B5EF4-FFF2-40B4-BE49-F238E27FC236}">
              <a16:creationId xmlns:a16="http://schemas.microsoft.com/office/drawing/2014/main" id="{00000000-0008-0000-1400-000038000000}"/>
            </a:ext>
          </a:extLst>
        </xdr:cNvPr>
        <xdr:cNvSpPr txBox="1">
          <a:spLocks noChangeArrowheads="1"/>
        </xdr:cNvSpPr>
      </xdr:nvSpPr>
      <xdr:spPr bwMode="auto">
        <a:xfrm>
          <a:off x="12144375" y="17545050"/>
          <a:ext cx="114300" cy="29516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69738</xdr:rowOff>
    </xdr:to>
    <xdr:sp macro="" textlink="">
      <xdr:nvSpPr>
        <xdr:cNvPr id="57" name="Text Box 20">
          <a:extLst>
            <a:ext uri="{FF2B5EF4-FFF2-40B4-BE49-F238E27FC236}">
              <a16:creationId xmlns:a16="http://schemas.microsoft.com/office/drawing/2014/main" id="{00000000-0008-0000-1400-000039000000}"/>
            </a:ext>
          </a:extLst>
        </xdr:cNvPr>
        <xdr:cNvSpPr txBox="1">
          <a:spLocks noChangeArrowheads="1"/>
        </xdr:cNvSpPr>
      </xdr:nvSpPr>
      <xdr:spPr bwMode="auto">
        <a:xfrm>
          <a:off x="12144375" y="17545050"/>
          <a:ext cx="114300" cy="29516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76915</xdr:rowOff>
    </xdr:to>
    <xdr:sp macro="" textlink="">
      <xdr:nvSpPr>
        <xdr:cNvPr id="58" name="Text Box 10">
          <a:extLst>
            <a:ext uri="{FF2B5EF4-FFF2-40B4-BE49-F238E27FC236}">
              <a16:creationId xmlns:a16="http://schemas.microsoft.com/office/drawing/2014/main" id="{00000000-0008-0000-1400-00003A000000}"/>
            </a:ext>
          </a:extLst>
        </xdr:cNvPr>
        <xdr:cNvSpPr txBox="1">
          <a:spLocks noChangeArrowheads="1"/>
        </xdr:cNvSpPr>
      </xdr:nvSpPr>
      <xdr:spPr bwMode="auto">
        <a:xfrm>
          <a:off x="11258550" y="17545050"/>
          <a:ext cx="114300" cy="30551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59" name="Text Box 11">
          <a:extLst>
            <a:ext uri="{FF2B5EF4-FFF2-40B4-BE49-F238E27FC236}">
              <a16:creationId xmlns:a16="http://schemas.microsoft.com/office/drawing/2014/main" id="{00000000-0008-0000-1400-00003B000000}"/>
            </a:ext>
          </a:extLst>
        </xdr:cNvPr>
        <xdr:cNvSpPr txBox="1">
          <a:spLocks noChangeArrowheads="1"/>
        </xdr:cNvSpPr>
      </xdr:nvSpPr>
      <xdr:spPr bwMode="auto">
        <a:xfrm>
          <a:off x="11258550" y="17545050"/>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60246</xdr:rowOff>
    </xdr:to>
    <xdr:sp macro="" textlink="">
      <xdr:nvSpPr>
        <xdr:cNvPr id="60" name="Text Box 12">
          <a:extLst>
            <a:ext uri="{FF2B5EF4-FFF2-40B4-BE49-F238E27FC236}">
              <a16:creationId xmlns:a16="http://schemas.microsoft.com/office/drawing/2014/main" id="{00000000-0008-0000-1400-00003C000000}"/>
            </a:ext>
          </a:extLst>
        </xdr:cNvPr>
        <xdr:cNvSpPr txBox="1">
          <a:spLocks noChangeArrowheads="1"/>
        </xdr:cNvSpPr>
      </xdr:nvSpPr>
      <xdr:spPr bwMode="auto">
        <a:xfrm>
          <a:off x="11258550" y="17545050"/>
          <a:ext cx="114300" cy="28884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61" name="Text Box 13">
          <a:extLst>
            <a:ext uri="{FF2B5EF4-FFF2-40B4-BE49-F238E27FC236}">
              <a16:creationId xmlns:a16="http://schemas.microsoft.com/office/drawing/2014/main" id="{00000000-0008-0000-1400-00003D000000}"/>
            </a:ext>
          </a:extLst>
        </xdr:cNvPr>
        <xdr:cNvSpPr txBox="1">
          <a:spLocks noChangeArrowheads="1"/>
        </xdr:cNvSpPr>
      </xdr:nvSpPr>
      <xdr:spPr bwMode="auto">
        <a:xfrm>
          <a:off x="11258550" y="17545050"/>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246863</xdr:colOff>
      <xdr:row>58</xdr:row>
      <xdr:rowOff>60246</xdr:rowOff>
    </xdr:to>
    <xdr:sp macro="" textlink="">
      <xdr:nvSpPr>
        <xdr:cNvPr id="62" name="Text Box 14">
          <a:extLst>
            <a:ext uri="{FF2B5EF4-FFF2-40B4-BE49-F238E27FC236}">
              <a16:creationId xmlns:a16="http://schemas.microsoft.com/office/drawing/2014/main" id="{00000000-0008-0000-1400-00003E000000}"/>
            </a:ext>
          </a:extLst>
        </xdr:cNvPr>
        <xdr:cNvSpPr txBox="1">
          <a:spLocks noChangeArrowheads="1"/>
        </xdr:cNvSpPr>
      </xdr:nvSpPr>
      <xdr:spPr bwMode="auto">
        <a:xfrm>
          <a:off x="12144375" y="17545050"/>
          <a:ext cx="246863" cy="28884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63" name="Text Box 15">
          <a:extLst>
            <a:ext uri="{FF2B5EF4-FFF2-40B4-BE49-F238E27FC236}">
              <a16:creationId xmlns:a16="http://schemas.microsoft.com/office/drawing/2014/main" id="{00000000-0008-0000-1400-00003F000000}"/>
            </a:ext>
          </a:extLst>
        </xdr:cNvPr>
        <xdr:cNvSpPr txBox="1">
          <a:spLocks noChangeArrowheads="1"/>
        </xdr:cNvSpPr>
      </xdr:nvSpPr>
      <xdr:spPr bwMode="auto">
        <a:xfrm>
          <a:off x="11258550" y="17545050"/>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76915</xdr:rowOff>
    </xdr:to>
    <xdr:sp macro="" textlink="">
      <xdr:nvSpPr>
        <xdr:cNvPr id="64" name="Text Box 16">
          <a:extLst>
            <a:ext uri="{FF2B5EF4-FFF2-40B4-BE49-F238E27FC236}">
              <a16:creationId xmlns:a16="http://schemas.microsoft.com/office/drawing/2014/main" id="{00000000-0008-0000-1400-000040000000}"/>
            </a:ext>
          </a:extLst>
        </xdr:cNvPr>
        <xdr:cNvSpPr txBox="1">
          <a:spLocks noChangeArrowheads="1"/>
        </xdr:cNvSpPr>
      </xdr:nvSpPr>
      <xdr:spPr bwMode="auto">
        <a:xfrm>
          <a:off x="12144375" y="17545050"/>
          <a:ext cx="114300" cy="305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76914</xdr:rowOff>
    </xdr:to>
    <xdr:sp macro="" textlink="">
      <xdr:nvSpPr>
        <xdr:cNvPr id="65" name="Text Box 17">
          <a:extLst>
            <a:ext uri="{FF2B5EF4-FFF2-40B4-BE49-F238E27FC236}">
              <a16:creationId xmlns:a16="http://schemas.microsoft.com/office/drawing/2014/main" id="{00000000-0008-0000-1400-000041000000}"/>
            </a:ext>
          </a:extLst>
        </xdr:cNvPr>
        <xdr:cNvSpPr txBox="1">
          <a:spLocks noChangeArrowheads="1"/>
        </xdr:cNvSpPr>
      </xdr:nvSpPr>
      <xdr:spPr bwMode="auto">
        <a:xfrm>
          <a:off x="12144375" y="17545050"/>
          <a:ext cx="114300" cy="305514"/>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60246</xdr:rowOff>
    </xdr:to>
    <xdr:sp macro="" textlink="">
      <xdr:nvSpPr>
        <xdr:cNvPr id="66" name="Text Box 18">
          <a:extLst>
            <a:ext uri="{FF2B5EF4-FFF2-40B4-BE49-F238E27FC236}">
              <a16:creationId xmlns:a16="http://schemas.microsoft.com/office/drawing/2014/main" id="{00000000-0008-0000-1400-000042000000}"/>
            </a:ext>
          </a:extLst>
        </xdr:cNvPr>
        <xdr:cNvSpPr txBox="1">
          <a:spLocks noChangeArrowheads="1"/>
        </xdr:cNvSpPr>
      </xdr:nvSpPr>
      <xdr:spPr bwMode="auto">
        <a:xfrm>
          <a:off x="11753850" y="17545050"/>
          <a:ext cx="114300" cy="288846"/>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76914</xdr:rowOff>
    </xdr:to>
    <xdr:sp macro="" textlink="">
      <xdr:nvSpPr>
        <xdr:cNvPr id="67" name="Text Box 19">
          <a:extLst>
            <a:ext uri="{FF2B5EF4-FFF2-40B4-BE49-F238E27FC236}">
              <a16:creationId xmlns:a16="http://schemas.microsoft.com/office/drawing/2014/main" id="{00000000-0008-0000-1400-000043000000}"/>
            </a:ext>
          </a:extLst>
        </xdr:cNvPr>
        <xdr:cNvSpPr txBox="1">
          <a:spLocks noChangeArrowheads="1"/>
        </xdr:cNvSpPr>
      </xdr:nvSpPr>
      <xdr:spPr bwMode="auto">
        <a:xfrm>
          <a:off x="11449050" y="17545050"/>
          <a:ext cx="114300" cy="30551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76914</xdr:rowOff>
    </xdr:to>
    <xdr:sp macro="" textlink="">
      <xdr:nvSpPr>
        <xdr:cNvPr id="68" name="Text Box 20">
          <a:extLst>
            <a:ext uri="{FF2B5EF4-FFF2-40B4-BE49-F238E27FC236}">
              <a16:creationId xmlns:a16="http://schemas.microsoft.com/office/drawing/2014/main" id="{00000000-0008-0000-1400-000044000000}"/>
            </a:ext>
          </a:extLst>
        </xdr:cNvPr>
        <xdr:cNvSpPr txBox="1">
          <a:spLocks noChangeArrowheads="1"/>
        </xdr:cNvSpPr>
      </xdr:nvSpPr>
      <xdr:spPr bwMode="auto">
        <a:xfrm>
          <a:off x="11449050" y="17545050"/>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48874</xdr:rowOff>
    </xdr:to>
    <xdr:sp macro="" textlink="">
      <xdr:nvSpPr>
        <xdr:cNvPr id="69" name="Text Box 10">
          <a:extLst>
            <a:ext uri="{FF2B5EF4-FFF2-40B4-BE49-F238E27FC236}">
              <a16:creationId xmlns:a16="http://schemas.microsoft.com/office/drawing/2014/main" id="{00000000-0008-0000-1400-000045000000}"/>
            </a:ext>
          </a:extLst>
        </xdr:cNvPr>
        <xdr:cNvSpPr txBox="1">
          <a:spLocks noChangeArrowheads="1"/>
        </xdr:cNvSpPr>
      </xdr:nvSpPr>
      <xdr:spPr bwMode="auto">
        <a:xfrm>
          <a:off x="11258550" y="17545050"/>
          <a:ext cx="114300" cy="274299"/>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48873</xdr:rowOff>
    </xdr:to>
    <xdr:sp macro="" textlink="">
      <xdr:nvSpPr>
        <xdr:cNvPr id="70" name="Text Box 11">
          <a:extLst>
            <a:ext uri="{FF2B5EF4-FFF2-40B4-BE49-F238E27FC236}">
              <a16:creationId xmlns:a16="http://schemas.microsoft.com/office/drawing/2014/main" id="{00000000-0008-0000-1400-000046000000}"/>
            </a:ext>
          </a:extLst>
        </xdr:cNvPr>
        <xdr:cNvSpPr txBox="1">
          <a:spLocks noChangeArrowheads="1"/>
        </xdr:cNvSpPr>
      </xdr:nvSpPr>
      <xdr:spPr bwMode="auto">
        <a:xfrm>
          <a:off x="11258550" y="17545050"/>
          <a:ext cx="114300" cy="274298"/>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25855</xdr:rowOff>
    </xdr:to>
    <xdr:sp macro="" textlink="">
      <xdr:nvSpPr>
        <xdr:cNvPr id="71" name="Text Box 12">
          <a:extLst>
            <a:ext uri="{FF2B5EF4-FFF2-40B4-BE49-F238E27FC236}">
              <a16:creationId xmlns:a16="http://schemas.microsoft.com/office/drawing/2014/main" id="{00000000-0008-0000-1400-000047000000}"/>
            </a:ext>
          </a:extLst>
        </xdr:cNvPr>
        <xdr:cNvSpPr txBox="1">
          <a:spLocks noChangeArrowheads="1"/>
        </xdr:cNvSpPr>
      </xdr:nvSpPr>
      <xdr:spPr bwMode="auto">
        <a:xfrm>
          <a:off x="11258550" y="17545050"/>
          <a:ext cx="114300" cy="257630"/>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48873</xdr:rowOff>
    </xdr:to>
    <xdr:sp macro="" textlink="">
      <xdr:nvSpPr>
        <xdr:cNvPr id="72" name="Text Box 13">
          <a:extLst>
            <a:ext uri="{FF2B5EF4-FFF2-40B4-BE49-F238E27FC236}">
              <a16:creationId xmlns:a16="http://schemas.microsoft.com/office/drawing/2014/main" id="{00000000-0008-0000-1400-000048000000}"/>
            </a:ext>
          </a:extLst>
        </xdr:cNvPr>
        <xdr:cNvSpPr txBox="1">
          <a:spLocks noChangeArrowheads="1"/>
        </xdr:cNvSpPr>
      </xdr:nvSpPr>
      <xdr:spPr bwMode="auto">
        <a:xfrm>
          <a:off x="11258550" y="17545050"/>
          <a:ext cx="114300" cy="27429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246863</xdr:colOff>
      <xdr:row>58</xdr:row>
      <xdr:rowOff>25855</xdr:rowOff>
    </xdr:to>
    <xdr:sp macro="" textlink="">
      <xdr:nvSpPr>
        <xdr:cNvPr id="73" name="Text Box 14">
          <a:extLst>
            <a:ext uri="{FF2B5EF4-FFF2-40B4-BE49-F238E27FC236}">
              <a16:creationId xmlns:a16="http://schemas.microsoft.com/office/drawing/2014/main" id="{00000000-0008-0000-1400-000049000000}"/>
            </a:ext>
          </a:extLst>
        </xdr:cNvPr>
        <xdr:cNvSpPr txBox="1">
          <a:spLocks noChangeArrowheads="1"/>
        </xdr:cNvSpPr>
      </xdr:nvSpPr>
      <xdr:spPr bwMode="auto">
        <a:xfrm>
          <a:off x="12144375" y="17545050"/>
          <a:ext cx="246863" cy="25763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48874</xdr:rowOff>
    </xdr:to>
    <xdr:sp macro="" textlink="">
      <xdr:nvSpPr>
        <xdr:cNvPr id="74" name="Text Box 16">
          <a:extLst>
            <a:ext uri="{FF2B5EF4-FFF2-40B4-BE49-F238E27FC236}">
              <a16:creationId xmlns:a16="http://schemas.microsoft.com/office/drawing/2014/main" id="{00000000-0008-0000-1400-00004A000000}"/>
            </a:ext>
          </a:extLst>
        </xdr:cNvPr>
        <xdr:cNvSpPr txBox="1">
          <a:spLocks noChangeArrowheads="1"/>
        </xdr:cNvSpPr>
      </xdr:nvSpPr>
      <xdr:spPr bwMode="auto">
        <a:xfrm>
          <a:off x="12144375" y="17545050"/>
          <a:ext cx="114300" cy="274299"/>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48873</xdr:rowOff>
    </xdr:to>
    <xdr:sp macro="" textlink="">
      <xdr:nvSpPr>
        <xdr:cNvPr id="75" name="Text Box 17">
          <a:extLst>
            <a:ext uri="{FF2B5EF4-FFF2-40B4-BE49-F238E27FC236}">
              <a16:creationId xmlns:a16="http://schemas.microsoft.com/office/drawing/2014/main" id="{00000000-0008-0000-1400-00004B000000}"/>
            </a:ext>
          </a:extLst>
        </xdr:cNvPr>
        <xdr:cNvSpPr txBox="1">
          <a:spLocks noChangeArrowheads="1"/>
        </xdr:cNvSpPr>
      </xdr:nvSpPr>
      <xdr:spPr bwMode="auto">
        <a:xfrm>
          <a:off x="12144375" y="17545050"/>
          <a:ext cx="114300" cy="274298"/>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25855</xdr:rowOff>
    </xdr:to>
    <xdr:sp macro="" textlink="">
      <xdr:nvSpPr>
        <xdr:cNvPr id="76" name="Text Box 18">
          <a:extLst>
            <a:ext uri="{FF2B5EF4-FFF2-40B4-BE49-F238E27FC236}">
              <a16:creationId xmlns:a16="http://schemas.microsoft.com/office/drawing/2014/main" id="{00000000-0008-0000-1400-00004C000000}"/>
            </a:ext>
          </a:extLst>
        </xdr:cNvPr>
        <xdr:cNvSpPr txBox="1">
          <a:spLocks noChangeArrowheads="1"/>
        </xdr:cNvSpPr>
      </xdr:nvSpPr>
      <xdr:spPr bwMode="auto">
        <a:xfrm>
          <a:off x="11753850" y="17545050"/>
          <a:ext cx="114300" cy="257630"/>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48873</xdr:rowOff>
    </xdr:to>
    <xdr:sp macro="" textlink="">
      <xdr:nvSpPr>
        <xdr:cNvPr id="77" name="Text Box 19">
          <a:extLst>
            <a:ext uri="{FF2B5EF4-FFF2-40B4-BE49-F238E27FC236}">
              <a16:creationId xmlns:a16="http://schemas.microsoft.com/office/drawing/2014/main" id="{00000000-0008-0000-1400-00004D000000}"/>
            </a:ext>
          </a:extLst>
        </xdr:cNvPr>
        <xdr:cNvSpPr txBox="1">
          <a:spLocks noChangeArrowheads="1"/>
        </xdr:cNvSpPr>
      </xdr:nvSpPr>
      <xdr:spPr bwMode="auto">
        <a:xfrm>
          <a:off x="11449050" y="17545050"/>
          <a:ext cx="114300" cy="274298"/>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48873</xdr:rowOff>
    </xdr:to>
    <xdr:sp macro="" textlink="">
      <xdr:nvSpPr>
        <xdr:cNvPr id="78" name="Text Box 20">
          <a:extLst>
            <a:ext uri="{FF2B5EF4-FFF2-40B4-BE49-F238E27FC236}">
              <a16:creationId xmlns:a16="http://schemas.microsoft.com/office/drawing/2014/main" id="{00000000-0008-0000-1400-00004E000000}"/>
            </a:ext>
          </a:extLst>
        </xdr:cNvPr>
        <xdr:cNvSpPr txBox="1">
          <a:spLocks noChangeArrowheads="1"/>
        </xdr:cNvSpPr>
      </xdr:nvSpPr>
      <xdr:spPr bwMode="auto">
        <a:xfrm>
          <a:off x="11449050" y="17545050"/>
          <a:ext cx="114300" cy="274298"/>
        </a:xfrm>
        <a:prstGeom prst="rect">
          <a:avLst/>
        </a:prstGeom>
        <a:noFill/>
        <a:ln w="9525">
          <a:noFill/>
          <a:miter lim="800000"/>
          <a:headEnd/>
          <a:tailEnd/>
        </a:ln>
      </xdr:spPr>
    </xdr:sp>
    <xdr:clientData/>
  </xdr:twoCellAnchor>
  <xdr:twoCellAnchor editAs="oneCell">
    <xdr:from>
      <xdr:col>11</xdr:col>
      <xdr:colOff>0</xdr:colOff>
      <xdr:row>9</xdr:row>
      <xdr:rowOff>0</xdr:rowOff>
    </xdr:from>
    <xdr:to>
      <xdr:col>14</xdr:col>
      <xdr:colOff>151387</xdr:colOff>
      <xdr:row>10</xdr:row>
      <xdr:rowOff>64859</xdr:rowOff>
    </xdr:to>
    <xdr:pic>
      <xdr:nvPicPr>
        <xdr:cNvPr id="79" name="Picture 8" hidden="1">
          <a:extLst>
            <a:ext uri="{FF2B5EF4-FFF2-40B4-BE49-F238E27FC236}">
              <a16:creationId xmlns:a16="http://schemas.microsoft.com/office/drawing/2014/main" id="{00000000-0008-0000-1400-00004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2037337" cy="325209"/>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151387</xdr:colOff>
      <xdr:row>10</xdr:row>
      <xdr:rowOff>64859</xdr:rowOff>
    </xdr:to>
    <xdr:pic>
      <xdr:nvPicPr>
        <xdr:cNvPr id="80" name="Picture 16" hidden="1">
          <a:extLst>
            <a:ext uri="{FF2B5EF4-FFF2-40B4-BE49-F238E27FC236}">
              <a16:creationId xmlns:a16="http://schemas.microsoft.com/office/drawing/2014/main" id="{00000000-0008-0000-1400-00005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2037337" cy="325209"/>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151387</xdr:colOff>
      <xdr:row>10</xdr:row>
      <xdr:rowOff>64859</xdr:rowOff>
    </xdr:to>
    <xdr:pic>
      <xdr:nvPicPr>
        <xdr:cNvPr id="81" name="Picture 8" hidden="1">
          <a:extLst>
            <a:ext uri="{FF2B5EF4-FFF2-40B4-BE49-F238E27FC236}">
              <a16:creationId xmlns:a16="http://schemas.microsoft.com/office/drawing/2014/main" id="{00000000-0008-0000-1400-00005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2037337" cy="325209"/>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151387</xdr:colOff>
      <xdr:row>10</xdr:row>
      <xdr:rowOff>64859</xdr:rowOff>
    </xdr:to>
    <xdr:pic>
      <xdr:nvPicPr>
        <xdr:cNvPr id="82" name="Picture 16" hidden="1">
          <a:extLst>
            <a:ext uri="{FF2B5EF4-FFF2-40B4-BE49-F238E27FC236}">
              <a16:creationId xmlns:a16="http://schemas.microsoft.com/office/drawing/2014/main" id="{00000000-0008-0000-1400-00005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2037337" cy="325209"/>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500-000002000000}"/>
            </a:ext>
          </a:extLst>
        </xdr:cNvPr>
        <xdr:cNvCxnSpPr/>
      </xdr:nvCxnSpPr>
      <xdr:spPr>
        <a:xfrm>
          <a:off x="91458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500-000003000000}"/>
            </a:ext>
          </a:extLst>
        </xdr:cNvPr>
        <xdr:cNvCxnSpPr/>
      </xdr:nvCxnSpPr>
      <xdr:spPr>
        <a:xfrm>
          <a:off x="91603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500-000004000000}"/>
            </a:ext>
          </a:extLst>
        </xdr:cNvPr>
        <xdr:cNvCxnSpPr/>
      </xdr:nvCxnSpPr>
      <xdr:spPr>
        <a:xfrm>
          <a:off x="91431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500-000005000000}"/>
            </a:ext>
          </a:extLst>
        </xdr:cNvPr>
        <xdr:cNvCxnSpPr/>
      </xdr:nvCxnSpPr>
      <xdr:spPr>
        <a:xfrm>
          <a:off x="91354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600-000002000000}"/>
            </a:ext>
          </a:extLst>
        </xdr:cNvPr>
        <xdr:cNvCxnSpPr/>
      </xdr:nvCxnSpPr>
      <xdr:spPr>
        <a:xfrm>
          <a:off x="9136342"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600-000003000000}"/>
            </a:ext>
          </a:extLst>
        </xdr:cNvPr>
        <xdr:cNvCxnSpPr/>
      </xdr:nvCxnSpPr>
      <xdr:spPr>
        <a:xfrm>
          <a:off x="9150857"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600-000004000000}"/>
            </a:ext>
          </a:extLst>
        </xdr:cNvPr>
        <xdr:cNvCxnSpPr/>
      </xdr:nvCxnSpPr>
      <xdr:spPr>
        <a:xfrm>
          <a:off x="9133622"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600-000005000000}"/>
            </a:ext>
          </a:extLst>
        </xdr:cNvPr>
        <xdr:cNvCxnSpPr/>
      </xdr:nvCxnSpPr>
      <xdr:spPr>
        <a:xfrm>
          <a:off x="9125912"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700-000002000000}"/>
            </a:ext>
          </a:extLst>
        </xdr:cNvPr>
        <xdr:cNvCxnSpPr/>
      </xdr:nvCxnSpPr>
      <xdr:spPr>
        <a:xfrm>
          <a:off x="91458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700-000003000000}"/>
            </a:ext>
          </a:extLst>
        </xdr:cNvPr>
        <xdr:cNvCxnSpPr/>
      </xdr:nvCxnSpPr>
      <xdr:spPr>
        <a:xfrm>
          <a:off x="91603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700-000004000000}"/>
            </a:ext>
          </a:extLst>
        </xdr:cNvPr>
        <xdr:cNvCxnSpPr/>
      </xdr:nvCxnSpPr>
      <xdr:spPr>
        <a:xfrm>
          <a:off x="91431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700-000005000000}"/>
            </a:ext>
          </a:extLst>
        </xdr:cNvPr>
        <xdr:cNvCxnSpPr/>
      </xdr:nvCxnSpPr>
      <xdr:spPr>
        <a:xfrm>
          <a:off x="91354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6" name="Text Box 2">
          <a:extLst>
            <a:ext uri="{FF2B5EF4-FFF2-40B4-BE49-F238E27FC236}">
              <a16:creationId xmlns:a16="http://schemas.microsoft.com/office/drawing/2014/main" id="{00000000-0008-0000-1700-000006000000}"/>
            </a:ext>
          </a:extLst>
        </xdr:cNvPr>
        <xdr:cNvSpPr txBox="1">
          <a:spLocks noChangeArrowheads="1"/>
        </xdr:cNvSpPr>
      </xdr:nvSpPr>
      <xdr:spPr bwMode="auto">
        <a:xfrm>
          <a:off x="4476750" y="12020550"/>
          <a:ext cx="101600" cy="183622"/>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7" name="Text Box 1">
          <a:extLst>
            <a:ext uri="{FF2B5EF4-FFF2-40B4-BE49-F238E27FC236}">
              <a16:creationId xmlns:a16="http://schemas.microsoft.com/office/drawing/2014/main" id="{00000000-0008-0000-1700-000007000000}"/>
            </a:ext>
          </a:extLst>
        </xdr:cNvPr>
        <xdr:cNvSpPr txBox="1">
          <a:spLocks noChangeArrowheads="1"/>
        </xdr:cNvSpPr>
      </xdr:nvSpPr>
      <xdr:spPr bwMode="auto">
        <a:xfrm>
          <a:off x="4476750" y="12020550"/>
          <a:ext cx="82550" cy="181505"/>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8" name="Text Box 3">
          <a:extLst>
            <a:ext uri="{FF2B5EF4-FFF2-40B4-BE49-F238E27FC236}">
              <a16:creationId xmlns:a16="http://schemas.microsoft.com/office/drawing/2014/main" id="{00000000-0008-0000-1700-000008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9" name="Text Box 1">
          <a:extLst>
            <a:ext uri="{FF2B5EF4-FFF2-40B4-BE49-F238E27FC236}">
              <a16:creationId xmlns:a16="http://schemas.microsoft.com/office/drawing/2014/main" id="{00000000-0008-0000-1700-000009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10" name="Text Box 4">
          <a:extLst>
            <a:ext uri="{FF2B5EF4-FFF2-40B4-BE49-F238E27FC236}">
              <a16:creationId xmlns:a16="http://schemas.microsoft.com/office/drawing/2014/main" id="{00000000-0008-0000-1700-00000A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11" name="Text Box 1">
          <a:extLst>
            <a:ext uri="{FF2B5EF4-FFF2-40B4-BE49-F238E27FC236}">
              <a16:creationId xmlns:a16="http://schemas.microsoft.com/office/drawing/2014/main" id="{00000000-0008-0000-1700-00000B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12" name="Text Box 4">
          <a:extLst>
            <a:ext uri="{FF2B5EF4-FFF2-40B4-BE49-F238E27FC236}">
              <a16:creationId xmlns:a16="http://schemas.microsoft.com/office/drawing/2014/main" id="{00000000-0008-0000-1700-00000C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13" name="Text Box 1">
          <a:extLst>
            <a:ext uri="{FF2B5EF4-FFF2-40B4-BE49-F238E27FC236}">
              <a16:creationId xmlns:a16="http://schemas.microsoft.com/office/drawing/2014/main" id="{00000000-0008-0000-1700-00000D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14" name="Text Box 4">
          <a:extLst>
            <a:ext uri="{FF2B5EF4-FFF2-40B4-BE49-F238E27FC236}">
              <a16:creationId xmlns:a16="http://schemas.microsoft.com/office/drawing/2014/main" id="{00000000-0008-0000-1700-00000E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15" name="Text Box 1">
          <a:extLst>
            <a:ext uri="{FF2B5EF4-FFF2-40B4-BE49-F238E27FC236}">
              <a16:creationId xmlns:a16="http://schemas.microsoft.com/office/drawing/2014/main" id="{00000000-0008-0000-1700-00000F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16" name="Text Box 4">
          <a:extLst>
            <a:ext uri="{FF2B5EF4-FFF2-40B4-BE49-F238E27FC236}">
              <a16:creationId xmlns:a16="http://schemas.microsoft.com/office/drawing/2014/main" id="{00000000-0008-0000-1700-000010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17" name="Text Box 1">
          <a:extLst>
            <a:ext uri="{FF2B5EF4-FFF2-40B4-BE49-F238E27FC236}">
              <a16:creationId xmlns:a16="http://schemas.microsoft.com/office/drawing/2014/main" id="{00000000-0008-0000-1700-000011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18" name="Text Box 4">
          <a:extLst>
            <a:ext uri="{FF2B5EF4-FFF2-40B4-BE49-F238E27FC236}">
              <a16:creationId xmlns:a16="http://schemas.microsoft.com/office/drawing/2014/main" id="{00000000-0008-0000-1700-000012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19" name="Text Box 1">
          <a:extLst>
            <a:ext uri="{FF2B5EF4-FFF2-40B4-BE49-F238E27FC236}">
              <a16:creationId xmlns:a16="http://schemas.microsoft.com/office/drawing/2014/main" id="{00000000-0008-0000-1700-000013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20" name="Text Box 4">
          <a:extLst>
            <a:ext uri="{FF2B5EF4-FFF2-40B4-BE49-F238E27FC236}">
              <a16:creationId xmlns:a16="http://schemas.microsoft.com/office/drawing/2014/main" id="{00000000-0008-0000-1700-000014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21" name="Text Box 2">
          <a:extLst>
            <a:ext uri="{FF2B5EF4-FFF2-40B4-BE49-F238E27FC236}">
              <a16:creationId xmlns:a16="http://schemas.microsoft.com/office/drawing/2014/main" id="{00000000-0008-0000-1700-000015000000}"/>
            </a:ext>
          </a:extLst>
        </xdr:cNvPr>
        <xdr:cNvSpPr txBox="1">
          <a:spLocks noChangeArrowheads="1"/>
        </xdr:cNvSpPr>
      </xdr:nvSpPr>
      <xdr:spPr bwMode="auto">
        <a:xfrm>
          <a:off x="4476750" y="12020550"/>
          <a:ext cx="101600" cy="183622"/>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22" name="Text Box 1">
          <a:extLst>
            <a:ext uri="{FF2B5EF4-FFF2-40B4-BE49-F238E27FC236}">
              <a16:creationId xmlns:a16="http://schemas.microsoft.com/office/drawing/2014/main" id="{00000000-0008-0000-1700-000016000000}"/>
            </a:ext>
          </a:extLst>
        </xdr:cNvPr>
        <xdr:cNvSpPr txBox="1">
          <a:spLocks noChangeArrowheads="1"/>
        </xdr:cNvSpPr>
      </xdr:nvSpPr>
      <xdr:spPr bwMode="auto">
        <a:xfrm>
          <a:off x="4476750" y="12020550"/>
          <a:ext cx="82550" cy="181505"/>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23" name="Text Box 3">
          <a:extLst>
            <a:ext uri="{FF2B5EF4-FFF2-40B4-BE49-F238E27FC236}">
              <a16:creationId xmlns:a16="http://schemas.microsoft.com/office/drawing/2014/main" id="{00000000-0008-0000-1700-000017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24" name="Text Box 1">
          <a:extLst>
            <a:ext uri="{FF2B5EF4-FFF2-40B4-BE49-F238E27FC236}">
              <a16:creationId xmlns:a16="http://schemas.microsoft.com/office/drawing/2014/main" id="{00000000-0008-0000-1700-000018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25" name="Text Box 4">
          <a:extLst>
            <a:ext uri="{FF2B5EF4-FFF2-40B4-BE49-F238E27FC236}">
              <a16:creationId xmlns:a16="http://schemas.microsoft.com/office/drawing/2014/main" id="{00000000-0008-0000-1700-000019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26" name="Text Box 1">
          <a:extLst>
            <a:ext uri="{FF2B5EF4-FFF2-40B4-BE49-F238E27FC236}">
              <a16:creationId xmlns:a16="http://schemas.microsoft.com/office/drawing/2014/main" id="{00000000-0008-0000-1700-00001A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27" name="Text Box 4">
          <a:extLst>
            <a:ext uri="{FF2B5EF4-FFF2-40B4-BE49-F238E27FC236}">
              <a16:creationId xmlns:a16="http://schemas.microsoft.com/office/drawing/2014/main" id="{00000000-0008-0000-1700-00001B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28" name="Text Box 1">
          <a:extLst>
            <a:ext uri="{FF2B5EF4-FFF2-40B4-BE49-F238E27FC236}">
              <a16:creationId xmlns:a16="http://schemas.microsoft.com/office/drawing/2014/main" id="{00000000-0008-0000-1700-00001C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29" name="Text Box 4">
          <a:extLst>
            <a:ext uri="{FF2B5EF4-FFF2-40B4-BE49-F238E27FC236}">
              <a16:creationId xmlns:a16="http://schemas.microsoft.com/office/drawing/2014/main" id="{00000000-0008-0000-1700-00001D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30" name="Text Box 1">
          <a:extLst>
            <a:ext uri="{FF2B5EF4-FFF2-40B4-BE49-F238E27FC236}">
              <a16:creationId xmlns:a16="http://schemas.microsoft.com/office/drawing/2014/main" id="{00000000-0008-0000-1700-00001E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31" name="Text Box 4">
          <a:extLst>
            <a:ext uri="{FF2B5EF4-FFF2-40B4-BE49-F238E27FC236}">
              <a16:creationId xmlns:a16="http://schemas.microsoft.com/office/drawing/2014/main" id="{00000000-0008-0000-1700-00001F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32" name="Text Box 1">
          <a:extLst>
            <a:ext uri="{FF2B5EF4-FFF2-40B4-BE49-F238E27FC236}">
              <a16:creationId xmlns:a16="http://schemas.microsoft.com/office/drawing/2014/main" id="{00000000-0008-0000-1700-000020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33" name="Text Box 4">
          <a:extLst>
            <a:ext uri="{FF2B5EF4-FFF2-40B4-BE49-F238E27FC236}">
              <a16:creationId xmlns:a16="http://schemas.microsoft.com/office/drawing/2014/main" id="{00000000-0008-0000-1700-000021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34" name="Text Box 1">
          <a:extLst>
            <a:ext uri="{FF2B5EF4-FFF2-40B4-BE49-F238E27FC236}">
              <a16:creationId xmlns:a16="http://schemas.microsoft.com/office/drawing/2014/main" id="{00000000-0008-0000-1700-000022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35" name="Text Box 4">
          <a:extLst>
            <a:ext uri="{FF2B5EF4-FFF2-40B4-BE49-F238E27FC236}">
              <a16:creationId xmlns:a16="http://schemas.microsoft.com/office/drawing/2014/main" id="{00000000-0008-0000-1700-000023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36" name="Text Box 2">
          <a:extLst>
            <a:ext uri="{FF2B5EF4-FFF2-40B4-BE49-F238E27FC236}">
              <a16:creationId xmlns:a16="http://schemas.microsoft.com/office/drawing/2014/main" id="{00000000-0008-0000-1700-000024000000}"/>
            </a:ext>
          </a:extLst>
        </xdr:cNvPr>
        <xdr:cNvSpPr txBox="1">
          <a:spLocks noChangeArrowheads="1"/>
        </xdr:cNvSpPr>
      </xdr:nvSpPr>
      <xdr:spPr bwMode="auto">
        <a:xfrm>
          <a:off x="4476750" y="12020550"/>
          <a:ext cx="101600" cy="183622"/>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37" name="Text Box 1">
          <a:extLst>
            <a:ext uri="{FF2B5EF4-FFF2-40B4-BE49-F238E27FC236}">
              <a16:creationId xmlns:a16="http://schemas.microsoft.com/office/drawing/2014/main" id="{00000000-0008-0000-1700-000025000000}"/>
            </a:ext>
          </a:extLst>
        </xdr:cNvPr>
        <xdr:cNvSpPr txBox="1">
          <a:spLocks noChangeArrowheads="1"/>
        </xdr:cNvSpPr>
      </xdr:nvSpPr>
      <xdr:spPr bwMode="auto">
        <a:xfrm>
          <a:off x="4476750" y="12020550"/>
          <a:ext cx="82550" cy="181505"/>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38" name="Text Box 3">
          <a:extLst>
            <a:ext uri="{FF2B5EF4-FFF2-40B4-BE49-F238E27FC236}">
              <a16:creationId xmlns:a16="http://schemas.microsoft.com/office/drawing/2014/main" id="{00000000-0008-0000-1700-000026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39" name="Text Box 1">
          <a:extLst>
            <a:ext uri="{FF2B5EF4-FFF2-40B4-BE49-F238E27FC236}">
              <a16:creationId xmlns:a16="http://schemas.microsoft.com/office/drawing/2014/main" id="{00000000-0008-0000-1700-000027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40" name="Text Box 4">
          <a:extLst>
            <a:ext uri="{FF2B5EF4-FFF2-40B4-BE49-F238E27FC236}">
              <a16:creationId xmlns:a16="http://schemas.microsoft.com/office/drawing/2014/main" id="{00000000-0008-0000-1700-000028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41" name="Text Box 1">
          <a:extLst>
            <a:ext uri="{FF2B5EF4-FFF2-40B4-BE49-F238E27FC236}">
              <a16:creationId xmlns:a16="http://schemas.microsoft.com/office/drawing/2014/main" id="{00000000-0008-0000-1700-000029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42" name="Text Box 4">
          <a:extLst>
            <a:ext uri="{FF2B5EF4-FFF2-40B4-BE49-F238E27FC236}">
              <a16:creationId xmlns:a16="http://schemas.microsoft.com/office/drawing/2014/main" id="{00000000-0008-0000-1700-00002A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43" name="Text Box 1">
          <a:extLst>
            <a:ext uri="{FF2B5EF4-FFF2-40B4-BE49-F238E27FC236}">
              <a16:creationId xmlns:a16="http://schemas.microsoft.com/office/drawing/2014/main" id="{00000000-0008-0000-1700-00002B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44" name="Text Box 4">
          <a:extLst>
            <a:ext uri="{FF2B5EF4-FFF2-40B4-BE49-F238E27FC236}">
              <a16:creationId xmlns:a16="http://schemas.microsoft.com/office/drawing/2014/main" id="{00000000-0008-0000-1700-00002C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45" name="Text Box 1">
          <a:extLst>
            <a:ext uri="{FF2B5EF4-FFF2-40B4-BE49-F238E27FC236}">
              <a16:creationId xmlns:a16="http://schemas.microsoft.com/office/drawing/2014/main" id="{00000000-0008-0000-1700-00002D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46" name="Text Box 4">
          <a:extLst>
            <a:ext uri="{FF2B5EF4-FFF2-40B4-BE49-F238E27FC236}">
              <a16:creationId xmlns:a16="http://schemas.microsoft.com/office/drawing/2014/main" id="{00000000-0008-0000-1700-00002E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47" name="Text Box 1">
          <a:extLst>
            <a:ext uri="{FF2B5EF4-FFF2-40B4-BE49-F238E27FC236}">
              <a16:creationId xmlns:a16="http://schemas.microsoft.com/office/drawing/2014/main" id="{00000000-0008-0000-1700-00002F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48" name="Text Box 4">
          <a:extLst>
            <a:ext uri="{FF2B5EF4-FFF2-40B4-BE49-F238E27FC236}">
              <a16:creationId xmlns:a16="http://schemas.microsoft.com/office/drawing/2014/main" id="{00000000-0008-0000-1700-000030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49" name="Text Box 1">
          <a:extLst>
            <a:ext uri="{FF2B5EF4-FFF2-40B4-BE49-F238E27FC236}">
              <a16:creationId xmlns:a16="http://schemas.microsoft.com/office/drawing/2014/main" id="{00000000-0008-0000-1700-000031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50" name="Text Box 4">
          <a:extLst>
            <a:ext uri="{FF2B5EF4-FFF2-40B4-BE49-F238E27FC236}">
              <a16:creationId xmlns:a16="http://schemas.microsoft.com/office/drawing/2014/main" id="{00000000-0008-0000-1700-000032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51" name="Text Box 2">
          <a:extLst>
            <a:ext uri="{FF2B5EF4-FFF2-40B4-BE49-F238E27FC236}">
              <a16:creationId xmlns:a16="http://schemas.microsoft.com/office/drawing/2014/main" id="{00000000-0008-0000-1700-000033000000}"/>
            </a:ext>
          </a:extLst>
        </xdr:cNvPr>
        <xdr:cNvSpPr txBox="1">
          <a:spLocks noChangeArrowheads="1"/>
        </xdr:cNvSpPr>
      </xdr:nvSpPr>
      <xdr:spPr bwMode="auto">
        <a:xfrm>
          <a:off x="4476750" y="12020550"/>
          <a:ext cx="101600" cy="183622"/>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52" name="Text Box 1">
          <a:extLst>
            <a:ext uri="{FF2B5EF4-FFF2-40B4-BE49-F238E27FC236}">
              <a16:creationId xmlns:a16="http://schemas.microsoft.com/office/drawing/2014/main" id="{00000000-0008-0000-1700-000034000000}"/>
            </a:ext>
          </a:extLst>
        </xdr:cNvPr>
        <xdr:cNvSpPr txBox="1">
          <a:spLocks noChangeArrowheads="1"/>
        </xdr:cNvSpPr>
      </xdr:nvSpPr>
      <xdr:spPr bwMode="auto">
        <a:xfrm>
          <a:off x="4476750" y="12020550"/>
          <a:ext cx="82550" cy="181505"/>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53" name="Text Box 3">
          <a:extLst>
            <a:ext uri="{FF2B5EF4-FFF2-40B4-BE49-F238E27FC236}">
              <a16:creationId xmlns:a16="http://schemas.microsoft.com/office/drawing/2014/main" id="{00000000-0008-0000-1700-000035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54" name="Text Box 1">
          <a:extLst>
            <a:ext uri="{FF2B5EF4-FFF2-40B4-BE49-F238E27FC236}">
              <a16:creationId xmlns:a16="http://schemas.microsoft.com/office/drawing/2014/main" id="{00000000-0008-0000-1700-000036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55" name="Text Box 4">
          <a:extLst>
            <a:ext uri="{FF2B5EF4-FFF2-40B4-BE49-F238E27FC236}">
              <a16:creationId xmlns:a16="http://schemas.microsoft.com/office/drawing/2014/main" id="{00000000-0008-0000-1700-000037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56" name="Text Box 1">
          <a:extLst>
            <a:ext uri="{FF2B5EF4-FFF2-40B4-BE49-F238E27FC236}">
              <a16:creationId xmlns:a16="http://schemas.microsoft.com/office/drawing/2014/main" id="{00000000-0008-0000-1700-000038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57" name="Text Box 4">
          <a:extLst>
            <a:ext uri="{FF2B5EF4-FFF2-40B4-BE49-F238E27FC236}">
              <a16:creationId xmlns:a16="http://schemas.microsoft.com/office/drawing/2014/main" id="{00000000-0008-0000-1700-000039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58" name="Text Box 1">
          <a:extLst>
            <a:ext uri="{FF2B5EF4-FFF2-40B4-BE49-F238E27FC236}">
              <a16:creationId xmlns:a16="http://schemas.microsoft.com/office/drawing/2014/main" id="{00000000-0008-0000-1700-00003A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59" name="Text Box 4">
          <a:extLst>
            <a:ext uri="{FF2B5EF4-FFF2-40B4-BE49-F238E27FC236}">
              <a16:creationId xmlns:a16="http://schemas.microsoft.com/office/drawing/2014/main" id="{00000000-0008-0000-1700-00003B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60" name="Text Box 1">
          <a:extLst>
            <a:ext uri="{FF2B5EF4-FFF2-40B4-BE49-F238E27FC236}">
              <a16:creationId xmlns:a16="http://schemas.microsoft.com/office/drawing/2014/main" id="{00000000-0008-0000-1700-00003C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61" name="Text Box 4">
          <a:extLst>
            <a:ext uri="{FF2B5EF4-FFF2-40B4-BE49-F238E27FC236}">
              <a16:creationId xmlns:a16="http://schemas.microsoft.com/office/drawing/2014/main" id="{00000000-0008-0000-1700-00003D000000}"/>
            </a:ext>
          </a:extLst>
        </xdr:cNvPr>
        <xdr:cNvSpPr txBox="1">
          <a:spLocks noChangeArrowheads="1"/>
        </xdr:cNvSpPr>
      </xdr:nvSpPr>
      <xdr:spPr bwMode="auto">
        <a:xfrm>
          <a:off x="3448050" y="12020550"/>
          <a:ext cx="336209"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62" name="Text Box 1">
          <a:extLst>
            <a:ext uri="{FF2B5EF4-FFF2-40B4-BE49-F238E27FC236}">
              <a16:creationId xmlns:a16="http://schemas.microsoft.com/office/drawing/2014/main" id="{00000000-0008-0000-1700-00003E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63" name="Text Box 4">
          <a:extLst>
            <a:ext uri="{FF2B5EF4-FFF2-40B4-BE49-F238E27FC236}">
              <a16:creationId xmlns:a16="http://schemas.microsoft.com/office/drawing/2014/main" id="{00000000-0008-0000-1700-00003F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64" name="Text Box 1">
          <a:extLst>
            <a:ext uri="{FF2B5EF4-FFF2-40B4-BE49-F238E27FC236}">
              <a16:creationId xmlns:a16="http://schemas.microsoft.com/office/drawing/2014/main" id="{00000000-0008-0000-1700-000040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65" name="Text Box 4">
          <a:extLst>
            <a:ext uri="{FF2B5EF4-FFF2-40B4-BE49-F238E27FC236}">
              <a16:creationId xmlns:a16="http://schemas.microsoft.com/office/drawing/2014/main" id="{00000000-0008-0000-1700-000041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66" name="Text Box 2">
          <a:extLst>
            <a:ext uri="{FF2B5EF4-FFF2-40B4-BE49-F238E27FC236}">
              <a16:creationId xmlns:a16="http://schemas.microsoft.com/office/drawing/2014/main" id="{00000000-0008-0000-1700-000042000000}"/>
            </a:ext>
          </a:extLst>
        </xdr:cNvPr>
        <xdr:cNvSpPr txBox="1">
          <a:spLocks noChangeArrowheads="1"/>
        </xdr:cNvSpPr>
      </xdr:nvSpPr>
      <xdr:spPr bwMode="auto">
        <a:xfrm>
          <a:off x="4476750" y="12020550"/>
          <a:ext cx="101600" cy="183622"/>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67" name="Text Box 1">
          <a:extLst>
            <a:ext uri="{FF2B5EF4-FFF2-40B4-BE49-F238E27FC236}">
              <a16:creationId xmlns:a16="http://schemas.microsoft.com/office/drawing/2014/main" id="{00000000-0008-0000-1700-000043000000}"/>
            </a:ext>
          </a:extLst>
        </xdr:cNvPr>
        <xdr:cNvSpPr txBox="1">
          <a:spLocks noChangeArrowheads="1"/>
        </xdr:cNvSpPr>
      </xdr:nvSpPr>
      <xdr:spPr bwMode="auto">
        <a:xfrm>
          <a:off x="4476750" y="12020550"/>
          <a:ext cx="82550" cy="181505"/>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68" name="Text Box 3">
          <a:extLst>
            <a:ext uri="{FF2B5EF4-FFF2-40B4-BE49-F238E27FC236}">
              <a16:creationId xmlns:a16="http://schemas.microsoft.com/office/drawing/2014/main" id="{00000000-0008-0000-1700-000044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69" name="Text Box 1">
          <a:extLst>
            <a:ext uri="{FF2B5EF4-FFF2-40B4-BE49-F238E27FC236}">
              <a16:creationId xmlns:a16="http://schemas.microsoft.com/office/drawing/2014/main" id="{00000000-0008-0000-1700-000045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70" name="Text Box 4">
          <a:extLst>
            <a:ext uri="{FF2B5EF4-FFF2-40B4-BE49-F238E27FC236}">
              <a16:creationId xmlns:a16="http://schemas.microsoft.com/office/drawing/2014/main" id="{00000000-0008-0000-1700-000046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71" name="Text Box 1">
          <a:extLst>
            <a:ext uri="{FF2B5EF4-FFF2-40B4-BE49-F238E27FC236}">
              <a16:creationId xmlns:a16="http://schemas.microsoft.com/office/drawing/2014/main" id="{00000000-0008-0000-1700-000047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72" name="Text Box 4">
          <a:extLst>
            <a:ext uri="{FF2B5EF4-FFF2-40B4-BE49-F238E27FC236}">
              <a16:creationId xmlns:a16="http://schemas.microsoft.com/office/drawing/2014/main" id="{00000000-0008-0000-1700-000048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73" name="Text Box 1">
          <a:extLst>
            <a:ext uri="{FF2B5EF4-FFF2-40B4-BE49-F238E27FC236}">
              <a16:creationId xmlns:a16="http://schemas.microsoft.com/office/drawing/2014/main" id="{00000000-0008-0000-1700-000049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74" name="Text Box 4">
          <a:extLst>
            <a:ext uri="{FF2B5EF4-FFF2-40B4-BE49-F238E27FC236}">
              <a16:creationId xmlns:a16="http://schemas.microsoft.com/office/drawing/2014/main" id="{00000000-0008-0000-1700-00004A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75" name="Text Box 1">
          <a:extLst>
            <a:ext uri="{FF2B5EF4-FFF2-40B4-BE49-F238E27FC236}">
              <a16:creationId xmlns:a16="http://schemas.microsoft.com/office/drawing/2014/main" id="{00000000-0008-0000-1700-00004B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76" name="Text Box 4">
          <a:extLst>
            <a:ext uri="{FF2B5EF4-FFF2-40B4-BE49-F238E27FC236}">
              <a16:creationId xmlns:a16="http://schemas.microsoft.com/office/drawing/2014/main" id="{00000000-0008-0000-1700-00004C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77" name="Text Box 1">
          <a:extLst>
            <a:ext uri="{FF2B5EF4-FFF2-40B4-BE49-F238E27FC236}">
              <a16:creationId xmlns:a16="http://schemas.microsoft.com/office/drawing/2014/main" id="{00000000-0008-0000-1700-00004D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78" name="Text Box 4">
          <a:extLst>
            <a:ext uri="{FF2B5EF4-FFF2-40B4-BE49-F238E27FC236}">
              <a16:creationId xmlns:a16="http://schemas.microsoft.com/office/drawing/2014/main" id="{00000000-0008-0000-1700-00004E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79" name="Text Box 2">
          <a:extLst>
            <a:ext uri="{FF2B5EF4-FFF2-40B4-BE49-F238E27FC236}">
              <a16:creationId xmlns:a16="http://schemas.microsoft.com/office/drawing/2014/main" id="{00000000-0008-0000-1700-00004F000000}"/>
            </a:ext>
          </a:extLst>
        </xdr:cNvPr>
        <xdr:cNvSpPr txBox="1">
          <a:spLocks noChangeArrowheads="1"/>
        </xdr:cNvSpPr>
      </xdr:nvSpPr>
      <xdr:spPr bwMode="auto">
        <a:xfrm>
          <a:off x="4476750" y="12020550"/>
          <a:ext cx="101600" cy="183622"/>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80" name="Text Box 1">
          <a:extLst>
            <a:ext uri="{FF2B5EF4-FFF2-40B4-BE49-F238E27FC236}">
              <a16:creationId xmlns:a16="http://schemas.microsoft.com/office/drawing/2014/main" id="{00000000-0008-0000-1700-000050000000}"/>
            </a:ext>
          </a:extLst>
        </xdr:cNvPr>
        <xdr:cNvSpPr txBox="1">
          <a:spLocks noChangeArrowheads="1"/>
        </xdr:cNvSpPr>
      </xdr:nvSpPr>
      <xdr:spPr bwMode="auto">
        <a:xfrm>
          <a:off x="4476750" y="12020550"/>
          <a:ext cx="82550" cy="181505"/>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81" name="Text Box 3">
          <a:extLst>
            <a:ext uri="{FF2B5EF4-FFF2-40B4-BE49-F238E27FC236}">
              <a16:creationId xmlns:a16="http://schemas.microsoft.com/office/drawing/2014/main" id="{00000000-0008-0000-1700-000051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82" name="Text Box 1">
          <a:extLst>
            <a:ext uri="{FF2B5EF4-FFF2-40B4-BE49-F238E27FC236}">
              <a16:creationId xmlns:a16="http://schemas.microsoft.com/office/drawing/2014/main" id="{00000000-0008-0000-1700-000052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83" name="Text Box 4">
          <a:extLst>
            <a:ext uri="{FF2B5EF4-FFF2-40B4-BE49-F238E27FC236}">
              <a16:creationId xmlns:a16="http://schemas.microsoft.com/office/drawing/2014/main" id="{00000000-0008-0000-1700-000053000000}"/>
            </a:ext>
          </a:extLst>
        </xdr:cNvPr>
        <xdr:cNvSpPr txBox="1">
          <a:spLocks noChangeArrowheads="1"/>
        </xdr:cNvSpPr>
      </xdr:nvSpPr>
      <xdr:spPr bwMode="auto">
        <a:xfrm>
          <a:off x="3448050" y="12020550"/>
          <a:ext cx="11040"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84" name="Text Box 1">
          <a:extLst>
            <a:ext uri="{FF2B5EF4-FFF2-40B4-BE49-F238E27FC236}">
              <a16:creationId xmlns:a16="http://schemas.microsoft.com/office/drawing/2014/main" id="{00000000-0008-0000-1700-000054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85" name="Text Box 4">
          <a:extLst>
            <a:ext uri="{FF2B5EF4-FFF2-40B4-BE49-F238E27FC236}">
              <a16:creationId xmlns:a16="http://schemas.microsoft.com/office/drawing/2014/main" id="{00000000-0008-0000-1700-000055000000}"/>
            </a:ext>
          </a:extLst>
        </xdr:cNvPr>
        <xdr:cNvSpPr txBox="1">
          <a:spLocks noChangeArrowheads="1"/>
        </xdr:cNvSpPr>
      </xdr:nvSpPr>
      <xdr:spPr bwMode="auto">
        <a:xfrm>
          <a:off x="4333875" y="12020550"/>
          <a:ext cx="9339" cy="15973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86" name="Text Box 1">
          <a:extLst>
            <a:ext uri="{FF2B5EF4-FFF2-40B4-BE49-F238E27FC236}">
              <a16:creationId xmlns:a16="http://schemas.microsoft.com/office/drawing/2014/main" id="{00000000-0008-0000-1700-000056000000}"/>
            </a:ext>
          </a:extLst>
        </xdr:cNvPr>
        <xdr:cNvSpPr txBox="1">
          <a:spLocks noChangeArrowheads="1"/>
        </xdr:cNvSpPr>
      </xdr:nvSpPr>
      <xdr:spPr bwMode="auto">
        <a:xfrm>
          <a:off x="3448050" y="12020550"/>
          <a:ext cx="8051"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87" name="Text Box 1">
          <a:extLst>
            <a:ext uri="{FF2B5EF4-FFF2-40B4-BE49-F238E27FC236}">
              <a16:creationId xmlns:a16="http://schemas.microsoft.com/office/drawing/2014/main" id="{00000000-0008-0000-1700-000057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88" name="Text Box 4">
          <a:extLst>
            <a:ext uri="{FF2B5EF4-FFF2-40B4-BE49-F238E27FC236}">
              <a16:creationId xmlns:a16="http://schemas.microsoft.com/office/drawing/2014/main" id="{00000000-0008-0000-1700-000058000000}"/>
            </a:ext>
          </a:extLst>
        </xdr:cNvPr>
        <xdr:cNvSpPr txBox="1">
          <a:spLocks noChangeArrowheads="1"/>
        </xdr:cNvSpPr>
      </xdr:nvSpPr>
      <xdr:spPr bwMode="auto">
        <a:xfrm>
          <a:off x="4333875" y="12020550"/>
          <a:ext cx="6350"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89" name="Text Box 1">
          <a:extLst>
            <a:ext uri="{FF2B5EF4-FFF2-40B4-BE49-F238E27FC236}">
              <a16:creationId xmlns:a16="http://schemas.microsoft.com/office/drawing/2014/main" id="{00000000-0008-0000-1700-000059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90" name="Text Box 4">
          <a:extLst>
            <a:ext uri="{FF2B5EF4-FFF2-40B4-BE49-F238E27FC236}">
              <a16:creationId xmlns:a16="http://schemas.microsoft.com/office/drawing/2014/main" id="{00000000-0008-0000-1700-00005A000000}"/>
            </a:ext>
          </a:extLst>
        </xdr:cNvPr>
        <xdr:cNvSpPr txBox="1">
          <a:spLocks noChangeArrowheads="1"/>
        </xdr:cNvSpPr>
      </xdr:nvSpPr>
      <xdr:spPr bwMode="auto">
        <a:xfrm>
          <a:off x="4333875" y="12020550"/>
          <a:ext cx="341085" cy="184073"/>
        </a:xfrm>
        <a:prstGeom prst="rect">
          <a:avLst/>
        </a:prstGeom>
        <a:noFill/>
        <a:ln w="9525">
          <a:no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800-000002000000}"/>
            </a:ext>
          </a:extLst>
        </xdr:cNvPr>
        <xdr:cNvCxnSpPr/>
      </xdr:nvCxnSpPr>
      <xdr:spPr>
        <a:xfrm>
          <a:off x="11079442" y="1143000"/>
          <a:ext cx="31413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800-000003000000}"/>
            </a:ext>
          </a:extLst>
        </xdr:cNvPr>
        <xdr:cNvCxnSpPr/>
      </xdr:nvCxnSpPr>
      <xdr:spPr>
        <a:xfrm>
          <a:off x="11093957" y="1905000"/>
          <a:ext cx="31268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800-000004000000}"/>
            </a:ext>
          </a:extLst>
        </xdr:cNvPr>
        <xdr:cNvCxnSpPr/>
      </xdr:nvCxnSpPr>
      <xdr:spPr>
        <a:xfrm>
          <a:off x="11076722" y="2288721"/>
          <a:ext cx="31441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800-000005000000}"/>
            </a:ext>
          </a:extLst>
        </xdr:cNvPr>
        <xdr:cNvCxnSpPr/>
      </xdr:nvCxnSpPr>
      <xdr:spPr>
        <a:xfrm>
          <a:off x="11069012" y="2675617"/>
          <a:ext cx="31438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68</xdr:row>
      <xdr:rowOff>0</xdr:rowOff>
    </xdr:from>
    <xdr:to>
      <xdr:col>7</xdr:col>
      <xdr:colOff>104775</xdr:colOff>
      <xdr:row>68</xdr:row>
      <xdr:rowOff>180447</xdr:rowOff>
    </xdr:to>
    <xdr:sp macro="" textlink="">
      <xdr:nvSpPr>
        <xdr:cNvPr id="6" name="Text Box 2">
          <a:extLst>
            <a:ext uri="{FF2B5EF4-FFF2-40B4-BE49-F238E27FC236}">
              <a16:creationId xmlns:a16="http://schemas.microsoft.com/office/drawing/2014/main" id="{00000000-0008-0000-1800-000006000000}"/>
            </a:ext>
          </a:extLst>
        </xdr:cNvPr>
        <xdr:cNvSpPr txBox="1">
          <a:spLocks noChangeArrowheads="1"/>
        </xdr:cNvSpPr>
      </xdr:nvSpPr>
      <xdr:spPr bwMode="auto">
        <a:xfrm>
          <a:off x="4476750" y="17907000"/>
          <a:ext cx="104775" cy="180447"/>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85725</xdr:colOff>
      <xdr:row>68</xdr:row>
      <xdr:rowOff>178330</xdr:rowOff>
    </xdr:to>
    <xdr:sp macro="" textlink="">
      <xdr:nvSpPr>
        <xdr:cNvPr id="7" name="Text Box 1">
          <a:extLst>
            <a:ext uri="{FF2B5EF4-FFF2-40B4-BE49-F238E27FC236}">
              <a16:creationId xmlns:a16="http://schemas.microsoft.com/office/drawing/2014/main" id="{00000000-0008-0000-1800-000007000000}"/>
            </a:ext>
          </a:extLst>
        </xdr:cNvPr>
        <xdr:cNvSpPr txBox="1">
          <a:spLocks noChangeArrowheads="1"/>
        </xdr:cNvSpPr>
      </xdr:nvSpPr>
      <xdr:spPr bwMode="auto">
        <a:xfrm>
          <a:off x="4476750" y="17907000"/>
          <a:ext cx="85725" cy="178330"/>
        </a:xfrm>
        <a:prstGeom prst="rect">
          <a:avLst/>
        </a:prstGeom>
        <a:noFill/>
        <a:ln w="9525">
          <a:noFill/>
          <a:miter lim="800000"/>
          <a:headEnd/>
          <a:tailEnd/>
        </a:ln>
      </xdr:spPr>
    </xdr:sp>
    <xdr:clientData/>
  </xdr:twoCellAnchor>
  <xdr:oneCellAnchor>
    <xdr:from>
      <xdr:col>5</xdr:col>
      <xdr:colOff>742950</xdr:colOff>
      <xdr:row>68</xdr:row>
      <xdr:rowOff>0</xdr:rowOff>
    </xdr:from>
    <xdr:ext cx="66675" cy="209550"/>
    <xdr:sp macro="" textlink="">
      <xdr:nvSpPr>
        <xdr:cNvPr id="8" name="Text Box 3">
          <a:extLst>
            <a:ext uri="{FF2B5EF4-FFF2-40B4-BE49-F238E27FC236}">
              <a16:creationId xmlns:a16="http://schemas.microsoft.com/office/drawing/2014/main" id="{00000000-0008-0000-1800-000008000000}"/>
            </a:ext>
          </a:extLst>
        </xdr:cNvPr>
        <xdr:cNvSpPr txBox="1">
          <a:spLocks noChangeArrowheads="1"/>
        </xdr:cNvSpPr>
      </xdr:nvSpPr>
      <xdr:spPr bwMode="auto">
        <a:xfrm>
          <a:off x="3448050" y="17907000"/>
          <a:ext cx="66675" cy="209550"/>
        </a:xfrm>
        <a:prstGeom prst="rect">
          <a:avLst/>
        </a:prstGeom>
        <a:noFill/>
        <a:ln w="9525">
          <a:noFill/>
          <a:miter lim="800000"/>
          <a:headEnd/>
          <a:tailEnd/>
        </a:ln>
      </xdr:spPr>
    </xdr:sp>
    <xdr:clientData/>
  </xdr:oneCellAnchor>
  <xdr:twoCellAnchor editAs="oneCell">
    <xdr:from>
      <xdr:col>5</xdr:col>
      <xdr:colOff>742950</xdr:colOff>
      <xdr:row>68</xdr:row>
      <xdr:rowOff>0</xdr:rowOff>
    </xdr:from>
    <xdr:to>
      <xdr:col>5</xdr:col>
      <xdr:colOff>750815</xdr:colOff>
      <xdr:row>68</xdr:row>
      <xdr:rowOff>162913</xdr:rowOff>
    </xdr:to>
    <xdr:sp macro="" textlink="">
      <xdr:nvSpPr>
        <xdr:cNvPr id="9" name="Text Box 1">
          <a:extLst>
            <a:ext uri="{FF2B5EF4-FFF2-40B4-BE49-F238E27FC236}">
              <a16:creationId xmlns:a16="http://schemas.microsoft.com/office/drawing/2014/main" id="{00000000-0008-0000-1800-000009000000}"/>
            </a:ext>
          </a:extLst>
        </xdr:cNvPr>
        <xdr:cNvSpPr txBox="1">
          <a:spLocks noChangeArrowheads="1"/>
        </xdr:cNvSpPr>
      </xdr:nvSpPr>
      <xdr:spPr bwMode="auto">
        <a:xfrm>
          <a:off x="3448050" y="17907000"/>
          <a:ext cx="7865" cy="16291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750815</xdr:colOff>
      <xdr:row>68</xdr:row>
      <xdr:rowOff>162913</xdr:rowOff>
    </xdr:to>
    <xdr:sp macro="" textlink="">
      <xdr:nvSpPr>
        <xdr:cNvPr id="10" name="Text Box 4">
          <a:extLst>
            <a:ext uri="{FF2B5EF4-FFF2-40B4-BE49-F238E27FC236}">
              <a16:creationId xmlns:a16="http://schemas.microsoft.com/office/drawing/2014/main" id="{00000000-0008-0000-1800-00000A000000}"/>
            </a:ext>
          </a:extLst>
        </xdr:cNvPr>
        <xdr:cNvSpPr txBox="1">
          <a:spLocks noChangeArrowheads="1"/>
        </xdr:cNvSpPr>
      </xdr:nvSpPr>
      <xdr:spPr bwMode="auto">
        <a:xfrm>
          <a:off x="3448050" y="17907000"/>
          <a:ext cx="7865" cy="16291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755464</xdr:colOff>
      <xdr:row>68</xdr:row>
      <xdr:rowOff>162913</xdr:rowOff>
    </xdr:to>
    <xdr:sp macro="" textlink="">
      <xdr:nvSpPr>
        <xdr:cNvPr id="11" name="Text Box 1">
          <a:extLst>
            <a:ext uri="{FF2B5EF4-FFF2-40B4-BE49-F238E27FC236}">
              <a16:creationId xmlns:a16="http://schemas.microsoft.com/office/drawing/2014/main" id="{00000000-0008-0000-1800-00000B000000}"/>
            </a:ext>
          </a:extLst>
        </xdr:cNvPr>
        <xdr:cNvSpPr txBox="1">
          <a:spLocks noChangeArrowheads="1"/>
        </xdr:cNvSpPr>
      </xdr:nvSpPr>
      <xdr:spPr bwMode="auto">
        <a:xfrm>
          <a:off x="4333875" y="17907000"/>
          <a:ext cx="12514" cy="16291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755464</xdr:colOff>
      <xdr:row>68</xdr:row>
      <xdr:rowOff>162913</xdr:rowOff>
    </xdr:to>
    <xdr:sp macro="" textlink="">
      <xdr:nvSpPr>
        <xdr:cNvPr id="12" name="Text Box 4">
          <a:extLst>
            <a:ext uri="{FF2B5EF4-FFF2-40B4-BE49-F238E27FC236}">
              <a16:creationId xmlns:a16="http://schemas.microsoft.com/office/drawing/2014/main" id="{00000000-0008-0000-1800-00000C000000}"/>
            </a:ext>
          </a:extLst>
        </xdr:cNvPr>
        <xdr:cNvSpPr txBox="1">
          <a:spLocks noChangeArrowheads="1"/>
        </xdr:cNvSpPr>
      </xdr:nvSpPr>
      <xdr:spPr bwMode="auto">
        <a:xfrm>
          <a:off x="4333875" y="17907000"/>
          <a:ext cx="12514" cy="16291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754176</xdr:colOff>
      <xdr:row>68</xdr:row>
      <xdr:rowOff>180898</xdr:rowOff>
    </xdr:to>
    <xdr:sp macro="" textlink="">
      <xdr:nvSpPr>
        <xdr:cNvPr id="13" name="Text Box 1">
          <a:extLst>
            <a:ext uri="{FF2B5EF4-FFF2-40B4-BE49-F238E27FC236}">
              <a16:creationId xmlns:a16="http://schemas.microsoft.com/office/drawing/2014/main" id="{00000000-0008-0000-1800-00000D000000}"/>
            </a:ext>
          </a:extLst>
        </xdr:cNvPr>
        <xdr:cNvSpPr txBox="1">
          <a:spLocks noChangeArrowheads="1"/>
        </xdr:cNvSpPr>
      </xdr:nvSpPr>
      <xdr:spPr bwMode="auto">
        <a:xfrm>
          <a:off x="3448050" y="17907000"/>
          <a:ext cx="11226"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754176</xdr:colOff>
      <xdr:row>68</xdr:row>
      <xdr:rowOff>180898</xdr:rowOff>
    </xdr:to>
    <xdr:sp macro="" textlink="">
      <xdr:nvSpPr>
        <xdr:cNvPr id="14" name="Text Box 4">
          <a:extLst>
            <a:ext uri="{FF2B5EF4-FFF2-40B4-BE49-F238E27FC236}">
              <a16:creationId xmlns:a16="http://schemas.microsoft.com/office/drawing/2014/main" id="{00000000-0008-0000-1800-00000E000000}"/>
            </a:ext>
          </a:extLst>
        </xdr:cNvPr>
        <xdr:cNvSpPr txBox="1">
          <a:spLocks noChangeArrowheads="1"/>
        </xdr:cNvSpPr>
      </xdr:nvSpPr>
      <xdr:spPr bwMode="auto">
        <a:xfrm>
          <a:off x="3448050" y="17907000"/>
          <a:ext cx="11226"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64520</xdr:colOff>
      <xdr:row>68</xdr:row>
      <xdr:rowOff>180898</xdr:rowOff>
    </xdr:to>
    <xdr:sp macro="" textlink="">
      <xdr:nvSpPr>
        <xdr:cNvPr id="15" name="Text Box 1">
          <a:extLst>
            <a:ext uri="{FF2B5EF4-FFF2-40B4-BE49-F238E27FC236}">
              <a16:creationId xmlns:a16="http://schemas.microsoft.com/office/drawing/2014/main" id="{00000000-0008-0000-1800-00000F000000}"/>
            </a:ext>
          </a:extLst>
        </xdr:cNvPr>
        <xdr:cNvSpPr txBox="1">
          <a:spLocks noChangeArrowheads="1"/>
        </xdr:cNvSpPr>
      </xdr:nvSpPr>
      <xdr:spPr bwMode="auto">
        <a:xfrm>
          <a:off x="3448050" y="17907000"/>
          <a:ext cx="207395"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64520</xdr:colOff>
      <xdr:row>68</xdr:row>
      <xdr:rowOff>180898</xdr:rowOff>
    </xdr:to>
    <xdr:sp macro="" textlink="">
      <xdr:nvSpPr>
        <xdr:cNvPr id="16" name="Text Box 4">
          <a:extLst>
            <a:ext uri="{FF2B5EF4-FFF2-40B4-BE49-F238E27FC236}">
              <a16:creationId xmlns:a16="http://schemas.microsoft.com/office/drawing/2014/main" id="{00000000-0008-0000-1800-000010000000}"/>
            </a:ext>
          </a:extLst>
        </xdr:cNvPr>
        <xdr:cNvSpPr txBox="1">
          <a:spLocks noChangeArrowheads="1"/>
        </xdr:cNvSpPr>
      </xdr:nvSpPr>
      <xdr:spPr bwMode="auto">
        <a:xfrm>
          <a:off x="3448050" y="17907000"/>
          <a:ext cx="20739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752475</xdr:colOff>
      <xdr:row>68</xdr:row>
      <xdr:rowOff>180898</xdr:rowOff>
    </xdr:to>
    <xdr:sp macro="" textlink="">
      <xdr:nvSpPr>
        <xdr:cNvPr id="17" name="Text Box 1">
          <a:extLst>
            <a:ext uri="{FF2B5EF4-FFF2-40B4-BE49-F238E27FC236}">
              <a16:creationId xmlns:a16="http://schemas.microsoft.com/office/drawing/2014/main" id="{00000000-0008-0000-1800-000011000000}"/>
            </a:ext>
          </a:extLst>
        </xdr:cNvPr>
        <xdr:cNvSpPr txBox="1">
          <a:spLocks noChangeArrowheads="1"/>
        </xdr:cNvSpPr>
      </xdr:nvSpPr>
      <xdr:spPr bwMode="auto">
        <a:xfrm>
          <a:off x="4333875" y="17907000"/>
          <a:ext cx="952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752475</xdr:colOff>
      <xdr:row>68</xdr:row>
      <xdr:rowOff>180898</xdr:rowOff>
    </xdr:to>
    <xdr:sp macro="" textlink="">
      <xdr:nvSpPr>
        <xdr:cNvPr id="18" name="Text Box 4">
          <a:extLst>
            <a:ext uri="{FF2B5EF4-FFF2-40B4-BE49-F238E27FC236}">
              <a16:creationId xmlns:a16="http://schemas.microsoft.com/office/drawing/2014/main" id="{00000000-0008-0000-1800-000012000000}"/>
            </a:ext>
          </a:extLst>
        </xdr:cNvPr>
        <xdr:cNvSpPr txBox="1">
          <a:spLocks noChangeArrowheads="1"/>
        </xdr:cNvSpPr>
      </xdr:nvSpPr>
      <xdr:spPr bwMode="auto">
        <a:xfrm>
          <a:off x="4333875" y="17907000"/>
          <a:ext cx="952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66221</xdr:colOff>
      <xdr:row>68</xdr:row>
      <xdr:rowOff>180898</xdr:rowOff>
    </xdr:to>
    <xdr:sp macro="" textlink="">
      <xdr:nvSpPr>
        <xdr:cNvPr id="19" name="Text Box 1">
          <a:extLst>
            <a:ext uri="{FF2B5EF4-FFF2-40B4-BE49-F238E27FC236}">
              <a16:creationId xmlns:a16="http://schemas.microsoft.com/office/drawing/2014/main" id="{00000000-0008-0000-1800-000013000000}"/>
            </a:ext>
          </a:extLst>
        </xdr:cNvPr>
        <xdr:cNvSpPr txBox="1">
          <a:spLocks noChangeArrowheads="1"/>
        </xdr:cNvSpPr>
      </xdr:nvSpPr>
      <xdr:spPr bwMode="auto">
        <a:xfrm>
          <a:off x="4333875" y="17907000"/>
          <a:ext cx="209096"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66221</xdr:colOff>
      <xdr:row>68</xdr:row>
      <xdr:rowOff>180898</xdr:rowOff>
    </xdr:to>
    <xdr:sp macro="" textlink="">
      <xdr:nvSpPr>
        <xdr:cNvPr id="20" name="Text Box 4">
          <a:extLst>
            <a:ext uri="{FF2B5EF4-FFF2-40B4-BE49-F238E27FC236}">
              <a16:creationId xmlns:a16="http://schemas.microsoft.com/office/drawing/2014/main" id="{00000000-0008-0000-1800-000014000000}"/>
            </a:ext>
          </a:extLst>
        </xdr:cNvPr>
        <xdr:cNvSpPr txBox="1">
          <a:spLocks noChangeArrowheads="1"/>
        </xdr:cNvSpPr>
      </xdr:nvSpPr>
      <xdr:spPr bwMode="auto">
        <a:xfrm>
          <a:off x="4333875" y="17907000"/>
          <a:ext cx="209096" cy="180898"/>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104775</xdr:colOff>
      <xdr:row>68</xdr:row>
      <xdr:rowOff>180447</xdr:rowOff>
    </xdr:to>
    <xdr:sp macro="" textlink="">
      <xdr:nvSpPr>
        <xdr:cNvPr id="21" name="Text Box 2">
          <a:extLst>
            <a:ext uri="{FF2B5EF4-FFF2-40B4-BE49-F238E27FC236}">
              <a16:creationId xmlns:a16="http://schemas.microsoft.com/office/drawing/2014/main" id="{00000000-0008-0000-1800-000015000000}"/>
            </a:ext>
          </a:extLst>
        </xdr:cNvPr>
        <xdr:cNvSpPr txBox="1">
          <a:spLocks noChangeArrowheads="1"/>
        </xdr:cNvSpPr>
      </xdr:nvSpPr>
      <xdr:spPr bwMode="auto">
        <a:xfrm>
          <a:off x="4476750" y="17907000"/>
          <a:ext cx="104775" cy="180447"/>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85725</xdr:colOff>
      <xdr:row>68</xdr:row>
      <xdr:rowOff>178330</xdr:rowOff>
    </xdr:to>
    <xdr:sp macro="" textlink="">
      <xdr:nvSpPr>
        <xdr:cNvPr id="22" name="Text Box 1">
          <a:extLst>
            <a:ext uri="{FF2B5EF4-FFF2-40B4-BE49-F238E27FC236}">
              <a16:creationId xmlns:a16="http://schemas.microsoft.com/office/drawing/2014/main" id="{00000000-0008-0000-1800-000016000000}"/>
            </a:ext>
          </a:extLst>
        </xdr:cNvPr>
        <xdr:cNvSpPr txBox="1">
          <a:spLocks noChangeArrowheads="1"/>
        </xdr:cNvSpPr>
      </xdr:nvSpPr>
      <xdr:spPr bwMode="auto">
        <a:xfrm>
          <a:off x="4476750" y="17907000"/>
          <a:ext cx="85725" cy="178330"/>
        </a:xfrm>
        <a:prstGeom prst="rect">
          <a:avLst/>
        </a:prstGeom>
        <a:noFill/>
        <a:ln w="9525">
          <a:noFill/>
          <a:miter lim="800000"/>
          <a:headEnd/>
          <a:tailEnd/>
        </a:ln>
      </xdr:spPr>
    </xdr:sp>
    <xdr:clientData/>
  </xdr:twoCellAnchor>
  <xdr:oneCellAnchor>
    <xdr:from>
      <xdr:col>5</xdr:col>
      <xdr:colOff>742950</xdr:colOff>
      <xdr:row>68</xdr:row>
      <xdr:rowOff>0</xdr:rowOff>
    </xdr:from>
    <xdr:ext cx="66675" cy="209550"/>
    <xdr:sp macro="" textlink="">
      <xdr:nvSpPr>
        <xdr:cNvPr id="23" name="Text Box 3">
          <a:extLst>
            <a:ext uri="{FF2B5EF4-FFF2-40B4-BE49-F238E27FC236}">
              <a16:creationId xmlns:a16="http://schemas.microsoft.com/office/drawing/2014/main" id="{00000000-0008-0000-1800-000017000000}"/>
            </a:ext>
          </a:extLst>
        </xdr:cNvPr>
        <xdr:cNvSpPr txBox="1">
          <a:spLocks noChangeArrowheads="1"/>
        </xdr:cNvSpPr>
      </xdr:nvSpPr>
      <xdr:spPr bwMode="auto">
        <a:xfrm>
          <a:off x="3448050" y="17907000"/>
          <a:ext cx="66675" cy="209550"/>
        </a:xfrm>
        <a:prstGeom prst="rect">
          <a:avLst/>
        </a:prstGeom>
        <a:noFill/>
        <a:ln w="9525">
          <a:noFill/>
          <a:miter lim="800000"/>
          <a:headEnd/>
          <a:tailEnd/>
        </a:ln>
      </xdr:spPr>
    </xdr:sp>
    <xdr:clientData/>
  </xdr:oneCellAnchor>
  <xdr:twoCellAnchor editAs="oneCell">
    <xdr:from>
      <xdr:col>5</xdr:col>
      <xdr:colOff>742950</xdr:colOff>
      <xdr:row>68</xdr:row>
      <xdr:rowOff>0</xdr:rowOff>
    </xdr:from>
    <xdr:to>
      <xdr:col>5</xdr:col>
      <xdr:colOff>750815</xdr:colOff>
      <xdr:row>68</xdr:row>
      <xdr:rowOff>162913</xdr:rowOff>
    </xdr:to>
    <xdr:sp macro="" textlink="">
      <xdr:nvSpPr>
        <xdr:cNvPr id="24" name="Text Box 1">
          <a:extLst>
            <a:ext uri="{FF2B5EF4-FFF2-40B4-BE49-F238E27FC236}">
              <a16:creationId xmlns:a16="http://schemas.microsoft.com/office/drawing/2014/main" id="{00000000-0008-0000-1800-000018000000}"/>
            </a:ext>
          </a:extLst>
        </xdr:cNvPr>
        <xdr:cNvSpPr txBox="1">
          <a:spLocks noChangeArrowheads="1"/>
        </xdr:cNvSpPr>
      </xdr:nvSpPr>
      <xdr:spPr bwMode="auto">
        <a:xfrm>
          <a:off x="3448050" y="17907000"/>
          <a:ext cx="7865" cy="16291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750815</xdr:colOff>
      <xdr:row>68</xdr:row>
      <xdr:rowOff>162913</xdr:rowOff>
    </xdr:to>
    <xdr:sp macro="" textlink="">
      <xdr:nvSpPr>
        <xdr:cNvPr id="25" name="Text Box 4">
          <a:extLst>
            <a:ext uri="{FF2B5EF4-FFF2-40B4-BE49-F238E27FC236}">
              <a16:creationId xmlns:a16="http://schemas.microsoft.com/office/drawing/2014/main" id="{00000000-0008-0000-1800-000019000000}"/>
            </a:ext>
          </a:extLst>
        </xdr:cNvPr>
        <xdr:cNvSpPr txBox="1">
          <a:spLocks noChangeArrowheads="1"/>
        </xdr:cNvSpPr>
      </xdr:nvSpPr>
      <xdr:spPr bwMode="auto">
        <a:xfrm>
          <a:off x="3448050" y="17907000"/>
          <a:ext cx="7865" cy="16291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755464</xdr:colOff>
      <xdr:row>68</xdr:row>
      <xdr:rowOff>162913</xdr:rowOff>
    </xdr:to>
    <xdr:sp macro="" textlink="">
      <xdr:nvSpPr>
        <xdr:cNvPr id="26" name="Text Box 1">
          <a:extLst>
            <a:ext uri="{FF2B5EF4-FFF2-40B4-BE49-F238E27FC236}">
              <a16:creationId xmlns:a16="http://schemas.microsoft.com/office/drawing/2014/main" id="{00000000-0008-0000-1800-00001A000000}"/>
            </a:ext>
          </a:extLst>
        </xdr:cNvPr>
        <xdr:cNvSpPr txBox="1">
          <a:spLocks noChangeArrowheads="1"/>
        </xdr:cNvSpPr>
      </xdr:nvSpPr>
      <xdr:spPr bwMode="auto">
        <a:xfrm>
          <a:off x="4333875" y="17907000"/>
          <a:ext cx="12514" cy="16291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755464</xdr:colOff>
      <xdr:row>68</xdr:row>
      <xdr:rowOff>162913</xdr:rowOff>
    </xdr:to>
    <xdr:sp macro="" textlink="">
      <xdr:nvSpPr>
        <xdr:cNvPr id="27" name="Text Box 4">
          <a:extLst>
            <a:ext uri="{FF2B5EF4-FFF2-40B4-BE49-F238E27FC236}">
              <a16:creationId xmlns:a16="http://schemas.microsoft.com/office/drawing/2014/main" id="{00000000-0008-0000-1800-00001B000000}"/>
            </a:ext>
          </a:extLst>
        </xdr:cNvPr>
        <xdr:cNvSpPr txBox="1">
          <a:spLocks noChangeArrowheads="1"/>
        </xdr:cNvSpPr>
      </xdr:nvSpPr>
      <xdr:spPr bwMode="auto">
        <a:xfrm>
          <a:off x="4333875" y="17907000"/>
          <a:ext cx="12514" cy="16291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754176</xdr:colOff>
      <xdr:row>68</xdr:row>
      <xdr:rowOff>180898</xdr:rowOff>
    </xdr:to>
    <xdr:sp macro="" textlink="">
      <xdr:nvSpPr>
        <xdr:cNvPr id="28" name="Text Box 1">
          <a:extLst>
            <a:ext uri="{FF2B5EF4-FFF2-40B4-BE49-F238E27FC236}">
              <a16:creationId xmlns:a16="http://schemas.microsoft.com/office/drawing/2014/main" id="{00000000-0008-0000-1800-00001C000000}"/>
            </a:ext>
          </a:extLst>
        </xdr:cNvPr>
        <xdr:cNvSpPr txBox="1">
          <a:spLocks noChangeArrowheads="1"/>
        </xdr:cNvSpPr>
      </xdr:nvSpPr>
      <xdr:spPr bwMode="auto">
        <a:xfrm>
          <a:off x="3448050" y="17907000"/>
          <a:ext cx="11226"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754176</xdr:colOff>
      <xdr:row>68</xdr:row>
      <xdr:rowOff>180898</xdr:rowOff>
    </xdr:to>
    <xdr:sp macro="" textlink="">
      <xdr:nvSpPr>
        <xdr:cNvPr id="29" name="Text Box 4">
          <a:extLst>
            <a:ext uri="{FF2B5EF4-FFF2-40B4-BE49-F238E27FC236}">
              <a16:creationId xmlns:a16="http://schemas.microsoft.com/office/drawing/2014/main" id="{00000000-0008-0000-1800-00001D000000}"/>
            </a:ext>
          </a:extLst>
        </xdr:cNvPr>
        <xdr:cNvSpPr txBox="1">
          <a:spLocks noChangeArrowheads="1"/>
        </xdr:cNvSpPr>
      </xdr:nvSpPr>
      <xdr:spPr bwMode="auto">
        <a:xfrm>
          <a:off x="3448050" y="17907000"/>
          <a:ext cx="11226"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64520</xdr:colOff>
      <xdr:row>68</xdr:row>
      <xdr:rowOff>180898</xdr:rowOff>
    </xdr:to>
    <xdr:sp macro="" textlink="">
      <xdr:nvSpPr>
        <xdr:cNvPr id="30" name="Text Box 1">
          <a:extLst>
            <a:ext uri="{FF2B5EF4-FFF2-40B4-BE49-F238E27FC236}">
              <a16:creationId xmlns:a16="http://schemas.microsoft.com/office/drawing/2014/main" id="{00000000-0008-0000-1800-00001E000000}"/>
            </a:ext>
          </a:extLst>
        </xdr:cNvPr>
        <xdr:cNvSpPr txBox="1">
          <a:spLocks noChangeArrowheads="1"/>
        </xdr:cNvSpPr>
      </xdr:nvSpPr>
      <xdr:spPr bwMode="auto">
        <a:xfrm>
          <a:off x="3448050" y="17907000"/>
          <a:ext cx="207395"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64520</xdr:colOff>
      <xdr:row>68</xdr:row>
      <xdr:rowOff>180898</xdr:rowOff>
    </xdr:to>
    <xdr:sp macro="" textlink="">
      <xdr:nvSpPr>
        <xdr:cNvPr id="31" name="Text Box 4">
          <a:extLst>
            <a:ext uri="{FF2B5EF4-FFF2-40B4-BE49-F238E27FC236}">
              <a16:creationId xmlns:a16="http://schemas.microsoft.com/office/drawing/2014/main" id="{00000000-0008-0000-1800-00001F000000}"/>
            </a:ext>
          </a:extLst>
        </xdr:cNvPr>
        <xdr:cNvSpPr txBox="1">
          <a:spLocks noChangeArrowheads="1"/>
        </xdr:cNvSpPr>
      </xdr:nvSpPr>
      <xdr:spPr bwMode="auto">
        <a:xfrm>
          <a:off x="3448050" y="17907000"/>
          <a:ext cx="20739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752475</xdr:colOff>
      <xdr:row>68</xdr:row>
      <xdr:rowOff>180898</xdr:rowOff>
    </xdr:to>
    <xdr:sp macro="" textlink="">
      <xdr:nvSpPr>
        <xdr:cNvPr id="32" name="Text Box 1">
          <a:extLst>
            <a:ext uri="{FF2B5EF4-FFF2-40B4-BE49-F238E27FC236}">
              <a16:creationId xmlns:a16="http://schemas.microsoft.com/office/drawing/2014/main" id="{00000000-0008-0000-1800-000020000000}"/>
            </a:ext>
          </a:extLst>
        </xdr:cNvPr>
        <xdr:cNvSpPr txBox="1">
          <a:spLocks noChangeArrowheads="1"/>
        </xdr:cNvSpPr>
      </xdr:nvSpPr>
      <xdr:spPr bwMode="auto">
        <a:xfrm>
          <a:off x="4333875" y="17907000"/>
          <a:ext cx="952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752475</xdr:colOff>
      <xdr:row>68</xdr:row>
      <xdr:rowOff>180898</xdr:rowOff>
    </xdr:to>
    <xdr:sp macro="" textlink="">
      <xdr:nvSpPr>
        <xdr:cNvPr id="33" name="Text Box 4">
          <a:extLst>
            <a:ext uri="{FF2B5EF4-FFF2-40B4-BE49-F238E27FC236}">
              <a16:creationId xmlns:a16="http://schemas.microsoft.com/office/drawing/2014/main" id="{00000000-0008-0000-1800-000021000000}"/>
            </a:ext>
          </a:extLst>
        </xdr:cNvPr>
        <xdr:cNvSpPr txBox="1">
          <a:spLocks noChangeArrowheads="1"/>
        </xdr:cNvSpPr>
      </xdr:nvSpPr>
      <xdr:spPr bwMode="auto">
        <a:xfrm>
          <a:off x="4333875" y="17907000"/>
          <a:ext cx="952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66221</xdr:colOff>
      <xdr:row>68</xdr:row>
      <xdr:rowOff>180898</xdr:rowOff>
    </xdr:to>
    <xdr:sp macro="" textlink="">
      <xdr:nvSpPr>
        <xdr:cNvPr id="34" name="Text Box 1">
          <a:extLst>
            <a:ext uri="{FF2B5EF4-FFF2-40B4-BE49-F238E27FC236}">
              <a16:creationId xmlns:a16="http://schemas.microsoft.com/office/drawing/2014/main" id="{00000000-0008-0000-1800-000022000000}"/>
            </a:ext>
          </a:extLst>
        </xdr:cNvPr>
        <xdr:cNvSpPr txBox="1">
          <a:spLocks noChangeArrowheads="1"/>
        </xdr:cNvSpPr>
      </xdr:nvSpPr>
      <xdr:spPr bwMode="auto">
        <a:xfrm>
          <a:off x="4333875" y="17907000"/>
          <a:ext cx="209096"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66221</xdr:colOff>
      <xdr:row>68</xdr:row>
      <xdr:rowOff>180898</xdr:rowOff>
    </xdr:to>
    <xdr:sp macro="" textlink="">
      <xdr:nvSpPr>
        <xdr:cNvPr id="35" name="Text Box 4">
          <a:extLst>
            <a:ext uri="{FF2B5EF4-FFF2-40B4-BE49-F238E27FC236}">
              <a16:creationId xmlns:a16="http://schemas.microsoft.com/office/drawing/2014/main" id="{00000000-0008-0000-1800-000023000000}"/>
            </a:ext>
          </a:extLst>
        </xdr:cNvPr>
        <xdr:cNvSpPr txBox="1">
          <a:spLocks noChangeArrowheads="1"/>
        </xdr:cNvSpPr>
      </xdr:nvSpPr>
      <xdr:spPr bwMode="auto">
        <a:xfrm>
          <a:off x="4333875" y="17907000"/>
          <a:ext cx="209096" cy="180898"/>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104775</xdr:colOff>
      <xdr:row>68</xdr:row>
      <xdr:rowOff>180447</xdr:rowOff>
    </xdr:to>
    <xdr:sp macro="" textlink="">
      <xdr:nvSpPr>
        <xdr:cNvPr id="36" name="Text Box 2">
          <a:extLst>
            <a:ext uri="{FF2B5EF4-FFF2-40B4-BE49-F238E27FC236}">
              <a16:creationId xmlns:a16="http://schemas.microsoft.com/office/drawing/2014/main" id="{00000000-0008-0000-1800-000024000000}"/>
            </a:ext>
          </a:extLst>
        </xdr:cNvPr>
        <xdr:cNvSpPr txBox="1">
          <a:spLocks noChangeArrowheads="1"/>
        </xdr:cNvSpPr>
      </xdr:nvSpPr>
      <xdr:spPr bwMode="auto">
        <a:xfrm>
          <a:off x="4476750" y="17907000"/>
          <a:ext cx="104775" cy="180447"/>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85725</xdr:colOff>
      <xdr:row>68</xdr:row>
      <xdr:rowOff>178330</xdr:rowOff>
    </xdr:to>
    <xdr:sp macro="" textlink="">
      <xdr:nvSpPr>
        <xdr:cNvPr id="37" name="Text Box 1">
          <a:extLst>
            <a:ext uri="{FF2B5EF4-FFF2-40B4-BE49-F238E27FC236}">
              <a16:creationId xmlns:a16="http://schemas.microsoft.com/office/drawing/2014/main" id="{00000000-0008-0000-1800-000025000000}"/>
            </a:ext>
          </a:extLst>
        </xdr:cNvPr>
        <xdr:cNvSpPr txBox="1">
          <a:spLocks noChangeArrowheads="1"/>
        </xdr:cNvSpPr>
      </xdr:nvSpPr>
      <xdr:spPr bwMode="auto">
        <a:xfrm>
          <a:off x="4476750" y="17907000"/>
          <a:ext cx="85725" cy="178330"/>
        </a:xfrm>
        <a:prstGeom prst="rect">
          <a:avLst/>
        </a:prstGeom>
        <a:noFill/>
        <a:ln w="9525">
          <a:noFill/>
          <a:miter lim="800000"/>
          <a:headEnd/>
          <a:tailEnd/>
        </a:ln>
      </xdr:spPr>
    </xdr:sp>
    <xdr:clientData/>
  </xdr:twoCellAnchor>
  <xdr:oneCellAnchor>
    <xdr:from>
      <xdr:col>5</xdr:col>
      <xdr:colOff>742950</xdr:colOff>
      <xdr:row>68</xdr:row>
      <xdr:rowOff>0</xdr:rowOff>
    </xdr:from>
    <xdr:ext cx="66675" cy="209550"/>
    <xdr:sp macro="" textlink="">
      <xdr:nvSpPr>
        <xdr:cNvPr id="38" name="Text Box 3">
          <a:extLst>
            <a:ext uri="{FF2B5EF4-FFF2-40B4-BE49-F238E27FC236}">
              <a16:creationId xmlns:a16="http://schemas.microsoft.com/office/drawing/2014/main" id="{00000000-0008-0000-1800-000026000000}"/>
            </a:ext>
          </a:extLst>
        </xdr:cNvPr>
        <xdr:cNvSpPr txBox="1">
          <a:spLocks noChangeArrowheads="1"/>
        </xdr:cNvSpPr>
      </xdr:nvSpPr>
      <xdr:spPr bwMode="auto">
        <a:xfrm>
          <a:off x="3448050" y="17907000"/>
          <a:ext cx="66675" cy="209550"/>
        </a:xfrm>
        <a:prstGeom prst="rect">
          <a:avLst/>
        </a:prstGeom>
        <a:noFill/>
        <a:ln w="9525">
          <a:noFill/>
          <a:miter lim="800000"/>
          <a:headEnd/>
          <a:tailEnd/>
        </a:ln>
      </xdr:spPr>
    </xdr:sp>
    <xdr:clientData/>
  </xdr:oneCellAnchor>
  <xdr:twoCellAnchor editAs="oneCell">
    <xdr:from>
      <xdr:col>5</xdr:col>
      <xdr:colOff>742950</xdr:colOff>
      <xdr:row>68</xdr:row>
      <xdr:rowOff>0</xdr:rowOff>
    </xdr:from>
    <xdr:to>
      <xdr:col>5</xdr:col>
      <xdr:colOff>750815</xdr:colOff>
      <xdr:row>68</xdr:row>
      <xdr:rowOff>162913</xdr:rowOff>
    </xdr:to>
    <xdr:sp macro="" textlink="">
      <xdr:nvSpPr>
        <xdr:cNvPr id="39" name="Text Box 1">
          <a:extLst>
            <a:ext uri="{FF2B5EF4-FFF2-40B4-BE49-F238E27FC236}">
              <a16:creationId xmlns:a16="http://schemas.microsoft.com/office/drawing/2014/main" id="{00000000-0008-0000-1800-000027000000}"/>
            </a:ext>
          </a:extLst>
        </xdr:cNvPr>
        <xdr:cNvSpPr txBox="1">
          <a:spLocks noChangeArrowheads="1"/>
        </xdr:cNvSpPr>
      </xdr:nvSpPr>
      <xdr:spPr bwMode="auto">
        <a:xfrm>
          <a:off x="3448050" y="17907000"/>
          <a:ext cx="7865" cy="16291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750815</xdr:colOff>
      <xdr:row>68</xdr:row>
      <xdr:rowOff>162913</xdr:rowOff>
    </xdr:to>
    <xdr:sp macro="" textlink="">
      <xdr:nvSpPr>
        <xdr:cNvPr id="40" name="Text Box 4">
          <a:extLst>
            <a:ext uri="{FF2B5EF4-FFF2-40B4-BE49-F238E27FC236}">
              <a16:creationId xmlns:a16="http://schemas.microsoft.com/office/drawing/2014/main" id="{00000000-0008-0000-1800-000028000000}"/>
            </a:ext>
          </a:extLst>
        </xdr:cNvPr>
        <xdr:cNvSpPr txBox="1">
          <a:spLocks noChangeArrowheads="1"/>
        </xdr:cNvSpPr>
      </xdr:nvSpPr>
      <xdr:spPr bwMode="auto">
        <a:xfrm>
          <a:off x="3448050" y="17907000"/>
          <a:ext cx="7865" cy="16291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755464</xdr:colOff>
      <xdr:row>68</xdr:row>
      <xdr:rowOff>162913</xdr:rowOff>
    </xdr:to>
    <xdr:sp macro="" textlink="">
      <xdr:nvSpPr>
        <xdr:cNvPr id="41" name="Text Box 1">
          <a:extLst>
            <a:ext uri="{FF2B5EF4-FFF2-40B4-BE49-F238E27FC236}">
              <a16:creationId xmlns:a16="http://schemas.microsoft.com/office/drawing/2014/main" id="{00000000-0008-0000-1800-000029000000}"/>
            </a:ext>
          </a:extLst>
        </xdr:cNvPr>
        <xdr:cNvSpPr txBox="1">
          <a:spLocks noChangeArrowheads="1"/>
        </xdr:cNvSpPr>
      </xdr:nvSpPr>
      <xdr:spPr bwMode="auto">
        <a:xfrm>
          <a:off x="4333875" y="17907000"/>
          <a:ext cx="12514" cy="16291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755464</xdr:colOff>
      <xdr:row>68</xdr:row>
      <xdr:rowOff>162913</xdr:rowOff>
    </xdr:to>
    <xdr:sp macro="" textlink="">
      <xdr:nvSpPr>
        <xdr:cNvPr id="42" name="Text Box 4">
          <a:extLst>
            <a:ext uri="{FF2B5EF4-FFF2-40B4-BE49-F238E27FC236}">
              <a16:creationId xmlns:a16="http://schemas.microsoft.com/office/drawing/2014/main" id="{00000000-0008-0000-1800-00002A000000}"/>
            </a:ext>
          </a:extLst>
        </xdr:cNvPr>
        <xdr:cNvSpPr txBox="1">
          <a:spLocks noChangeArrowheads="1"/>
        </xdr:cNvSpPr>
      </xdr:nvSpPr>
      <xdr:spPr bwMode="auto">
        <a:xfrm>
          <a:off x="4333875" y="17907000"/>
          <a:ext cx="12514" cy="16291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754176</xdr:colOff>
      <xdr:row>68</xdr:row>
      <xdr:rowOff>180898</xdr:rowOff>
    </xdr:to>
    <xdr:sp macro="" textlink="">
      <xdr:nvSpPr>
        <xdr:cNvPr id="43" name="Text Box 1">
          <a:extLst>
            <a:ext uri="{FF2B5EF4-FFF2-40B4-BE49-F238E27FC236}">
              <a16:creationId xmlns:a16="http://schemas.microsoft.com/office/drawing/2014/main" id="{00000000-0008-0000-1800-00002B000000}"/>
            </a:ext>
          </a:extLst>
        </xdr:cNvPr>
        <xdr:cNvSpPr txBox="1">
          <a:spLocks noChangeArrowheads="1"/>
        </xdr:cNvSpPr>
      </xdr:nvSpPr>
      <xdr:spPr bwMode="auto">
        <a:xfrm>
          <a:off x="3448050" y="17907000"/>
          <a:ext cx="11226"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754176</xdr:colOff>
      <xdr:row>68</xdr:row>
      <xdr:rowOff>180898</xdr:rowOff>
    </xdr:to>
    <xdr:sp macro="" textlink="">
      <xdr:nvSpPr>
        <xdr:cNvPr id="44" name="Text Box 4">
          <a:extLst>
            <a:ext uri="{FF2B5EF4-FFF2-40B4-BE49-F238E27FC236}">
              <a16:creationId xmlns:a16="http://schemas.microsoft.com/office/drawing/2014/main" id="{00000000-0008-0000-1800-00002C000000}"/>
            </a:ext>
          </a:extLst>
        </xdr:cNvPr>
        <xdr:cNvSpPr txBox="1">
          <a:spLocks noChangeArrowheads="1"/>
        </xdr:cNvSpPr>
      </xdr:nvSpPr>
      <xdr:spPr bwMode="auto">
        <a:xfrm>
          <a:off x="3448050" y="17907000"/>
          <a:ext cx="11226"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64520</xdr:colOff>
      <xdr:row>68</xdr:row>
      <xdr:rowOff>180898</xdr:rowOff>
    </xdr:to>
    <xdr:sp macro="" textlink="">
      <xdr:nvSpPr>
        <xdr:cNvPr id="45" name="Text Box 1">
          <a:extLst>
            <a:ext uri="{FF2B5EF4-FFF2-40B4-BE49-F238E27FC236}">
              <a16:creationId xmlns:a16="http://schemas.microsoft.com/office/drawing/2014/main" id="{00000000-0008-0000-1800-00002D000000}"/>
            </a:ext>
          </a:extLst>
        </xdr:cNvPr>
        <xdr:cNvSpPr txBox="1">
          <a:spLocks noChangeArrowheads="1"/>
        </xdr:cNvSpPr>
      </xdr:nvSpPr>
      <xdr:spPr bwMode="auto">
        <a:xfrm>
          <a:off x="3448050" y="17907000"/>
          <a:ext cx="207395" cy="18089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64520</xdr:colOff>
      <xdr:row>68</xdr:row>
      <xdr:rowOff>180898</xdr:rowOff>
    </xdr:to>
    <xdr:sp macro="" textlink="">
      <xdr:nvSpPr>
        <xdr:cNvPr id="46" name="Text Box 4">
          <a:extLst>
            <a:ext uri="{FF2B5EF4-FFF2-40B4-BE49-F238E27FC236}">
              <a16:creationId xmlns:a16="http://schemas.microsoft.com/office/drawing/2014/main" id="{00000000-0008-0000-1800-00002E000000}"/>
            </a:ext>
          </a:extLst>
        </xdr:cNvPr>
        <xdr:cNvSpPr txBox="1">
          <a:spLocks noChangeArrowheads="1"/>
        </xdr:cNvSpPr>
      </xdr:nvSpPr>
      <xdr:spPr bwMode="auto">
        <a:xfrm>
          <a:off x="3448050" y="17907000"/>
          <a:ext cx="20739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752475</xdr:colOff>
      <xdr:row>68</xdr:row>
      <xdr:rowOff>180898</xdr:rowOff>
    </xdr:to>
    <xdr:sp macro="" textlink="">
      <xdr:nvSpPr>
        <xdr:cNvPr id="47" name="Text Box 1">
          <a:extLst>
            <a:ext uri="{FF2B5EF4-FFF2-40B4-BE49-F238E27FC236}">
              <a16:creationId xmlns:a16="http://schemas.microsoft.com/office/drawing/2014/main" id="{00000000-0008-0000-1800-00002F000000}"/>
            </a:ext>
          </a:extLst>
        </xdr:cNvPr>
        <xdr:cNvSpPr txBox="1">
          <a:spLocks noChangeArrowheads="1"/>
        </xdr:cNvSpPr>
      </xdr:nvSpPr>
      <xdr:spPr bwMode="auto">
        <a:xfrm>
          <a:off x="4333875" y="17907000"/>
          <a:ext cx="952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752475</xdr:colOff>
      <xdr:row>68</xdr:row>
      <xdr:rowOff>180898</xdr:rowOff>
    </xdr:to>
    <xdr:sp macro="" textlink="">
      <xdr:nvSpPr>
        <xdr:cNvPr id="48" name="Text Box 4">
          <a:extLst>
            <a:ext uri="{FF2B5EF4-FFF2-40B4-BE49-F238E27FC236}">
              <a16:creationId xmlns:a16="http://schemas.microsoft.com/office/drawing/2014/main" id="{00000000-0008-0000-1800-000030000000}"/>
            </a:ext>
          </a:extLst>
        </xdr:cNvPr>
        <xdr:cNvSpPr txBox="1">
          <a:spLocks noChangeArrowheads="1"/>
        </xdr:cNvSpPr>
      </xdr:nvSpPr>
      <xdr:spPr bwMode="auto">
        <a:xfrm>
          <a:off x="4333875" y="17907000"/>
          <a:ext cx="9525"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66221</xdr:colOff>
      <xdr:row>68</xdr:row>
      <xdr:rowOff>180898</xdr:rowOff>
    </xdr:to>
    <xdr:sp macro="" textlink="">
      <xdr:nvSpPr>
        <xdr:cNvPr id="49" name="Text Box 1">
          <a:extLst>
            <a:ext uri="{FF2B5EF4-FFF2-40B4-BE49-F238E27FC236}">
              <a16:creationId xmlns:a16="http://schemas.microsoft.com/office/drawing/2014/main" id="{00000000-0008-0000-1800-000031000000}"/>
            </a:ext>
          </a:extLst>
        </xdr:cNvPr>
        <xdr:cNvSpPr txBox="1">
          <a:spLocks noChangeArrowheads="1"/>
        </xdr:cNvSpPr>
      </xdr:nvSpPr>
      <xdr:spPr bwMode="auto">
        <a:xfrm>
          <a:off x="4333875" y="17907000"/>
          <a:ext cx="209096" cy="18089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66221</xdr:colOff>
      <xdr:row>68</xdr:row>
      <xdr:rowOff>180898</xdr:rowOff>
    </xdr:to>
    <xdr:sp macro="" textlink="">
      <xdr:nvSpPr>
        <xdr:cNvPr id="50" name="Text Box 4">
          <a:extLst>
            <a:ext uri="{FF2B5EF4-FFF2-40B4-BE49-F238E27FC236}">
              <a16:creationId xmlns:a16="http://schemas.microsoft.com/office/drawing/2014/main" id="{00000000-0008-0000-1800-000032000000}"/>
            </a:ext>
          </a:extLst>
        </xdr:cNvPr>
        <xdr:cNvSpPr txBox="1">
          <a:spLocks noChangeArrowheads="1"/>
        </xdr:cNvSpPr>
      </xdr:nvSpPr>
      <xdr:spPr bwMode="auto">
        <a:xfrm>
          <a:off x="4333875" y="17907000"/>
          <a:ext cx="209096" cy="180898"/>
        </a:xfrm>
        <a:prstGeom prst="rect">
          <a:avLst/>
        </a:prstGeom>
        <a:noFill/>
        <a:ln w="9525">
          <a:no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900-000002000000}"/>
            </a:ext>
          </a:extLst>
        </xdr:cNvPr>
        <xdr:cNvCxnSpPr/>
      </xdr:nvCxnSpPr>
      <xdr:spPr>
        <a:xfrm>
          <a:off x="9145867" y="1143000"/>
          <a:ext cx="38176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900-000003000000}"/>
            </a:ext>
          </a:extLst>
        </xdr:cNvPr>
        <xdr:cNvCxnSpPr/>
      </xdr:nvCxnSpPr>
      <xdr:spPr>
        <a:xfrm>
          <a:off x="9160382" y="1905000"/>
          <a:ext cx="380314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900-000004000000}"/>
            </a:ext>
          </a:extLst>
        </xdr:cNvPr>
        <xdr:cNvCxnSpPr/>
      </xdr:nvCxnSpPr>
      <xdr:spPr>
        <a:xfrm>
          <a:off x="9143147" y="2288721"/>
          <a:ext cx="382037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900-000005000000}"/>
            </a:ext>
          </a:extLst>
        </xdr:cNvPr>
        <xdr:cNvCxnSpPr/>
      </xdr:nvCxnSpPr>
      <xdr:spPr>
        <a:xfrm>
          <a:off x="9135437" y="2675617"/>
          <a:ext cx="382016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82</xdr:row>
      <xdr:rowOff>0</xdr:rowOff>
    </xdr:from>
    <xdr:to>
      <xdr:col>7</xdr:col>
      <xdr:colOff>101600</xdr:colOff>
      <xdr:row>82</xdr:row>
      <xdr:rowOff>183622</xdr:rowOff>
    </xdr:to>
    <xdr:sp macro="" textlink="">
      <xdr:nvSpPr>
        <xdr:cNvPr id="6" name="Text Box 2">
          <a:extLst>
            <a:ext uri="{FF2B5EF4-FFF2-40B4-BE49-F238E27FC236}">
              <a16:creationId xmlns:a16="http://schemas.microsoft.com/office/drawing/2014/main" id="{00000000-0008-0000-1900-000006000000}"/>
            </a:ext>
          </a:extLst>
        </xdr:cNvPr>
        <xdr:cNvSpPr txBox="1">
          <a:spLocks noChangeArrowheads="1"/>
        </xdr:cNvSpPr>
      </xdr:nvSpPr>
      <xdr:spPr bwMode="auto">
        <a:xfrm>
          <a:off x="4476750" y="21488400"/>
          <a:ext cx="104775" cy="180447"/>
        </a:xfrm>
        <a:prstGeom prst="rect">
          <a:avLst/>
        </a:prstGeom>
        <a:noFill/>
        <a:ln w="9525">
          <a:noFill/>
          <a:miter lim="800000"/>
          <a:headEnd/>
          <a:tailEnd/>
        </a:ln>
      </xdr:spPr>
    </xdr:sp>
    <xdr:clientData/>
  </xdr:twoCellAnchor>
  <xdr:twoCellAnchor editAs="oneCell">
    <xdr:from>
      <xdr:col>7</xdr:col>
      <xdr:colOff>0</xdr:colOff>
      <xdr:row>82</xdr:row>
      <xdr:rowOff>0</xdr:rowOff>
    </xdr:from>
    <xdr:to>
      <xdr:col>7</xdr:col>
      <xdr:colOff>82550</xdr:colOff>
      <xdr:row>82</xdr:row>
      <xdr:rowOff>181505</xdr:rowOff>
    </xdr:to>
    <xdr:sp macro="" textlink="">
      <xdr:nvSpPr>
        <xdr:cNvPr id="7" name="Text Box 1">
          <a:extLst>
            <a:ext uri="{FF2B5EF4-FFF2-40B4-BE49-F238E27FC236}">
              <a16:creationId xmlns:a16="http://schemas.microsoft.com/office/drawing/2014/main" id="{00000000-0008-0000-1900-000007000000}"/>
            </a:ext>
          </a:extLst>
        </xdr:cNvPr>
        <xdr:cNvSpPr txBox="1">
          <a:spLocks noChangeArrowheads="1"/>
        </xdr:cNvSpPr>
      </xdr:nvSpPr>
      <xdr:spPr bwMode="auto">
        <a:xfrm>
          <a:off x="4476750" y="21488400"/>
          <a:ext cx="85725" cy="178330"/>
        </a:xfrm>
        <a:prstGeom prst="rect">
          <a:avLst/>
        </a:prstGeom>
        <a:noFill/>
        <a:ln w="9525">
          <a:noFill/>
          <a:miter lim="800000"/>
          <a:headEnd/>
          <a:tailEnd/>
        </a:ln>
      </xdr:spPr>
    </xdr:sp>
    <xdr:clientData/>
  </xdr:twoCellAnchor>
  <xdr:oneCellAnchor>
    <xdr:from>
      <xdr:col>5</xdr:col>
      <xdr:colOff>742950</xdr:colOff>
      <xdr:row>82</xdr:row>
      <xdr:rowOff>0</xdr:rowOff>
    </xdr:from>
    <xdr:ext cx="66675" cy="209550"/>
    <xdr:sp macro="" textlink="">
      <xdr:nvSpPr>
        <xdr:cNvPr id="8" name="Text Box 3">
          <a:extLst>
            <a:ext uri="{FF2B5EF4-FFF2-40B4-BE49-F238E27FC236}">
              <a16:creationId xmlns:a16="http://schemas.microsoft.com/office/drawing/2014/main" id="{00000000-0008-0000-1900-000008000000}"/>
            </a:ext>
          </a:extLst>
        </xdr:cNvPr>
        <xdr:cNvSpPr txBox="1">
          <a:spLocks noChangeArrowheads="1"/>
        </xdr:cNvSpPr>
      </xdr:nvSpPr>
      <xdr:spPr bwMode="auto">
        <a:xfrm>
          <a:off x="3448050" y="21488400"/>
          <a:ext cx="66675" cy="209550"/>
        </a:xfrm>
        <a:prstGeom prst="rect">
          <a:avLst/>
        </a:prstGeom>
        <a:noFill/>
        <a:ln w="9525">
          <a:noFill/>
          <a:miter lim="800000"/>
          <a:headEnd/>
          <a:tailEnd/>
        </a:ln>
      </xdr:spPr>
    </xdr:sp>
    <xdr:clientData/>
  </xdr:oneCellAnchor>
  <xdr:twoCellAnchor editAs="oneCell">
    <xdr:from>
      <xdr:col>5</xdr:col>
      <xdr:colOff>742950</xdr:colOff>
      <xdr:row>82</xdr:row>
      <xdr:rowOff>0</xdr:rowOff>
    </xdr:from>
    <xdr:to>
      <xdr:col>5</xdr:col>
      <xdr:colOff>753990</xdr:colOff>
      <xdr:row>82</xdr:row>
      <xdr:rowOff>159738</xdr:rowOff>
    </xdr:to>
    <xdr:sp macro="" textlink="">
      <xdr:nvSpPr>
        <xdr:cNvPr id="9" name="Text Box 1">
          <a:extLst>
            <a:ext uri="{FF2B5EF4-FFF2-40B4-BE49-F238E27FC236}">
              <a16:creationId xmlns:a16="http://schemas.microsoft.com/office/drawing/2014/main" id="{00000000-0008-0000-1900-000009000000}"/>
            </a:ext>
          </a:extLst>
        </xdr:cNvPr>
        <xdr:cNvSpPr txBox="1">
          <a:spLocks noChangeArrowheads="1"/>
        </xdr:cNvSpPr>
      </xdr:nvSpPr>
      <xdr:spPr bwMode="auto">
        <a:xfrm>
          <a:off x="3448050" y="21488400"/>
          <a:ext cx="7865" cy="16291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753990</xdr:colOff>
      <xdr:row>82</xdr:row>
      <xdr:rowOff>159738</xdr:rowOff>
    </xdr:to>
    <xdr:sp macro="" textlink="">
      <xdr:nvSpPr>
        <xdr:cNvPr id="10" name="Text Box 4">
          <a:extLst>
            <a:ext uri="{FF2B5EF4-FFF2-40B4-BE49-F238E27FC236}">
              <a16:creationId xmlns:a16="http://schemas.microsoft.com/office/drawing/2014/main" id="{00000000-0008-0000-1900-00000A000000}"/>
            </a:ext>
          </a:extLst>
        </xdr:cNvPr>
        <xdr:cNvSpPr txBox="1">
          <a:spLocks noChangeArrowheads="1"/>
        </xdr:cNvSpPr>
      </xdr:nvSpPr>
      <xdr:spPr bwMode="auto">
        <a:xfrm>
          <a:off x="3448050" y="21488400"/>
          <a:ext cx="7865" cy="16291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752289</xdr:colOff>
      <xdr:row>82</xdr:row>
      <xdr:rowOff>159738</xdr:rowOff>
    </xdr:to>
    <xdr:sp macro="" textlink="">
      <xdr:nvSpPr>
        <xdr:cNvPr id="11" name="Text Box 1">
          <a:extLst>
            <a:ext uri="{FF2B5EF4-FFF2-40B4-BE49-F238E27FC236}">
              <a16:creationId xmlns:a16="http://schemas.microsoft.com/office/drawing/2014/main" id="{00000000-0008-0000-1900-00000B000000}"/>
            </a:ext>
          </a:extLst>
        </xdr:cNvPr>
        <xdr:cNvSpPr txBox="1">
          <a:spLocks noChangeArrowheads="1"/>
        </xdr:cNvSpPr>
      </xdr:nvSpPr>
      <xdr:spPr bwMode="auto">
        <a:xfrm>
          <a:off x="4333875" y="21488400"/>
          <a:ext cx="12514" cy="16291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752289</xdr:colOff>
      <xdr:row>82</xdr:row>
      <xdr:rowOff>159738</xdr:rowOff>
    </xdr:to>
    <xdr:sp macro="" textlink="">
      <xdr:nvSpPr>
        <xdr:cNvPr id="12" name="Text Box 4">
          <a:extLst>
            <a:ext uri="{FF2B5EF4-FFF2-40B4-BE49-F238E27FC236}">
              <a16:creationId xmlns:a16="http://schemas.microsoft.com/office/drawing/2014/main" id="{00000000-0008-0000-1900-00000C000000}"/>
            </a:ext>
          </a:extLst>
        </xdr:cNvPr>
        <xdr:cNvSpPr txBox="1">
          <a:spLocks noChangeArrowheads="1"/>
        </xdr:cNvSpPr>
      </xdr:nvSpPr>
      <xdr:spPr bwMode="auto">
        <a:xfrm>
          <a:off x="4333875" y="21488400"/>
          <a:ext cx="12514" cy="16291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751001</xdr:colOff>
      <xdr:row>82</xdr:row>
      <xdr:rowOff>184073</xdr:rowOff>
    </xdr:to>
    <xdr:sp macro="" textlink="">
      <xdr:nvSpPr>
        <xdr:cNvPr id="13" name="Text Box 1">
          <a:extLst>
            <a:ext uri="{FF2B5EF4-FFF2-40B4-BE49-F238E27FC236}">
              <a16:creationId xmlns:a16="http://schemas.microsoft.com/office/drawing/2014/main" id="{00000000-0008-0000-1900-00000D000000}"/>
            </a:ext>
          </a:extLst>
        </xdr:cNvPr>
        <xdr:cNvSpPr txBox="1">
          <a:spLocks noChangeArrowheads="1"/>
        </xdr:cNvSpPr>
      </xdr:nvSpPr>
      <xdr:spPr bwMode="auto">
        <a:xfrm>
          <a:off x="3448050" y="21488400"/>
          <a:ext cx="11226" cy="18089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751001</xdr:colOff>
      <xdr:row>82</xdr:row>
      <xdr:rowOff>184073</xdr:rowOff>
    </xdr:to>
    <xdr:sp macro="" textlink="">
      <xdr:nvSpPr>
        <xdr:cNvPr id="14" name="Text Box 4">
          <a:extLst>
            <a:ext uri="{FF2B5EF4-FFF2-40B4-BE49-F238E27FC236}">
              <a16:creationId xmlns:a16="http://schemas.microsoft.com/office/drawing/2014/main" id="{00000000-0008-0000-1900-00000E000000}"/>
            </a:ext>
          </a:extLst>
        </xdr:cNvPr>
        <xdr:cNvSpPr txBox="1">
          <a:spLocks noChangeArrowheads="1"/>
        </xdr:cNvSpPr>
      </xdr:nvSpPr>
      <xdr:spPr bwMode="auto">
        <a:xfrm>
          <a:off x="3448050" y="21488400"/>
          <a:ext cx="11226" cy="18089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184073</xdr:rowOff>
    </xdr:to>
    <xdr:sp macro="" textlink="">
      <xdr:nvSpPr>
        <xdr:cNvPr id="15" name="Text Box 1">
          <a:extLst>
            <a:ext uri="{FF2B5EF4-FFF2-40B4-BE49-F238E27FC236}">
              <a16:creationId xmlns:a16="http://schemas.microsoft.com/office/drawing/2014/main" id="{00000000-0008-0000-1900-00000F000000}"/>
            </a:ext>
          </a:extLst>
        </xdr:cNvPr>
        <xdr:cNvSpPr txBox="1">
          <a:spLocks noChangeArrowheads="1"/>
        </xdr:cNvSpPr>
      </xdr:nvSpPr>
      <xdr:spPr bwMode="auto">
        <a:xfrm>
          <a:off x="3448050" y="21488400"/>
          <a:ext cx="336209" cy="18089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184073</xdr:rowOff>
    </xdr:to>
    <xdr:sp macro="" textlink="">
      <xdr:nvSpPr>
        <xdr:cNvPr id="16" name="Text Box 4">
          <a:extLst>
            <a:ext uri="{FF2B5EF4-FFF2-40B4-BE49-F238E27FC236}">
              <a16:creationId xmlns:a16="http://schemas.microsoft.com/office/drawing/2014/main" id="{00000000-0008-0000-1900-000010000000}"/>
            </a:ext>
          </a:extLst>
        </xdr:cNvPr>
        <xdr:cNvSpPr txBox="1">
          <a:spLocks noChangeArrowheads="1"/>
        </xdr:cNvSpPr>
      </xdr:nvSpPr>
      <xdr:spPr bwMode="auto">
        <a:xfrm>
          <a:off x="3448050" y="21488400"/>
          <a:ext cx="336209"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749300</xdr:colOff>
      <xdr:row>82</xdr:row>
      <xdr:rowOff>184073</xdr:rowOff>
    </xdr:to>
    <xdr:sp macro="" textlink="">
      <xdr:nvSpPr>
        <xdr:cNvPr id="17" name="Text Box 1">
          <a:extLst>
            <a:ext uri="{FF2B5EF4-FFF2-40B4-BE49-F238E27FC236}">
              <a16:creationId xmlns:a16="http://schemas.microsoft.com/office/drawing/2014/main" id="{00000000-0008-0000-1900-000011000000}"/>
            </a:ext>
          </a:extLst>
        </xdr:cNvPr>
        <xdr:cNvSpPr txBox="1">
          <a:spLocks noChangeArrowheads="1"/>
        </xdr:cNvSpPr>
      </xdr:nvSpPr>
      <xdr:spPr bwMode="auto">
        <a:xfrm>
          <a:off x="4333875" y="21488400"/>
          <a:ext cx="9525"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749300</xdr:colOff>
      <xdr:row>82</xdr:row>
      <xdr:rowOff>184073</xdr:rowOff>
    </xdr:to>
    <xdr:sp macro="" textlink="">
      <xdr:nvSpPr>
        <xdr:cNvPr id="18" name="Text Box 4">
          <a:extLst>
            <a:ext uri="{FF2B5EF4-FFF2-40B4-BE49-F238E27FC236}">
              <a16:creationId xmlns:a16="http://schemas.microsoft.com/office/drawing/2014/main" id="{00000000-0008-0000-1900-000012000000}"/>
            </a:ext>
          </a:extLst>
        </xdr:cNvPr>
        <xdr:cNvSpPr txBox="1">
          <a:spLocks noChangeArrowheads="1"/>
        </xdr:cNvSpPr>
      </xdr:nvSpPr>
      <xdr:spPr bwMode="auto">
        <a:xfrm>
          <a:off x="4333875" y="21488400"/>
          <a:ext cx="9525"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198210</xdr:colOff>
      <xdr:row>82</xdr:row>
      <xdr:rowOff>184073</xdr:rowOff>
    </xdr:to>
    <xdr:sp macro="" textlink="">
      <xdr:nvSpPr>
        <xdr:cNvPr id="19" name="Text Box 1">
          <a:extLst>
            <a:ext uri="{FF2B5EF4-FFF2-40B4-BE49-F238E27FC236}">
              <a16:creationId xmlns:a16="http://schemas.microsoft.com/office/drawing/2014/main" id="{00000000-0008-0000-1900-000013000000}"/>
            </a:ext>
          </a:extLst>
        </xdr:cNvPr>
        <xdr:cNvSpPr txBox="1">
          <a:spLocks noChangeArrowheads="1"/>
        </xdr:cNvSpPr>
      </xdr:nvSpPr>
      <xdr:spPr bwMode="auto">
        <a:xfrm>
          <a:off x="4333875" y="21488400"/>
          <a:ext cx="344260"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198210</xdr:colOff>
      <xdr:row>82</xdr:row>
      <xdr:rowOff>184073</xdr:rowOff>
    </xdr:to>
    <xdr:sp macro="" textlink="">
      <xdr:nvSpPr>
        <xdr:cNvPr id="20" name="Text Box 4">
          <a:extLst>
            <a:ext uri="{FF2B5EF4-FFF2-40B4-BE49-F238E27FC236}">
              <a16:creationId xmlns:a16="http://schemas.microsoft.com/office/drawing/2014/main" id="{00000000-0008-0000-1900-000014000000}"/>
            </a:ext>
          </a:extLst>
        </xdr:cNvPr>
        <xdr:cNvSpPr txBox="1">
          <a:spLocks noChangeArrowheads="1"/>
        </xdr:cNvSpPr>
      </xdr:nvSpPr>
      <xdr:spPr bwMode="auto">
        <a:xfrm>
          <a:off x="4333875" y="21488400"/>
          <a:ext cx="344260" cy="180898"/>
        </a:xfrm>
        <a:prstGeom prst="rect">
          <a:avLst/>
        </a:prstGeom>
        <a:noFill/>
        <a:ln w="9525">
          <a:noFill/>
          <a:miter lim="800000"/>
          <a:headEnd/>
          <a:tailEnd/>
        </a:ln>
      </xdr:spPr>
    </xdr:sp>
    <xdr:clientData/>
  </xdr:twoCellAnchor>
  <xdr:twoCellAnchor editAs="oneCell">
    <xdr:from>
      <xdr:col>7</xdr:col>
      <xdr:colOff>0</xdr:colOff>
      <xdr:row>82</xdr:row>
      <xdr:rowOff>0</xdr:rowOff>
    </xdr:from>
    <xdr:to>
      <xdr:col>7</xdr:col>
      <xdr:colOff>101600</xdr:colOff>
      <xdr:row>82</xdr:row>
      <xdr:rowOff>183622</xdr:rowOff>
    </xdr:to>
    <xdr:sp macro="" textlink="">
      <xdr:nvSpPr>
        <xdr:cNvPr id="21" name="Text Box 2">
          <a:extLst>
            <a:ext uri="{FF2B5EF4-FFF2-40B4-BE49-F238E27FC236}">
              <a16:creationId xmlns:a16="http://schemas.microsoft.com/office/drawing/2014/main" id="{00000000-0008-0000-1900-000015000000}"/>
            </a:ext>
          </a:extLst>
        </xdr:cNvPr>
        <xdr:cNvSpPr txBox="1">
          <a:spLocks noChangeArrowheads="1"/>
        </xdr:cNvSpPr>
      </xdr:nvSpPr>
      <xdr:spPr bwMode="auto">
        <a:xfrm>
          <a:off x="4476750" y="21488400"/>
          <a:ext cx="104775" cy="180447"/>
        </a:xfrm>
        <a:prstGeom prst="rect">
          <a:avLst/>
        </a:prstGeom>
        <a:noFill/>
        <a:ln w="9525">
          <a:noFill/>
          <a:miter lim="800000"/>
          <a:headEnd/>
          <a:tailEnd/>
        </a:ln>
      </xdr:spPr>
    </xdr:sp>
    <xdr:clientData/>
  </xdr:twoCellAnchor>
  <xdr:twoCellAnchor editAs="oneCell">
    <xdr:from>
      <xdr:col>7</xdr:col>
      <xdr:colOff>0</xdr:colOff>
      <xdr:row>82</xdr:row>
      <xdr:rowOff>0</xdr:rowOff>
    </xdr:from>
    <xdr:to>
      <xdr:col>7</xdr:col>
      <xdr:colOff>82550</xdr:colOff>
      <xdr:row>82</xdr:row>
      <xdr:rowOff>181505</xdr:rowOff>
    </xdr:to>
    <xdr:sp macro="" textlink="">
      <xdr:nvSpPr>
        <xdr:cNvPr id="22" name="Text Box 1">
          <a:extLst>
            <a:ext uri="{FF2B5EF4-FFF2-40B4-BE49-F238E27FC236}">
              <a16:creationId xmlns:a16="http://schemas.microsoft.com/office/drawing/2014/main" id="{00000000-0008-0000-1900-000016000000}"/>
            </a:ext>
          </a:extLst>
        </xdr:cNvPr>
        <xdr:cNvSpPr txBox="1">
          <a:spLocks noChangeArrowheads="1"/>
        </xdr:cNvSpPr>
      </xdr:nvSpPr>
      <xdr:spPr bwMode="auto">
        <a:xfrm>
          <a:off x="4476750" y="21488400"/>
          <a:ext cx="85725" cy="178330"/>
        </a:xfrm>
        <a:prstGeom prst="rect">
          <a:avLst/>
        </a:prstGeom>
        <a:noFill/>
        <a:ln w="9525">
          <a:noFill/>
          <a:miter lim="800000"/>
          <a:headEnd/>
          <a:tailEnd/>
        </a:ln>
      </xdr:spPr>
    </xdr:sp>
    <xdr:clientData/>
  </xdr:twoCellAnchor>
  <xdr:oneCellAnchor>
    <xdr:from>
      <xdr:col>5</xdr:col>
      <xdr:colOff>742950</xdr:colOff>
      <xdr:row>82</xdr:row>
      <xdr:rowOff>0</xdr:rowOff>
    </xdr:from>
    <xdr:ext cx="66675" cy="209550"/>
    <xdr:sp macro="" textlink="">
      <xdr:nvSpPr>
        <xdr:cNvPr id="23" name="Text Box 3">
          <a:extLst>
            <a:ext uri="{FF2B5EF4-FFF2-40B4-BE49-F238E27FC236}">
              <a16:creationId xmlns:a16="http://schemas.microsoft.com/office/drawing/2014/main" id="{00000000-0008-0000-1900-000017000000}"/>
            </a:ext>
          </a:extLst>
        </xdr:cNvPr>
        <xdr:cNvSpPr txBox="1">
          <a:spLocks noChangeArrowheads="1"/>
        </xdr:cNvSpPr>
      </xdr:nvSpPr>
      <xdr:spPr bwMode="auto">
        <a:xfrm>
          <a:off x="3448050" y="21488400"/>
          <a:ext cx="66675" cy="209550"/>
        </a:xfrm>
        <a:prstGeom prst="rect">
          <a:avLst/>
        </a:prstGeom>
        <a:noFill/>
        <a:ln w="9525">
          <a:noFill/>
          <a:miter lim="800000"/>
          <a:headEnd/>
          <a:tailEnd/>
        </a:ln>
      </xdr:spPr>
    </xdr:sp>
    <xdr:clientData/>
  </xdr:oneCellAnchor>
  <xdr:twoCellAnchor editAs="oneCell">
    <xdr:from>
      <xdr:col>5</xdr:col>
      <xdr:colOff>742950</xdr:colOff>
      <xdr:row>82</xdr:row>
      <xdr:rowOff>0</xdr:rowOff>
    </xdr:from>
    <xdr:to>
      <xdr:col>5</xdr:col>
      <xdr:colOff>753990</xdr:colOff>
      <xdr:row>82</xdr:row>
      <xdr:rowOff>159738</xdr:rowOff>
    </xdr:to>
    <xdr:sp macro="" textlink="">
      <xdr:nvSpPr>
        <xdr:cNvPr id="24" name="Text Box 1">
          <a:extLst>
            <a:ext uri="{FF2B5EF4-FFF2-40B4-BE49-F238E27FC236}">
              <a16:creationId xmlns:a16="http://schemas.microsoft.com/office/drawing/2014/main" id="{00000000-0008-0000-1900-000018000000}"/>
            </a:ext>
          </a:extLst>
        </xdr:cNvPr>
        <xdr:cNvSpPr txBox="1">
          <a:spLocks noChangeArrowheads="1"/>
        </xdr:cNvSpPr>
      </xdr:nvSpPr>
      <xdr:spPr bwMode="auto">
        <a:xfrm>
          <a:off x="3448050" y="21488400"/>
          <a:ext cx="7865" cy="16291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753990</xdr:colOff>
      <xdr:row>82</xdr:row>
      <xdr:rowOff>159738</xdr:rowOff>
    </xdr:to>
    <xdr:sp macro="" textlink="">
      <xdr:nvSpPr>
        <xdr:cNvPr id="25" name="Text Box 4">
          <a:extLst>
            <a:ext uri="{FF2B5EF4-FFF2-40B4-BE49-F238E27FC236}">
              <a16:creationId xmlns:a16="http://schemas.microsoft.com/office/drawing/2014/main" id="{00000000-0008-0000-1900-000019000000}"/>
            </a:ext>
          </a:extLst>
        </xdr:cNvPr>
        <xdr:cNvSpPr txBox="1">
          <a:spLocks noChangeArrowheads="1"/>
        </xdr:cNvSpPr>
      </xdr:nvSpPr>
      <xdr:spPr bwMode="auto">
        <a:xfrm>
          <a:off x="3448050" y="21488400"/>
          <a:ext cx="7865" cy="16291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752289</xdr:colOff>
      <xdr:row>82</xdr:row>
      <xdr:rowOff>159738</xdr:rowOff>
    </xdr:to>
    <xdr:sp macro="" textlink="">
      <xdr:nvSpPr>
        <xdr:cNvPr id="26" name="Text Box 1">
          <a:extLst>
            <a:ext uri="{FF2B5EF4-FFF2-40B4-BE49-F238E27FC236}">
              <a16:creationId xmlns:a16="http://schemas.microsoft.com/office/drawing/2014/main" id="{00000000-0008-0000-1900-00001A000000}"/>
            </a:ext>
          </a:extLst>
        </xdr:cNvPr>
        <xdr:cNvSpPr txBox="1">
          <a:spLocks noChangeArrowheads="1"/>
        </xdr:cNvSpPr>
      </xdr:nvSpPr>
      <xdr:spPr bwMode="auto">
        <a:xfrm>
          <a:off x="4333875" y="21488400"/>
          <a:ext cx="12514" cy="16291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752289</xdr:colOff>
      <xdr:row>82</xdr:row>
      <xdr:rowOff>159738</xdr:rowOff>
    </xdr:to>
    <xdr:sp macro="" textlink="">
      <xdr:nvSpPr>
        <xdr:cNvPr id="27" name="Text Box 4">
          <a:extLst>
            <a:ext uri="{FF2B5EF4-FFF2-40B4-BE49-F238E27FC236}">
              <a16:creationId xmlns:a16="http://schemas.microsoft.com/office/drawing/2014/main" id="{00000000-0008-0000-1900-00001B000000}"/>
            </a:ext>
          </a:extLst>
        </xdr:cNvPr>
        <xdr:cNvSpPr txBox="1">
          <a:spLocks noChangeArrowheads="1"/>
        </xdr:cNvSpPr>
      </xdr:nvSpPr>
      <xdr:spPr bwMode="auto">
        <a:xfrm>
          <a:off x="4333875" y="21488400"/>
          <a:ext cx="12514" cy="16291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751001</xdr:colOff>
      <xdr:row>82</xdr:row>
      <xdr:rowOff>184073</xdr:rowOff>
    </xdr:to>
    <xdr:sp macro="" textlink="">
      <xdr:nvSpPr>
        <xdr:cNvPr id="28" name="Text Box 1">
          <a:extLst>
            <a:ext uri="{FF2B5EF4-FFF2-40B4-BE49-F238E27FC236}">
              <a16:creationId xmlns:a16="http://schemas.microsoft.com/office/drawing/2014/main" id="{00000000-0008-0000-1900-00001C000000}"/>
            </a:ext>
          </a:extLst>
        </xdr:cNvPr>
        <xdr:cNvSpPr txBox="1">
          <a:spLocks noChangeArrowheads="1"/>
        </xdr:cNvSpPr>
      </xdr:nvSpPr>
      <xdr:spPr bwMode="auto">
        <a:xfrm>
          <a:off x="3448050" y="21488400"/>
          <a:ext cx="11226" cy="18089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751001</xdr:colOff>
      <xdr:row>82</xdr:row>
      <xdr:rowOff>184073</xdr:rowOff>
    </xdr:to>
    <xdr:sp macro="" textlink="">
      <xdr:nvSpPr>
        <xdr:cNvPr id="29" name="Text Box 4">
          <a:extLst>
            <a:ext uri="{FF2B5EF4-FFF2-40B4-BE49-F238E27FC236}">
              <a16:creationId xmlns:a16="http://schemas.microsoft.com/office/drawing/2014/main" id="{00000000-0008-0000-1900-00001D000000}"/>
            </a:ext>
          </a:extLst>
        </xdr:cNvPr>
        <xdr:cNvSpPr txBox="1">
          <a:spLocks noChangeArrowheads="1"/>
        </xdr:cNvSpPr>
      </xdr:nvSpPr>
      <xdr:spPr bwMode="auto">
        <a:xfrm>
          <a:off x="3448050" y="21488400"/>
          <a:ext cx="11226" cy="18089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184073</xdr:rowOff>
    </xdr:to>
    <xdr:sp macro="" textlink="">
      <xdr:nvSpPr>
        <xdr:cNvPr id="30" name="Text Box 1">
          <a:extLst>
            <a:ext uri="{FF2B5EF4-FFF2-40B4-BE49-F238E27FC236}">
              <a16:creationId xmlns:a16="http://schemas.microsoft.com/office/drawing/2014/main" id="{00000000-0008-0000-1900-00001E000000}"/>
            </a:ext>
          </a:extLst>
        </xdr:cNvPr>
        <xdr:cNvSpPr txBox="1">
          <a:spLocks noChangeArrowheads="1"/>
        </xdr:cNvSpPr>
      </xdr:nvSpPr>
      <xdr:spPr bwMode="auto">
        <a:xfrm>
          <a:off x="3448050" y="21488400"/>
          <a:ext cx="336209" cy="18089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184073</xdr:rowOff>
    </xdr:to>
    <xdr:sp macro="" textlink="">
      <xdr:nvSpPr>
        <xdr:cNvPr id="31" name="Text Box 4">
          <a:extLst>
            <a:ext uri="{FF2B5EF4-FFF2-40B4-BE49-F238E27FC236}">
              <a16:creationId xmlns:a16="http://schemas.microsoft.com/office/drawing/2014/main" id="{00000000-0008-0000-1900-00001F000000}"/>
            </a:ext>
          </a:extLst>
        </xdr:cNvPr>
        <xdr:cNvSpPr txBox="1">
          <a:spLocks noChangeArrowheads="1"/>
        </xdr:cNvSpPr>
      </xdr:nvSpPr>
      <xdr:spPr bwMode="auto">
        <a:xfrm>
          <a:off x="3448050" y="21488400"/>
          <a:ext cx="336209"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749300</xdr:colOff>
      <xdr:row>82</xdr:row>
      <xdr:rowOff>184073</xdr:rowOff>
    </xdr:to>
    <xdr:sp macro="" textlink="">
      <xdr:nvSpPr>
        <xdr:cNvPr id="32" name="Text Box 1">
          <a:extLst>
            <a:ext uri="{FF2B5EF4-FFF2-40B4-BE49-F238E27FC236}">
              <a16:creationId xmlns:a16="http://schemas.microsoft.com/office/drawing/2014/main" id="{00000000-0008-0000-1900-000020000000}"/>
            </a:ext>
          </a:extLst>
        </xdr:cNvPr>
        <xdr:cNvSpPr txBox="1">
          <a:spLocks noChangeArrowheads="1"/>
        </xdr:cNvSpPr>
      </xdr:nvSpPr>
      <xdr:spPr bwMode="auto">
        <a:xfrm>
          <a:off x="4333875" y="21488400"/>
          <a:ext cx="9525"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749300</xdr:colOff>
      <xdr:row>82</xdr:row>
      <xdr:rowOff>184073</xdr:rowOff>
    </xdr:to>
    <xdr:sp macro="" textlink="">
      <xdr:nvSpPr>
        <xdr:cNvPr id="33" name="Text Box 4">
          <a:extLst>
            <a:ext uri="{FF2B5EF4-FFF2-40B4-BE49-F238E27FC236}">
              <a16:creationId xmlns:a16="http://schemas.microsoft.com/office/drawing/2014/main" id="{00000000-0008-0000-1900-000021000000}"/>
            </a:ext>
          </a:extLst>
        </xdr:cNvPr>
        <xdr:cNvSpPr txBox="1">
          <a:spLocks noChangeArrowheads="1"/>
        </xdr:cNvSpPr>
      </xdr:nvSpPr>
      <xdr:spPr bwMode="auto">
        <a:xfrm>
          <a:off x="4333875" y="21488400"/>
          <a:ext cx="9525"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198210</xdr:colOff>
      <xdr:row>82</xdr:row>
      <xdr:rowOff>184073</xdr:rowOff>
    </xdr:to>
    <xdr:sp macro="" textlink="">
      <xdr:nvSpPr>
        <xdr:cNvPr id="34" name="Text Box 1">
          <a:extLst>
            <a:ext uri="{FF2B5EF4-FFF2-40B4-BE49-F238E27FC236}">
              <a16:creationId xmlns:a16="http://schemas.microsoft.com/office/drawing/2014/main" id="{00000000-0008-0000-1900-000022000000}"/>
            </a:ext>
          </a:extLst>
        </xdr:cNvPr>
        <xdr:cNvSpPr txBox="1">
          <a:spLocks noChangeArrowheads="1"/>
        </xdr:cNvSpPr>
      </xdr:nvSpPr>
      <xdr:spPr bwMode="auto">
        <a:xfrm>
          <a:off x="4333875" y="21488400"/>
          <a:ext cx="344260" cy="18089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198210</xdr:colOff>
      <xdr:row>82</xdr:row>
      <xdr:rowOff>184073</xdr:rowOff>
    </xdr:to>
    <xdr:sp macro="" textlink="">
      <xdr:nvSpPr>
        <xdr:cNvPr id="35" name="Text Box 4">
          <a:extLst>
            <a:ext uri="{FF2B5EF4-FFF2-40B4-BE49-F238E27FC236}">
              <a16:creationId xmlns:a16="http://schemas.microsoft.com/office/drawing/2014/main" id="{00000000-0008-0000-1900-000023000000}"/>
            </a:ext>
          </a:extLst>
        </xdr:cNvPr>
        <xdr:cNvSpPr txBox="1">
          <a:spLocks noChangeArrowheads="1"/>
        </xdr:cNvSpPr>
      </xdr:nvSpPr>
      <xdr:spPr bwMode="auto">
        <a:xfrm>
          <a:off x="4333875" y="21488400"/>
          <a:ext cx="344260" cy="180898"/>
        </a:xfrm>
        <a:prstGeom prst="rect">
          <a:avLst/>
        </a:prstGeom>
        <a:noFill/>
        <a:ln w="9525">
          <a:no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7</xdr:col>
      <xdr:colOff>0</xdr:colOff>
      <xdr:row>76</xdr:row>
      <xdr:rowOff>0</xdr:rowOff>
    </xdr:from>
    <xdr:to>
      <xdr:col>7</xdr:col>
      <xdr:colOff>101600</xdr:colOff>
      <xdr:row>76</xdr:row>
      <xdr:rowOff>164572</xdr:rowOff>
    </xdr:to>
    <xdr:sp macro="" textlink="">
      <xdr:nvSpPr>
        <xdr:cNvPr id="2" name="Text Box 2">
          <a:extLst>
            <a:ext uri="{FF2B5EF4-FFF2-40B4-BE49-F238E27FC236}">
              <a16:creationId xmlns:a16="http://schemas.microsoft.com/office/drawing/2014/main" id="{00000000-0008-0000-1A00-000002000000}"/>
            </a:ext>
          </a:extLst>
        </xdr:cNvPr>
        <xdr:cNvSpPr txBox="1">
          <a:spLocks noChangeArrowheads="1"/>
        </xdr:cNvSpPr>
      </xdr:nvSpPr>
      <xdr:spPr bwMode="auto">
        <a:xfrm>
          <a:off x="3905250" y="18773775"/>
          <a:ext cx="101600" cy="164572"/>
        </a:xfrm>
        <a:prstGeom prst="rect">
          <a:avLst/>
        </a:prstGeom>
        <a:noFill/>
        <a:ln w="9525">
          <a:noFill/>
          <a:miter lim="800000"/>
          <a:headEnd/>
          <a:tailEnd/>
        </a:ln>
      </xdr:spPr>
    </xdr:sp>
    <xdr:clientData/>
  </xdr:twoCellAnchor>
  <xdr:twoCellAnchor editAs="oneCell">
    <xdr:from>
      <xdr:col>7</xdr:col>
      <xdr:colOff>0</xdr:colOff>
      <xdr:row>76</xdr:row>
      <xdr:rowOff>0</xdr:rowOff>
    </xdr:from>
    <xdr:to>
      <xdr:col>7</xdr:col>
      <xdr:colOff>82550</xdr:colOff>
      <xdr:row>76</xdr:row>
      <xdr:rowOff>178330</xdr:rowOff>
    </xdr:to>
    <xdr:sp macro="" textlink="">
      <xdr:nvSpPr>
        <xdr:cNvPr id="3" name="Text Box 1">
          <a:extLst>
            <a:ext uri="{FF2B5EF4-FFF2-40B4-BE49-F238E27FC236}">
              <a16:creationId xmlns:a16="http://schemas.microsoft.com/office/drawing/2014/main" id="{00000000-0008-0000-1A00-000003000000}"/>
            </a:ext>
          </a:extLst>
        </xdr:cNvPr>
        <xdr:cNvSpPr txBox="1">
          <a:spLocks noChangeArrowheads="1"/>
        </xdr:cNvSpPr>
      </xdr:nvSpPr>
      <xdr:spPr bwMode="auto">
        <a:xfrm>
          <a:off x="3905250" y="18773775"/>
          <a:ext cx="82550" cy="178330"/>
        </a:xfrm>
        <a:prstGeom prst="rect">
          <a:avLst/>
        </a:prstGeom>
        <a:noFill/>
        <a:ln w="9525">
          <a:noFill/>
          <a:miter lim="800000"/>
          <a:headEnd/>
          <a:tailEnd/>
        </a:ln>
      </xdr:spPr>
    </xdr:sp>
    <xdr:clientData/>
  </xdr:twoCellAnchor>
  <xdr:oneCellAnchor>
    <xdr:from>
      <xdr:col>5</xdr:col>
      <xdr:colOff>742950</xdr:colOff>
      <xdr:row>76</xdr:row>
      <xdr:rowOff>0</xdr:rowOff>
    </xdr:from>
    <xdr:ext cx="66675" cy="209550"/>
    <xdr:sp macro="" textlink="">
      <xdr:nvSpPr>
        <xdr:cNvPr id="4" name="Text Box 3">
          <a:extLst>
            <a:ext uri="{FF2B5EF4-FFF2-40B4-BE49-F238E27FC236}">
              <a16:creationId xmlns:a16="http://schemas.microsoft.com/office/drawing/2014/main" id="{00000000-0008-0000-1A00-000004000000}"/>
            </a:ext>
          </a:extLst>
        </xdr:cNvPr>
        <xdr:cNvSpPr txBox="1">
          <a:spLocks noChangeArrowheads="1"/>
        </xdr:cNvSpPr>
      </xdr:nvSpPr>
      <xdr:spPr bwMode="auto">
        <a:xfrm>
          <a:off x="3028950" y="18773775"/>
          <a:ext cx="66675" cy="209550"/>
        </a:xfrm>
        <a:prstGeom prst="rect">
          <a:avLst/>
        </a:prstGeom>
        <a:noFill/>
        <a:ln w="9525">
          <a:noFill/>
          <a:miter lim="800000"/>
          <a:headEnd/>
          <a:tailEnd/>
        </a:ln>
      </xdr:spPr>
    </xdr:sp>
    <xdr:clientData/>
  </xdr:oneCellAnchor>
  <xdr:twoCellAnchor editAs="oneCell">
    <xdr:from>
      <xdr:col>5</xdr:col>
      <xdr:colOff>742950</xdr:colOff>
      <xdr:row>76</xdr:row>
      <xdr:rowOff>0</xdr:rowOff>
    </xdr:from>
    <xdr:to>
      <xdr:col>5</xdr:col>
      <xdr:colOff>753990</xdr:colOff>
      <xdr:row>76</xdr:row>
      <xdr:rowOff>159738</xdr:rowOff>
    </xdr:to>
    <xdr:sp macro="" textlink="">
      <xdr:nvSpPr>
        <xdr:cNvPr id="5" name="Text Box 1">
          <a:extLst>
            <a:ext uri="{FF2B5EF4-FFF2-40B4-BE49-F238E27FC236}">
              <a16:creationId xmlns:a16="http://schemas.microsoft.com/office/drawing/2014/main" id="{00000000-0008-0000-1A00-000005000000}"/>
            </a:ext>
          </a:extLst>
        </xdr:cNvPr>
        <xdr:cNvSpPr txBox="1">
          <a:spLocks noChangeArrowheads="1"/>
        </xdr:cNvSpPr>
      </xdr:nvSpPr>
      <xdr:spPr bwMode="auto">
        <a:xfrm>
          <a:off x="3028950" y="18773775"/>
          <a:ext cx="11040" cy="159738"/>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753990</xdr:colOff>
      <xdr:row>76</xdr:row>
      <xdr:rowOff>159738</xdr:rowOff>
    </xdr:to>
    <xdr:sp macro="" textlink="">
      <xdr:nvSpPr>
        <xdr:cNvPr id="6" name="Text Box 4">
          <a:extLst>
            <a:ext uri="{FF2B5EF4-FFF2-40B4-BE49-F238E27FC236}">
              <a16:creationId xmlns:a16="http://schemas.microsoft.com/office/drawing/2014/main" id="{00000000-0008-0000-1A00-000006000000}"/>
            </a:ext>
          </a:extLst>
        </xdr:cNvPr>
        <xdr:cNvSpPr txBox="1">
          <a:spLocks noChangeArrowheads="1"/>
        </xdr:cNvSpPr>
      </xdr:nvSpPr>
      <xdr:spPr bwMode="auto">
        <a:xfrm>
          <a:off x="3028950" y="18773775"/>
          <a:ext cx="11040" cy="159738"/>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752289</xdr:colOff>
      <xdr:row>76</xdr:row>
      <xdr:rowOff>159738</xdr:rowOff>
    </xdr:to>
    <xdr:sp macro="" textlink="">
      <xdr:nvSpPr>
        <xdr:cNvPr id="7" name="Text Box 1">
          <a:extLst>
            <a:ext uri="{FF2B5EF4-FFF2-40B4-BE49-F238E27FC236}">
              <a16:creationId xmlns:a16="http://schemas.microsoft.com/office/drawing/2014/main" id="{00000000-0008-0000-1A00-000007000000}"/>
            </a:ext>
          </a:extLst>
        </xdr:cNvPr>
        <xdr:cNvSpPr txBox="1">
          <a:spLocks noChangeArrowheads="1"/>
        </xdr:cNvSpPr>
      </xdr:nvSpPr>
      <xdr:spPr bwMode="auto">
        <a:xfrm>
          <a:off x="3838575" y="18773775"/>
          <a:ext cx="9339" cy="159738"/>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752289</xdr:colOff>
      <xdr:row>76</xdr:row>
      <xdr:rowOff>159738</xdr:rowOff>
    </xdr:to>
    <xdr:sp macro="" textlink="">
      <xdr:nvSpPr>
        <xdr:cNvPr id="8" name="Text Box 4">
          <a:extLst>
            <a:ext uri="{FF2B5EF4-FFF2-40B4-BE49-F238E27FC236}">
              <a16:creationId xmlns:a16="http://schemas.microsoft.com/office/drawing/2014/main" id="{00000000-0008-0000-1A00-000008000000}"/>
            </a:ext>
          </a:extLst>
        </xdr:cNvPr>
        <xdr:cNvSpPr txBox="1">
          <a:spLocks noChangeArrowheads="1"/>
        </xdr:cNvSpPr>
      </xdr:nvSpPr>
      <xdr:spPr bwMode="auto">
        <a:xfrm>
          <a:off x="3838575" y="18773775"/>
          <a:ext cx="9339" cy="159738"/>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751001</xdr:colOff>
      <xdr:row>76</xdr:row>
      <xdr:rowOff>171373</xdr:rowOff>
    </xdr:to>
    <xdr:sp macro="" textlink="">
      <xdr:nvSpPr>
        <xdr:cNvPr id="9" name="Text Box 1">
          <a:extLst>
            <a:ext uri="{FF2B5EF4-FFF2-40B4-BE49-F238E27FC236}">
              <a16:creationId xmlns:a16="http://schemas.microsoft.com/office/drawing/2014/main" id="{00000000-0008-0000-1A00-000009000000}"/>
            </a:ext>
          </a:extLst>
        </xdr:cNvPr>
        <xdr:cNvSpPr txBox="1">
          <a:spLocks noChangeArrowheads="1"/>
        </xdr:cNvSpPr>
      </xdr:nvSpPr>
      <xdr:spPr bwMode="auto">
        <a:xfrm>
          <a:off x="3028950" y="18773775"/>
          <a:ext cx="8051"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751001</xdr:colOff>
      <xdr:row>76</xdr:row>
      <xdr:rowOff>171373</xdr:rowOff>
    </xdr:to>
    <xdr:sp macro="" textlink="">
      <xdr:nvSpPr>
        <xdr:cNvPr id="10" name="Text Box 4">
          <a:extLst>
            <a:ext uri="{FF2B5EF4-FFF2-40B4-BE49-F238E27FC236}">
              <a16:creationId xmlns:a16="http://schemas.microsoft.com/office/drawing/2014/main" id="{00000000-0008-0000-1A00-00000A000000}"/>
            </a:ext>
          </a:extLst>
        </xdr:cNvPr>
        <xdr:cNvSpPr txBox="1">
          <a:spLocks noChangeArrowheads="1"/>
        </xdr:cNvSpPr>
      </xdr:nvSpPr>
      <xdr:spPr bwMode="auto">
        <a:xfrm>
          <a:off x="3028950" y="18773775"/>
          <a:ext cx="8051"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11" name="Text Box 1">
          <a:extLst>
            <a:ext uri="{FF2B5EF4-FFF2-40B4-BE49-F238E27FC236}">
              <a16:creationId xmlns:a16="http://schemas.microsoft.com/office/drawing/2014/main" id="{00000000-0008-0000-1A00-00000B000000}"/>
            </a:ext>
          </a:extLst>
        </xdr:cNvPr>
        <xdr:cNvSpPr txBox="1">
          <a:spLocks noChangeArrowheads="1"/>
        </xdr:cNvSpPr>
      </xdr:nvSpPr>
      <xdr:spPr bwMode="auto">
        <a:xfrm>
          <a:off x="3028950" y="18773775"/>
          <a:ext cx="333033"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12" name="Text Box 4">
          <a:extLst>
            <a:ext uri="{FF2B5EF4-FFF2-40B4-BE49-F238E27FC236}">
              <a16:creationId xmlns:a16="http://schemas.microsoft.com/office/drawing/2014/main" id="{00000000-0008-0000-1A00-00000C000000}"/>
            </a:ext>
          </a:extLst>
        </xdr:cNvPr>
        <xdr:cNvSpPr txBox="1">
          <a:spLocks noChangeArrowheads="1"/>
        </xdr:cNvSpPr>
      </xdr:nvSpPr>
      <xdr:spPr bwMode="auto">
        <a:xfrm>
          <a:off x="3028950" y="18773775"/>
          <a:ext cx="333033"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749300</xdr:colOff>
      <xdr:row>76</xdr:row>
      <xdr:rowOff>171373</xdr:rowOff>
    </xdr:to>
    <xdr:sp macro="" textlink="">
      <xdr:nvSpPr>
        <xdr:cNvPr id="13" name="Text Box 1">
          <a:extLst>
            <a:ext uri="{FF2B5EF4-FFF2-40B4-BE49-F238E27FC236}">
              <a16:creationId xmlns:a16="http://schemas.microsoft.com/office/drawing/2014/main" id="{00000000-0008-0000-1A00-00000D000000}"/>
            </a:ext>
          </a:extLst>
        </xdr:cNvPr>
        <xdr:cNvSpPr txBox="1">
          <a:spLocks noChangeArrowheads="1"/>
        </xdr:cNvSpPr>
      </xdr:nvSpPr>
      <xdr:spPr bwMode="auto">
        <a:xfrm>
          <a:off x="3838575" y="18773775"/>
          <a:ext cx="6350"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749300</xdr:colOff>
      <xdr:row>76</xdr:row>
      <xdr:rowOff>171373</xdr:rowOff>
    </xdr:to>
    <xdr:sp macro="" textlink="">
      <xdr:nvSpPr>
        <xdr:cNvPr id="14" name="Text Box 4">
          <a:extLst>
            <a:ext uri="{FF2B5EF4-FFF2-40B4-BE49-F238E27FC236}">
              <a16:creationId xmlns:a16="http://schemas.microsoft.com/office/drawing/2014/main" id="{00000000-0008-0000-1A00-00000E000000}"/>
            </a:ext>
          </a:extLst>
        </xdr:cNvPr>
        <xdr:cNvSpPr txBox="1">
          <a:spLocks noChangeArrowheads="1"/>
        </xdr:cNvSpPr>
      </xdr:nvSpPr>
      <xdr:spPr bwMode="auto">
        <a:xfrm>
          <a:off x="3838575" y="18773775"/>
          <a:ext cx="6350"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352880</xdr:colOff>
      <xdr:row>76</xdr:row>
      <xdr:rowOff>171373</xdr:rowOff>
    </xdr:to>
    <xdr:sp macro="" textlink="">
      <xdr:nvSpPr>
        <xdr:cNvPr id="15" name="Text Box 1">
          <a:extLst>
            <a:ext uri="{FF2B5EF4-FFF2-40B4-BE49-F238E27FC236}">
              <a16:creationId xmlns:a16="http://schemas.microsoft.com/office/drawing/2014/main" id="{00000000-0008-0000-1A00-00000F000000}"/>
            </a:ext>
          </a:extLst>
        </xdr:cNvPr>
        <xdr:cNvSpPr txBox="1">
          <a:spLocks noChangeArrowheads="1"/>
        </xdr:cNvSpPr>
      </xdr:nvSpPr>
      <xdr:spPr bwMode="auto">
        <a:xfrm>
          <a:off x="3838575" y="18773775"/>
          <a:ext cx="41955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352880</xdr:colOff>
      <xdr:row>76</xdr:row>
      <xdr:rowOff>171373</xdr:rowOff>
    </xdr:to>
    <xdr:sp macro="" textlink="">
      <xdr:nvSpPr>
        <xdr:cNvPr id="16" name="Text Box 4">
          <a:extLst>
            <a:ext uri="{FF2B5EF4-FFF2-40B4-BE49-F238E27FC236}">
              <a16:creationId xmlns:a16="http://schemas.microsoft.com/office/drawing/2014/main" id="{00000000-0008-0000-1A00-000010000000}"/>
            </a:ext>
          </a:extLst>
        </xdr:cNvPr>
        <xdr:cNvSpPr txBox="1">
          <a:spLocks noChangeArrowheads="1"/>
        </xdr:cNvSpPr>
      </xdr:nvSpPr>
      <xdr:spPr bwMode="auto">
        <a:xfrm>
          <a:off x="3838575" y="18773775"/>
          <a:ext cx="419555" cy="17137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17" name="直線コネクタ 16">
          <a:extLst>
            <a:ext uri="{FF2B5EF4-FFF2-40B4-BE49-F238E27FC236}">
              <a16:creationId xmlns:a16="http://schemas.microsoft.com/office/drawing/2014/main" id="{00000000-0008-0000-1A00-000011000000}"/>
            </a:ext>
          </a:extLst>
        </xdr:cNvPr>
        <xdr:cNvCxnSpPr/>
      </xdr:nvCxnSpPr>
      <xdr:spPr>
        <a:xfrm>
          <a:off x="8888692" y="108585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18" name="直線コネクタ 17">
          <a:extLst>
            <a:ext uri="{FF2B5EF4-FFF2-40B4-BE49-F238E27FC236}">
              <a16:creationId xmlns:a16="http://schemas.microsoft.com/office/drawing/2014/main" id="{00000000-0008-0000-1A00-000012000000}"/>
            </a:ext>
          </a:extLst>
        </xdr:cNvPr>
        <xdr:cNvCxnSpPr/>
      </xdr:nvCxnSpPr>
      <xdr:spPr>
        <a:xfrm>
          <a:off x="8888692" y="1798679"/>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19" name="直線コネクタ 18">
          <a:extLst>
            <a:ext uri="{FF2B5EF4-FFF2-40B4-BE49-F238E27FC236}">
              <a16:creationId xmlns:a16="http://schemas.microsoft.com/office/drawing/2014/main" id="{00000000-0008-0000-1A00-000013000000}"/>
            </a:ext>
          </a:extLst>
        </xdr:cNvPr>
        <xdr:cNvCxnSpPr/>
      </xdr:nvCxnSpPr>
      <xdr:spPr>
        <a:xfrm>
          <a:off x="8885515" y="2140668"/>
          <a:ext cx="37160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20" name="直線コネクタ 19">
          <a:extLst>
            <a:ext uri="{FF2B5EF4-FFF2-40B4-BE49-F238E27FC236}">
              <a16:creationId xmlns:a16="http://schemas.microsoft.com/office/drawing/2014/main" id="{00000000-0008-0000-1A00-000014000000}"/>
            </a:ext>
          </a:extLst>
        </xdr:cNvPr>
        <xdr:cNvCxnSpPr/>
      </xdr:nvCxnSpPr>
      <xdr:spPr>
        <a:xfrm>
          <a:off x="8868279" y="2497630"/>
          <a:ext cx="37339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74</xdr:row>
      <xdr:rowOff>0</xdr:rowOff>
    </xdr:from>
    <xdr:to>
      <xdr:col>11</xdr:col>
      <xdr:colOff>114300</xdr:colOff>
      <xdr:row>75</xdr:row>
      <xdr:rowOff>28916</xdr:rowOff>
    </xdr:to>
    <xdr:sp macro="" textlink="">
      <xdr:nvSpPr>
        <xdr:cNvPr id="21" name="Text Box 10">
          <a:extLst>
            <a:ext uri="{FF2B5EF4-FFF2-40B4-BE49-F238E27FC236}">
              <a16:creationId xmlns:a16="http://schemas.microsoft.com/office/drawing/2014/main" id="{00000000-0008-0000-1A00-000015000000}"/>
            </a:ext>
          </a:extLst>
        </xdr:cNvPr>
        <xdr:cNvSpPr txBox="1">
          <a:spLocks noChangeArrowheads="1"/>
        </xdr:cNvSpPr>
      </xdr:nvSpPr>
      <xdr:spPr bwMode="auto">
        <a:xfrm>
          <a:off x="12601575" y="18316575"/>
          <a:ext cx="114300" cy="257516"/>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28915</xdr:rowOff>
    </xdr:to>
    <xdr:sp macro="" textlink="">
      <xdr:nvSpPr>
        <xdr:cNvPr id="22" name="Text Box 11">
          <a:extLst>
            <a:ext uri="{FF2B5EF4-FFF2-40B4-BE49-F238E27FC236}">
              <a16:creationId xmlns:a16="http://schemas.microsoft.com/office/drawing/2014/main" id="{00000000-0008-0000-1A00-000016000000}"/>
            </a:ext>
          </a:extLst>
        </xdr:cNvPr>
        <xdr:cNvSpPr txBox="1">
          <a:spLocks noChangeArrowheads="1"/>
        </xdr:cNvSpPr>
      </xdr:nvSpPr>
      <xdr:spPr bwMode="auto">
        <a:xfrm>
          <a:off x="12601575" y="18316575"/>
          <a:ext cx="114300" cy="25751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12247</xdr:rowOff>
    </xdr:to>
    <xdr:sp macro="" textlink="">
      <xdr:nvSpPr>
        <xdr:cNvPr id="23" name="Text Box 12">
          <a:extLst>
            <a:ext uri="{FF2B5EF4-FFF2-40B4-BE49-F238E27FC236}">
              <a16:creationId xmlns:a16="http://schemas.microsoft.com/office/drawing/2014/main" id="{00000000-0008-0000-1A00-000017000000}"/>
            </a:ext>
          </a:extLst>
        </xdr:cNvPr>
        <xdr:cNvSpPr txBox="1">
          <a:spLocks noChangeArrowheads="1"/>
        </xdr:cNvSpPr>
      </xdr:nvSpPr>
      <xdr:spPr bwMode="auto">
        <a:xfrm>
          <a:off x="12601575" y="18316575"/>
          <a:ext cx="114300" cy="240847"/>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28915</xdr:rowOff>
    </xdr:to>
    <xdr:sp macro="" textlink="">
      <xdr:nvSpPr>
        <xdr:cNvPr id="24" name="Text Box 13">
          <a:extLst>
            <a:ext uri="{FF2B5EF4-FFF2-40B4-BE49-F238E27FC236}">
              <a16:creationId xmlns:a16="http://schemas.microsoft.com/office/drawing/2014/main" id="{00000000-0008-0000-1A00-000018000000}"/>
            </a:ext>
          </a:extLst>
        </xdr:cNvPr>
        <xdr:cNvSpPr txBox="1">
          <a:spLocks noChangeArrowheads="1"/>
        </xdr:cNvSpPr>
      </xdr:nvSpPr>
      <xdr:spPr bwMode="auto">
        <a:xfrm>
          <a:off x="12601575" y="18316575"/>
          <a:ext cx="114300" cy="257515"/>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370567</xdr:colOff>
      <xdr:row>75</xdr:row>
      <xdr:rowOff>12247</xdr:rowOff>
    </xdr:to>
    <xdr:sp macro="" textlink="">
      <xdr:nvSpPr>
        <xdr:cNvPr id="25" name="Text Box 14">
          <a:extLst>
            <a:ext uri="{FF2B5EF4-FFF2-40B4-BE49-F238E27FC236}">
              <a16:creationId xmlns:a16="http://schemas.microsoft.com/office/drawing/2014/main" id="{00000000-0008-0000-1A00-000019000000}"/>
            </a:ext>
          </a:extLst>
        </xdr:cNvPr>
        <xdr:cNvSpPr txBox="1">
          <a:spLocks noChangeArrowheads="1"/>
        </xdr:cNvSpPr>
      </xdr:nvSpPr>
      <xdr:spPr bwMode="auto">
        <a:xfrm>
          <a:off x="13258800" y="18316575"/>
          <a:ext cx="370567" cy="240847"/>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28915</xdr:rowOff>
    </xdr:to>
    <xdr:sp macro="" textlink="">
      <xdr:nvSpPr>
        <xdr:cNvPr id="26" name="Text Box 15">
          <a:extLst>
            <a:ext uri="{FF2B5EF4-FFF2-40B4-BE49-F238E27FC236}">
              <a16:creationId xmlns:a16="http://schemas.microsoft.com/office/drawing/2014/main" id="{00000000-0008-0000-1A00-00001A000000}"/>
            </a:ext>
          </a:extLst>
        </xdr:cNvPr>
        <xdr:cNvSpPr txBox="1">
          <a:spLocks noChangeArrowheads="1"/>
        </xdr:cNvSpPr>
      </xdr:nvSpPr>
      <xdr:spPr bwMode="auto">
        <a:xfrm>
          <a:off x="12601575" y="18316575"/>
          <a:ext cx="114300" cy="257515"/>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114300</xdr:colOff>
      <xdr:row>75</xdr:row>
      <xdr:rowOff>28916</xdr:rowOff>
    </xdr:to>
    <xdr:sp macro="" textlink="">
      <xdr:nvSpPr>
        <xdr:cNvPr id="27" name="Text Box 16">
          <a:extLst>
            <a:ext uri="{FF2B5EF4-FFF2-40B4-BE49-F238E27FC236}">
              <a16:creationId xmlns:a16="http://schemas.microsoft.com/office/drawing/2014/main" id="{00000000-0008-0000-1A00-00001B000000}"/>
            </a:ext>
          </a:extLst>
        </xdr:cNvPr>
        <xdr:cNvSpPr txBox="1">
          <a:spLocks noChangeArrowheads="1"/>
        </xdr:cNvSpPr>
      </xdr:nvSpPr>
      <xdr:spPr bwMode="auto">
        <a:xfrm>
          <a:off x="13258800" y="18316575"/>
          <a:ext cx="114300" cy="257516"/>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114300</xdr:colOff>
      <xdr:row>75</xdr:row>
      <xdr:rowOff>28915</xdr:rowOff>
    </xdr:to>
    <xdr:sp macro="" textlink="">
      <xdr:nvSpPr>
        <xdr:cNvPr id="28" name="Text Box 17">
          <a:extLst>
            <a:ext uri="{FF2B5EF4-FFF2-40B4-BE49-F238E27FC236}">
              <a16:creationId xmlns:a16="http://schemas.microsoft.com/office/drawing/2014/main" id="{00000000-0008-0000-1A00-00001C000000}"/>
            </a:ext>
          </a:extLst>
        </xdr:cNvPr>
        <xdr:cNvSpPr txBox="1">
          <a:spLocks noChangeArrowheads="1"/>
        </xdr:cNvSpPr>
      </xdr:nvSpPr>
      <xdr:spPr bwMode="auto">
        <a:xfrm>
          <a:off x="13258800" y="18316575"/>
          <a:ext cx="114300" cy="257515"/>
        </a:xfrm>
        <a:prstGeom prst="rect">
          <a:avLst/>
        </a:prstGeom>
        <a:noFill/>
        <a:ln w="9525">
          <a:noFill/>
          <a:miter lim="800000"/>
          <a:headEnd/>
          <a:tailEnd/>
        </a:ln>
      </xdr:spPr>
    </xdr:sp>
    <xdr:clientData/>
  </xdr:twoCellAnchor>
  <xdr:twoCellAnchor editAs="oneCell">
    <xdr:from>
      <xdr:col>11</xdr:col>
      <xdr:colOff>495300</xdr:colOff>
      <xdr:row>74</xdr:row>
      <xdr:rowOff>0</xdr:rowOff>
    </xdr:from>
    <xdr:to>
      <xdr:col>11</xdr:col>
      <xdr:colOff>609600</xdr:colOff>
      <xdr:row>75</xdr:row>
      <xdr:rowOff>12247</xdr:rowOff>
    </xdr:to>
    <xdr:sp macro="" textlink="">
      <xdr:nvSpPr>
        <xdr:cNvPr id="29" name="Text Box 18">
          <a:extLst>
            <a:ext uri="{FF2B5EF4-FFF2-40B4-BE49-F238E27FC236}">
              <a16:creationId xmlns:a16="http://schemas.microsoft.com/office/drawing/2014/main" id="{00000000-0008-0000-1A00-00001D000000}"/>
            </a:ext>
          </a:extLst>
        </xdr:cNvPr>
        <xdr:cNvSpPr txBox="1">
          <a:spLocks noChangeArrowheads="1"/>
        </xdr:cNvSpPr>
      </xdr:nvSpPr>
      <xdr:spPr bwMode="auto">
        <a:xfrm>
          <a:off x="13096875" y="18316575"/>
          <a:ext cx="114300" cy="240847"/>
        </a:xfrm>
        <a:prstGeom prst="rect">
          <a:avLst/>
        </a:prstGeom>
        <a:noFill/>
        <a:ln w="9525">
          <a:noFill/>
          <a:miter lim="800000"/>
          <a:headEnd/>
          <a:tailEnd/>
        </a:ln>
      </xdr:spPr>
    </xdr:sp>
    <xdr:clientData/>
  </xdr:twoCellAnchor>
  <xdr:twoCellAnchor editAs="oneCell">
    <xdr:from>
      <xdr:col>11</xdr:col>
      <xdr:colOff>190500</xdr:colOff>
      <xdr:row>74</xdr:row>
      <xdr:rowOff>0</xdr:rowOff>
    </xdr:from>
    <xdr:to>
      <xdr:col>11</xdr:col>
      <xdr:colOff>304800</xdr:colOff>
      <xdr:row>75</xdr:row>
      <xdr:rowOff>28915</xdr:rowOff>
    </xdr:to>
    <xdr:sp macro="" textlink="">
      <xdr:nvSpPr>
        <xdr:cNvPr id="30" name="Text Box 19">
          <a:extLst>
            <a:ext uri="{FF2B5EF4-FFF2-40B4-BE49-F238E27FC236}">
              <a16:creationId xmlns:a16="http://schemas.microsoft.com/office/drawing/2014/main" id="{00000000-0008-0000-1A00-00001E000000}"/>
            </a:ext>
          </a:extLst>
        </xdr:cNvPr>
        <xdr:cNvSpPr txBox="1">
          <a:spLocks noChangeArrowheads="1"/>
        </xdr:cNvSpPr>
      </xdr:nvSpPr>
      <xdr:spPr bwMode="auto">
        <a:xfrm>
          <a:off x="12792075" y="18316575"/>
          <a:ext cx="114300" cy="257515"/>
        </a:xfrm>
        <a:prstGeom prst="rect">
          <a:avLst/>
        </a:prstGeom>
        <a:noFill/>
        <a:ln w="9525">
          <a:noFill/>
          <a:miter lim="800000"/>
          <a:headEnd/>
          <a:tailEnd/>
        </a:ln>
      </xdr:spPr>
    </xdr:sp>
    <xdr:clientData/>
  </xdr:twoCellAnchor>
  <xdr:twoCellAnchor editAs="oneCell">
    <xdr:from>
      <xdr:col>11</xdr:col>
      <xdr:colOff>190500</xdr:colOff>
      <xdr:row>74</xdr:row>
      <xdr:rowOff>0</xdr:rowOff>
    </xdr:from>
    <xdr:to>
      <xdr:col>11</xdr:col>
      <xdr:colOff>304800</xdr:colOff>
      <xdr:row>75</xdr:row>
      <xdr:rowOff>28915</xdr:rowOff>
    </xdr:to>
    <xdr:sp macro="" textlink="">
      <xdr:nvSpPr>
        <xdr:cNvPr id="31" name="Text Box 20">
          <a:extLst>
            <a:ext uri="{FF2B5EF4-FFF2-40B4-BE49-F238E27FC236}">
              <a16:creationId xmlns:a16="http://schemas.microsoft.com/office/drawing/2014/main" id="{00000000-0008-0000-1A00-00001F000000}"/>
            </a:ext>
          </a:extLst>
        </xdr:cNvPr>
        <xdr:cNvSpPr txBox="1">
          <a:spLocks noChangeArrowheads="1"/>
        </xdr:cNvSpPr>
      </xdr:nvSpPr>
      <xdr:spPr bwMode="auto">
        <a:xfrm>
          <a:off x="12792075" y="18316575"/>
          <a:ext cx="114300" cy="25751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63552</xdr:rowOff>
    </xdr:to>
    <xdr:sp macro="" textlink="">
      <xdr:nvSpPr>
        <xdr:cNvPr id="32" name="Text Box 10">
          <a:extLst>
            <a:ext uri="{FF2B5EF4-FFF2-40B4-BE49-F238E27FC236}">
              <a16:creationId xmlns:a16="http://schemas.microsoft.com/office/drawing/2014/main" id="{00000000-0008-0000-1A00-000020000000}"/>
            </a:ext>
          </a:extLst>
        </xdr:cNvPr>
        <xdr:cNvSpPr txBox="1">
          <a:spLocks noChangeArrowheads="1"/>
        </xdr:cNvSpPr>
      </xdr:nvSpPr>
      <xdr:spPr bwMode="auto">
        <a:xfrm>
          <a:off x="12601575" y="18316575"/>
          <a:ext cx="114300" cy="292152"/>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63551</xdr:rowOff>
    </xdr:to>
    <xdr:sp macro="" textlink="">
      <xdr:nvSpPr>
        <xdr:cNvPr id="33" name="Text Box 11">
          <a:extLst>
            <a:ext uri="{FF2B5EF4-FFF2-40B4-BE49-F238E27FC236}">
              <a16:creationId xmlns:a16="http://schemas.microsoft.com/office/drawing/2014/main" id="{00000000-0008-0000-1A00-000021000000}"/>
            </a:ext>
          </a:extLst>
        </xdr:cNvPr>
        <xdr:cNvSpPr txBox="1">
          <a:spLocks noChangeArrowheads="1"/>
        </xdr:cNvSpPr>
      </xdr:nvSpPr>
      <xdr:spPr bwMode="auto">
        <a:xfrm>
          <a:off x="12601575" y="18316575"/>
          <a:ext cx="114300" cy="292151"/>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46883</xdr:rowOff>
    </xdr:to>
    <xdr:sp macro="" textlink="">
      <xdr:nvSpPr>
        <xdr:cNvPr id="34" name="Text Box 12">
          <a:extLst>
            <a:ext uri="{FF2B5EF4-FFF2-40B4-BE49-F238E27FC236}">
              <a16:creationId xmlns:a16="http://schemas.microsoft.com/office/drawing/2014/main" id="{00000000-0008-0000-1A00-000022000000}"/>
            </a:ext>
          </a:extLst>
        </xdr:cNvPr>
        <xdr:cNvSpPr txBox="1">
          <a:spLocks noChangeArrowheads="1"/>
        </xdr:cNvSpPr>
      </xdr:nvSpPr>
      <xdr:spPr bwMode="auto">
        <a:xfrm>
          <a:off x="12601575" y="18316575"/>
          <a:ext cx="114300" cy="275483"/>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63551</xdr:rowOff>
    </xdr:to>
    <xdr:sp macro="" textlink="">
      <xdr:nvSpPr>
        <xdr:cNvPr id="35" name="Text Box 13">
          <a:extLst>
            <a:ext uri="{FF2B5EF4-FFF2-40B4-BE49-F238E27FC236}">
              <a16:creationId xmlns:a16="http://schemas.microsoft.com/office/drawing/2014/main" id="{00000000-0008-0000-1A00-000023000000}"/>
            </a:ext>
          </a:extLst>
        </xdr:cNvPr>
        <xdr:cNvSpPr txBox="1">
          <a:spLocks noChangeArrowheads="1"/>
        </xdr:cNvSpPr>
      </xdr:nvSpPr>
      <xdr:spPr bwMode="auto">
        <a:xfrm>
          <a:off x="12601575" y="18316575"/>
          <a:ext cx="114300" cy="292151"/>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370568</xdr:colOff>
      <xdr:row>75</xdr:row>
      <xdr:rowOff>46883</xdr:rowOff>
    </xdr:to>
    <xdr:sp macro="" textlink="">
      <xdr:nvSpPr>
        <xdr:cNvPr id="36" name="Text Box 14">
          <a:extLst>
            <a:ext uri="{FF2B5EF4-FFF2-40B4-BE49-F238E27FC236}">
              <a16:creationId xmlns:a16="http://schemas.microsoft.com/office/drawing/2014/main" id="{00000000-0008-0000-1A00-000024000000}"/>
            </a:ext>
          </a:extLst>
        </xdr:cNvPr>
        <xdr:cNvSpPr txBox="1">
          <a:spLocks noChangeArrowheads="1"/>
        </xdr:cNvSpPr>
      </xdr:nvSpPr>
      <xdr:spPr bwMode="auto">
        <a:xfrm>
          <a:off x="13258800" y="18316575"/>
          <a:ext cx="370568" cy="275483"/>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63551</xdr:rowOff>
    </xdr:to>
    <xdr:sp macro="" textlink="">
      <xdr:nvSpPr>
        <xdr:cNvPr id="37" name="Text Box 15">
          <a:extLst>
            <a:ext uri="{FF2B5EF4-FFF2-40B4-BE49-F238E27FC236}">
              <a16:creationId xmlns:a16="http://schemas.microsoft.com/office/drawing/2014/main" id="{00000000-0008-0000-1A00-000025000000}"/>
            </a:ext>
          </a:extLst>
        </xdr:cNvPr>
        <xdr:cNvSpPr txBox="1">
          <a:spLocks noChangeArrowheads="1"/>
        </xdr:cNvSpPr>
      </xdr:nvSpPr>
      <xdr:spPr bwMode="auto">
        <a:xfrm>
          <a:off x="12601575" y="18316575"/>
          <a:ext cx="114300" cy="292151"/>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114300</xdr:colOff>
      <xdr:row>75</xdr:row>
      <xdr:rowOff>63552</xdr:rowOff>
    </xdr:to>
    <xdr:sp macro="" textlink="">
      <xdr:nvSpPr>
        <xdr:cNvPr id="38" name="Text Box 16">
          <a:extLst>
            <a:ext uri="{FF2B5EF4-FFF2-40B4-BE49-F238E27FC236}">
              <a16:creationId xmlns:a16="http://schemas.microsoft.com/office/drawing/2014/main" id="{00000000-0008-0000-1A00-000026000000}"/>
            </a:ext>
          </a:extLst>
        </xdr:cNvPr>
        <xdr:cNvSpPr txBox="1">
          <a:spLocks noChangeArrowheads="1"/>
        </xdr:cNvSpPr>
      </xdr:nvSpPr>
      <xdr:spPr bwMode="auto">
        <a:xfrm>
          <a:off x="13258800" y="18316575"/>
          <a:ext cx="114300" cy="292152"/>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114300</xdr:colOff>
      <xdr:row>75</xdr:row>
      <xdr:rowOff>63551</xdr:rowOff>
    </xdr:to>
    <xdr:sp macro="" textlink="">
      <xdr:nvSpPr>
        <xdr:cNvPr id="39" name="Text Box 17">
          <a:extLst>
            <a:ext uri="{FF2B5EF4-FFF2-40B4-BE49-F238E27FC236}">
              <a16:creationId xmlns:a16="http://schemas.microsoft.com/office/drawing/2014/main" id="{00000000-0008-0000-1A00-000027000000}"/>
            </a:ext>
          </a:extLst>
        </xdr:cNvPr>
        <xdr:cNvSpPr txBox="1">
          <a:spLocks noChangeArrowheads="1"/>
        </xdr:cNvSpPr>
      </xdr:nvSpPr>
      <xdr:spPr bwMode="auto">
        <a:xfrm>
          <a:off x="13258800" y="18316575"/>
          <a:ext cx="114300" cy="292151"/>
        </a:xfrm>
        <a:prstGeom prst="rect">
          <a:avLst/>
        </a:prstGeom>
        <a:noFill/>
        <a:ln w="9525">
          <a:noFill/>
          <a:miter lim="800000"/>
          <a:headEnd/>
          <a:tailEnd/>
        </a:ln>
      </xdr:spPr>
    </xdr:sp>
    <xdr:clientData/>
  </xdr:twoCellAnchor>
  <xdr:twoCellAnchor editAs="oneCell">
    <xdr:from>
      <xdr:col>11</xdr:col>
      <xdr:colOff>495300</xdr:colOff>
      <xdr:row>74</xdr:row>
      <xdr:rowOff>0</xdr:rowOff>
    </xdr:from>
    <xdr:to>
      <xdr:col>11</xdr:col>
      <xdr:colOff>609600</xdr:colOff>
      <xdr:row>75</xdr:row>
      <xdr:rowOff>46883</xdr:rowOff>
    </xdr:to>
    <xdr:sp macro="" textlink="">
      <xdr:nvSpPr>
        <xdr:cNvPr id="40" name="Text Box 18">
          <a:extLst>
            <a:ext uri="{FF2B5EF4-FFF2-40B4-BE49-F238E27FC236}">
              <a16:creationId xmlns:a16="http://schemas.microsoft.com/office/drawing/2014/main" id="{00000000-0008-0000-1A00-000028000000}"/>
            </a:ext>
          </a:extLst>
        </xdr:cNvPr>
        <xdr:cNvSpPr txBox="1">
          <a:spLocks noChangeArrowheads="1"/>
        </xdr:cNvSpPr>
      </xdr:nvSpPr>
      <xdr:spPr bwMode="auto">
        <a:xfrm>
          <a:off x="13096875" y="18316575"/>
          <a:ext cx="114300" cy="275483"/>
        </a:xfrm>
        <a:prstGeom prst="rect">
          <a:avLst/>
        </a:prstGeom>
        <a:noFill/>
        <a:ln w="9525">
          <a:noFill/>
          <a:miter lim="800000"/>
          <a:headEnd/>
          <a:tailEnd/>
        </a:ln>
      </xdr:spPr>
    </xdr:sp>
    <xdr:clientData/>
  </xdr:twoCellAnchor>
  <xdr:twoCellAnchor editAs="oneCell">
    <xdr:from>
      <xdr:col>11</xdr:col>
      <xdr:colOff>190500</xdr:colOff>
      <xdr:row>74</xdr:row>
      <xdr:rowOff>0</xdr:rowOff>
    </xdr:from>
    <xdr:to>
      <xdr:col>11</xdr:col>
      <xdr:colOff>304800</xdr:colOff>
      <xdr:row>75</xdr:row>
      <xdr:rowOff>63551</xdr:rowOff>
    </xdr:to>
    <xdr:sp macro="" textlink="">
      <xdr:nvSpPr>
        <xdr:cNvPr id="41" name="Text Box 19">
          <a:extLst>
            <a:ext uri="{FF2B5EF4-FFF2-40B4-BE49-F238E27FC236}">
              <a16:creationId xmlns:a16="http://schemas.microsoft.com/office/drawing/2014/main" id="{00000000-0008-0000-1A00-000029000000}"/>
            </a:ext>
          </a:extLst>
        </xdr:cNvPr>
        <xdr:cNvSpPr txBox="1">
          <a:spLocks noChangeArrowheads="1"/>
        </xdr:cNvSpPr>
      </xdr:nvSpPr>
      <xdr:spPr bwMode="auto">
        <a:xfrm>
          <a:off x="12792075" y="18316575"/>
          <a:ext cx="114300" cy="292151"/>
        </a:xfrm>
        <a:prstGeom prst="rect">
          <a:avLst/>
        </a:prstGeom>
        <a:noFill/>
        <a:ln w="9525">
          <a:noFill/>
          <a:miter lim="800000"/>
          <a:headEnd/>
          <a:tailEnd/>
        </a:ln>
      </xdr:spPr>
    </xdr:sp>
    <xdr:clientData/>
  </xdr:twoCellAnchor>
  <xdr:twoCellAnchor editAs="oneCell">
    <xdr:from>
      <xdr:col>11</xdr:col>
      <xdr:colOff>190500</xdr:colOff>
      <xdr:row>74</xdr:row>
      <xdr:rowOff>0</xdr:rowOff>
    </xdr:from>
    <xdr:to>
      <xdr:col>11</xdr:col>
      <xdr:colOff>304800</xdr:colOff>
      <xdr:row>75</xdr:row>
      <xdr:rowOff>63551</xdr:rowOff>
    </xdr:to>
    <xdr:sp macro="" textlink="">
      <xdr:nvSpPr>
        <xdr:cNvPr id="42" name="Text Box 20">
          <a:extLst>
            <a:ext uri="{FF2B5EF4-FFF2-40B4-BE49-F238E27FC236}">
              <a16:creationId xmlns:a16="http://schemas.microsoft.com/office/drawing/2014/main" id="{00000000-0008-0000-1A00-00002A000000}"/>
            </a:ext>
          </a:extLst>
        </xdr:cNvPr>
        <xdr:cNvSpPr txBox="1">
          <a:spLocks noChangeArrowheads="1"/>
        </xdr:cNvSpPr>
      </xdr:nvSpPr>
      <xdr:spPr bwMode="auto">
        <a:xfrm>
          <a:off x="12792075" y="18316575"/>
          <a:ext cx="114300" cy="292151"/>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69739</xdr:rowOff>
    </xdr:to>
    <xdr:sp macro="" textlink="">
      <xdr:nvSpPr>
        <xdr:cNvPr id="43" name="Text Box 10">
          <a:extLst>
            <a:ext uri="{FF2B5EF4-FFF2-40B4-BE49-F238E27FC236}">
              <a16:creationId xmlns:a16="http://schemas.microsoft.com/office/drawing/2014/main" id="{00000000-0008-0000-1A00-00002B000000}"/>
            </a:ext>
          </a:extLst>
        </xdr:cNvPr>
        <xdr:cNvSpPr txBox="1">
          <a:spLocks noChangeArrowheads="1"/>
        </xdr:cNvSpPr>
      </xdr:nvSpPr>
      <xdr:spPr bwMode="auto">
        <a:xfrm>
          <a:off x="12601575" y="18316575"/>
          <a:ext cx="114300" cy="298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69738</xdr:rowOff>
    </xdr:to>
    <xdr:sp macro="" textlink="">
      <xdr:nvSpPr>
        <xdr:cNvPr id="44" name="Text Box 11">
          <a:extLst>
            <a:ext uri="{FF2B5EF4-FFF2-40B4-BE49-F238E27FC236}">
              <a16:creationId xmlns:a16="http://schemas.microsoft.com/office/drawing/2014/main" id="{00000000-0008-0000-1A00-00002C000000}"/>
            </a:ext>
          </a:extLst>
        </xdr:cNvPr>
        <xdr:cNvSpPr txBox="1">
          <a:spLocks noChangeArrowheads="1"/>
        </xdr:cNvSpPr>
      </xdr:nvSpPr>
      <xdr:spPr bwMode="auto">
        <a:xfrm>
          <a:off x="12601575" y="18316575"/>
          <a:ext cx="114300" cy="298338"/>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56245</xdr:rowOff>
    </xdr:to>
    <xdr:sp macro="" textlink="">
      <xdr:nvSpPr>
        <xdr:cNvPr id="45" name="Text Box 12">
          <a:extLst>
            <a:ext uri="{FF2B5EF4-FFF2-40B4-BE49-F238E27FC236}">
              <a16:creationId xmlns:a16="http://schemas.microsoft.com/office/drawing/2014/main" id="{00000000-0008-0000-1A00-00002D000000}"/>
            </a:ext>
          </a:extLst>
        </xdr:cNvPr>
        <xdr:cNvSpPr txBox="1">
          <a:spLocks noChangeArrowheads="1"/>
        </xdr:cNvSpPr>
      </xdr:nvSpPr>
      <xdr:spPr bwMode="auto">
        <a:xfrm>
          <a:off x="12601575" y="18316575"/>
          <a:ext cx="114300" cy="28484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69738</xdr:rowOff>
    </xdr:to>
    <xdr:sp macro="" textlink="">
      <xdr:nvSpPr>
        <xdr:cNvPr id="46" name="Text Box 13">
          <a:extLst>
            <a:ext uri="{FF2B5EF4-FFF2-40B4-BE49-F238E27FC236}">
              <a16:creationId xmlns:a16="http://schemas.microsoft.com/office/drawing/2014/main" id="{00000000-0008-0000-1A00-00002E000000}"/>
            </a:ext>
          </a:extLst>
        </xdr:cNvPr>
        <xdr:cNvSpPr txBox="1">
          <a:spLocks noChangeArrowheads="1"/>
        </xdr:cNvSpPr>
      </xdr:nvSpPr>
      <xdr:spPr bwMode="auto">
        <a:xfrm>
          <a:off x="12601575" y="18316575"/>
          <a:ext cx="114300" cy="298338"/>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370567</xdr:colOff>
      <xdr:row>75</xdr:row>
      <xdr:rowOff>56245</xdr:rowOff>
    </xdr:to>
    <xdr:sp macro="" textlink="">
      <xdr:nvSpPr>
        <xdr:cNvPr id="47" name="Text Box 14">
          <a:extLst>
            <a:ext uri="{FF2B5EF4-FFF2-40B4-BE49-F238E27FC236}">
              <a16:creationId xmlns:a16="http://schemas.microsoft.com/office/drawing/2014/main" id="{00000000-0008-0000-1A00-00002F000000}"/>
            </a:ext>
          </a:extLst>
        </xdr:cNvPr>
        <xdr:cNvSpPr txBox="1">
          <a:spLocks noChangeArrowheads="1"/>
        </xdr:cNvSpPr>
      </xdr:nvSpPr>
      <xdr:spPr bwMode="auto">
        <a:xfrm>
          <a:off x="13258800" y="18316575"/>
          <a:ext cx="370567" cy="28484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69738</xdr:rowOff>
    </xdr:to>
    <xdr:sp macro="" textlink="">
      <xdr:nvSpPr>
        <xdr:cNvPr id="48" name="Text Box 15">
          <a:extLst>
            <a:ext uri="{FF2B5EF4-FFF2-40B4-BE49-F238E27FC236}">
              <a16:creationId xmlns:a16="http://schemas.microsoft.com/office/drawing/2014/main" id="{00000000-0008-0000-1A00-000030000000}"/>
            </a:ext>
          </a:extLst>
        </xdr:cNvPr>
        <xdr:cNvSpPr txBox="1">
          <a:spLocks noChangeArrowheads="1"/>
        </xdr:cNvSpPr>
      </xdr:nvSpPr>
      <xdr:spPr bwMode="auto">
        <a:xfrm>
          <a:off x="12601575" y="18316575"/>
          <a:ext cx="114300" cy="298338"/>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114300</xdr:colOff>
      <xdr:row>75</xdr:row>
      <xdr:rowOff>69739</xdr:rowOff>
    </xdr:to>
    <xdr:sp macro="" textlink="">
      <xdr:nvSpPr>
        <xdr:cNvPr id="49" name="Text Box 16">
          <a:extLst>
            <a:ext uri="{FF2B5EF4-FFF2-40B4-BE49-F238E27FC236}">
              <a16:creationId xmlns:a16="http://schemas.microsoft.com/office/drawing/2014/main" id="{00000000-0008-0000-1A00-000031000000}"/>
            </a:ext>
          </a:extLst>
        </xdr:cNvPr>
        <xdr:cNvSpPr txBox="1">
          <a:spLocks noChangeArrowheads="1"/>
        </xdr:cNvSpPr>
      </xdr:nvSpPr>
      <xdr:spPr bwMode="auto">
        <a:xfrm>
          <a:off x="13258800" y="18316575"/>
          <a:ext cx="114300" cy="298339"/>
        </a:xfrm>
        <a:prstGeom prst="rect">
          <a:avLst/>
        </a:prstGeom>
        <a:noFill/>
        <a:ln w="9525">
          <a:noFill/>
          <a:miter lim="800000"/>
          <a:headEnd/>
          <a:tailEnd/>
        </a:ln>
      </xdr:spPr>
    </xdr:sp>
    <xdr:clientData/>
  </xdr:twoCellAnchor>
  <xdr:twoCellAnchor editAs="oneCell">
    <xdr:from>
      <xdr:col>12</xdr:col>
      <xdr:colOff>0</xdr:colOff>
      <xdr:row>74</xdr:row>
      <xdr:rowOff>0</xdr:rowOff>
    </xdr:from>
    <xdr:to>
      <xdr:col>12</xdr:col>
      <xdr:colOff>114300</xdr:colOff>
      <xdr:row>75</xdr:row>
      <xdr:rowOff>69738</xdr:rowOff>
    </xdr:to>
    <xdr:sp macro="" textlink="">
      <xdr:nvSpPr>
        <xdr:cNvPr id="50" name="Text Box 17">
          <a:extLst>
            <a:ext uri="{FF2B5EF4-FFF2-40B4-BE49-F238E27FC236}">
              <a16:creationId xmlns:a16="http://schemas.microsoft.com/office/drawing/2014/main" id="{00000000-0008-0000-1A00-000032000000}"/>
            </a:ext>
          </a:extLst>
        </xdr:cNvPr>
        <xdr:cNvSpPr txBox="1">
          <a:spLocks noChangeArrowheads="1"/>
        </xdr:cNvSpPr>
      </xdr:nvSpPr>
      <xdr:spPr bwMode="auto">
        <a:xfrm>
          <a:off x="13258800" y="18316575"/>
          <a:ext cx="114300" cy="298338"/>
        </a:xfrm>
        <a:prstGeom prst="rect">
          <a:avLst/>
        </a:prstGeom>
        <a:noFill/>
        <a:ln w="9525">
          <a:noFill/>
          <a:miter lim="800000"/>
          <a:headEnd/>
          <a:tailEnd/>
        </a:ln>
      </xdr:spPr>
    </xdr:sp>
    <xdr:clientData/>
  </xdr:twoCellAnchor>
  <xdr:twoCellAnchor editAs="oneCell">
    <xdr:from>
      <xdr:col>11</xdr:col>
      <xdr:colOff>495300</xdr:colOff>
      <xdr:row>74</xdr:row>
      <xdr:rowOff>0</xdr:rowOff>
    </xdr:from>
    <xdr:to>
      <xdr:col>11</xdr:col>
      <xdr:colOff>609600</xdr:colOff>
      <xdr:row>75</xdr:row>
      <xdr:rowOff>56245</xdr:rowOff>
    </xdr:to>
    <xdr:sp macro="" textlink="">
      <xdr:nvSpPr>
        <xdr:cNvPr id="51" name="Text Box 18">
          <a:extLst>
            <a:ext uri="{FF2B5EF4-FFF2-40B4-BE49-F238E27FC236}">
              <a16:creationId xmlns:a16="http://schemas.microsoft.com/office/drawing/2014/main" id="{00000000-0008-0000-1A00-000033000000}"/>
            </a:ext>
          </a:extLst>
        </xdr:cNvPr>
        <xdr:cNvSpPr txBox="1">
          <a:spLocks noChangeArrowheads="1"/>
        </xdr:cNvSpPr>
      </xdr:nvSpPr>
      <xdr:spPr bwMode="auto">
        <a:xfrm>
          <a:off x="13096875" y="18316575"/>
          <a:ext cx="114300" cy="284845"/>
        </a:xfrm>
        <a:prstGeom prst="rect">
          <a:avLst/>
        </a:prstGeom>
        <a:noFill/>
        <a:ln w="9525">
          <a:noFill/>
          <a:miter lim="800000"/>
          <a:headEnd/>
          <a:tailEnd/>
        </a:ln>
      </xdr:spPr>
    </xdr:sp>
    <xdr:clientData/>
  </xdr:twoCellAnchor>
  <xdr:twoCellAnchor editAs="oneCell">
    <xdr:from>
      <xdr:col>11</xdr:col>
      <xdr:colOff>190500</xdr:colOff>
      <xdr:row>74</xdr:row>
      <xdr:rowOff>0</xdr:rowOff>
    </xdr:from>
    <xdr:to>
      <xdr:col>11</xdr:col>
      <xdr:colOff>304800</xdr:colOff>
      <xdr:row>75</xdr:row>
      <xdr:rowOff>69738</xdr:rowOff>
    </xdr:to>
    <xdr:sp macro="" textlink="">
      <xdr:nvSpPr>
        <xdr:cNvPr id="52" name="Text Box 19">
          <a:extLst>
            <a:ext uri="{FF2B5EF4-FFF2-40B4-BE49-F238E27FC236}">
              <a16:creationId xmlns:a16="http://schemas.microsoft.com/office/drawing/2014/main" id="{00000000-0008-0000-1A00-000034000000}"/>
            </a:ext>
          </a:extLst>
        </xdr:cNvPr>
        <xdr:cNvSpPr txBox="1">
          <a:spLocks noChangeArrowheads="1"/>
        </xdr:cNvSpPr>
      </xdr:nvSpPr>
      <xdr:spPr bwMode="auto">
        <a:xfrm>
          <a:off x="12792075" y="18316575"/>
          <a:ext cx="114300" cy="298338"/>
        </a:xfrm>
        <a:prstGeom prst="rect">
          <a:avLst/>
        </a:prstGeom>
        <a:noFill/>
        <a:ln w="9525">
          <a:noFill/>
          <a:miter lim="800000"/>
          <a:headEnd/>
          <a:tailEnd/>
        </a:ln>
      </xdr:spPr>
    </xdr:sp>
    <xdr:clientData/>
  </xdr:twoCellAnchor>
  <xdr:twoCellAnchor editAs="oneCell">
    <xdr:from>
      <xdr:col>11</xdr:col>
      <xdr:colOff>190500</xdr:colOff>
      <xdr:row>74</xdr:row>
      <xdr:rowOff>0</xdr:rowOff>
    </xdr:from>
    <xdr:to>
      <xdr:col>11</xdr:col>
      <xdr:colOff>304800</xdr:colOff>
      <xdr:row>75</xdr:row>
      <xdr:rowOff>69738</xdr:rowOff>
    </xdr:to>
    <xdr:sp macro="" textlink="">
      <xdr:nvSpPr>
        <xdr:cNvPr id="53" name="Text Box 20">
          <a:extLst>
            <a:ext uri="{FF2B5EF4-FFF2-40B4-BE49-F238E27FC236}">
              <a16:creationId xmlns:a16="http://schemas.microsoft.com/office/drawing/2014/main" id="{00000000-0008-0000-1A00-000035000000}"/>
            </a:ext>
          </a:extLst>
        </xdr:cNvPr>
        <xdr:cNvSpPr txBox="1">
          <a:spLocks noChangeArrowheads="1"/>
        </xdr:cNvSpPr>
      </xdr:nvSpPr>
      <xdr:spPr bwMode="auto">
        <a:xfrm>
          <a:off x="12792075" y="18316575"/>
          <a:ext cx="114300" cy="298338"/>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76915</xdr:rowOff>
    </xdr:to>
    <xdr:sp macro="" textlink="">
      <xdr:nvSpPr>
        <xdr:cNvPr id="54" name="Text Box 10">
          <a:extLst>
            <a:ext uri="{FF2B5EF4-FFF2-40B4-BE49-F238E27FC236}">
              <a16:creationId xmlns:a16="http://schemas.microsoft.com/office/drawing/2014/main" id="{00000000-0008-0000-1A00-000036000000}"/>
            </a:ext>
          </a:extLst>
        </xdr:cNvPr>
        <xdr:cNvSpPr txBox="1">
          <a:spLocks noChangeArrowheads="1"/>
        </xdr:cNvSpPr>
      </xdr:nvSpPr>
      <xdr:spPr bwMode="auto">
        <a:xfrm>
          <a:off x="11791950" y="18316575"/>
          <a:ext cx="114300" cy="305515"/>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76914</xdr:rowOff>
    </xdr:to>
    <xdr:sp macro="" textlink="">
      <xdr:nvSpPr>
        <xdr:cNvPr id="55" name="Text Box 11">
          <a:extLst>
            <a:ext uri="{FF2B5EF4-FFF2-40B4-BE49-F238E27FC236}">
              <a16:creationId xmlns:a16="http://schemas.microsoft.com/office/drawing/2014/main" id="{00000000-0008-0000-1A00-000037000000}"/>
            </a:ext>
          </a:extLst>
        </xdr:cNvPr>
        <xdr:cNvSpPr txBox="1">
          <a:spLocks noChangeArrowheads="1"/>
        </xdr:cNvSpPr>
      </xdr:nvSpPr>
      <xdr:spPr bwMode="auto">
        <a:xfrm>
          <a:off x="11791950" y="18316575"/>
          <a:ext cx="114300" cy="305514"/>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60246</xdr:rowOff>
    </xdr:to>
    <xdr:sp macro="" textlink="">
      <xdr:nvSpPr>
        <xdr:cNvPr id="56" name="Text Box 12">
          <a:extLst>
            <a:ext uri="{FF2B5EF4-FFF2-40B4-BE49-F238E27FC236}">
              <a16:creationId xmlns:a16="http://schemas.microsoft.com/office/drawing/2014/main" id="{00000000-0008-0000-1A00-000038000000}"/>
            </a:ext>
          </a:extLst>
        </xdr:cNvPr>
        <xdr:cNvSpPr txBox="1">
          <a:spLocks noChangeArrowheads="1"/>
        </xdr:cNvSpPr>
      </xdr:nvSpPr>
      <xdr:spPr bwMode="auto">
        <a:xfrm>
          <a:off x="11791950" y="18316575"/>
          <a:ext cx="114300" cy="288846"/>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76914</xdr:rowOff>
    </xdr:to>
    <xdr:sp macro="" textlink="">
      <xdr:nvSpPr>
        <xdr:cNvPr id="57" name="Text Box 13">
          <a:extLst>
            <a:ext uri="{FF2B5EF4-FFF2-40B4-BE49-F238E27FC236}">
              <a16:creationId xmlns:a16="http://schemas.microsoft.com/office/drawing/2014/main" id="{00000000-0008-0000-1A00-000039000000}"/>
            </a:ext>
          </a:extLst>
        </xdr:cNvPr>
        <xdr:cNvSpPr txBox="1">
          <a:spLocks noChangeArrowheads="1"/>
        </xdr:cNvSpPr>
      </xdr:nvSpPr>
      <xdr:spPr bwMode="auto">
        <a:xfrm>
          <a:off x="11791950" y="18316575"/>
          <a:ext cx="114300" cy="305514"/>
        </a:xfrm>
        <a:prstGeom prst="rect">
          <a:avLst/>
        </a:prstGeom>
        <a:noFill/>
        <a:ln w="9525">
          <a:noFill/>
          <a:miter lim="800000"/>
          <a:headEnd/>
          <a:tailEnd/>
        </a:ln>
      </xdr:spPr>
    </xdr:sp>
    <xdr:clientData/>
  </xdr:twoCellAnchor>
  <xdr:twoCellAnchor editAs="oneCell">
    <xdr:from>
      <xdr:col>11</xdr:col>
      <xdr:colOff>495300</xdr:colOff>
      <xdr:row>74</xdr:row>
      <xdr:rowOff>0</xdr:rowOff>
    </xdr:from>
    <xdr:to>
      <xdr:col>12</xdr:col>
      <xdr:colOff>114301</xdr:colOff>
      <xdr:row>75</xdr:row>
      <xdr:rowOff>60246</xdr:rowOff>
    </xdr:to>
    <xdr:sp macro="" textlink="">
      <xdr:nvSpPr>
        <xdr:cNvPr id="58" name="Text Box 14">
          <a:extLst>
            <a:ext uri="{FF2B5EF4-FFF2-40B4-BE49-F238E27FC236}">
              <a16:creationId xmlns:a16="http://schemas.microsoft.com/office/drawing/2014/main" id="{00000000-0008-0000-1A00-00003A000000}"/>
            </a:ext>
          </a:extLst>
        </xdr:cNvPr>
        <xdr:cNvSpPr txBox="1">
          <a:spLocks noChangeArrowheads="1"/>
        </xdr:cNvSpPr>
      </xdr:nvSpPr>
      <xdr:spPr bwMode="auto">
        <a:xfrm>
          <a:off x="13096875" y="18316575"/>
          <a:ext cx="276226" cy="288846"/>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76914</xdr:rowOff>
    </xdr:to>
    <xdr:sp macro="" textlink="">
      <xdr:nvSpPr>
        <xdr:cNvPr id="59" name="Text Box 15">
          <a:extLst>
            <a:ext uri="{FF2B5EF4-FFF2-40B4-BE49-F238E27FC236}">
              <a16:creationId xmlns:a16="http://schemas.microsoft.com/office/drawing/2014/main" id="{00000000-0008-0000-1A00-00003B000000}"/>
            </a:ext>
          </a:extLst>
        </xdr:cNvPr>
        <xdr:cNvSpPr txBox="1">
          <a:spLocks noChangeArrowheads="1"/>
        </xdr:cNvSpPr>
      </xdr:nvSpPr>
      <xdr:spPr bwMode="auto">
        <a:xfrm>
          <a:off x="11791950" y="18316575"/>
          <a:ext cx="114300" cy="305514"/>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76915</xdr:rowOff>
    </xdr:to>
    <xdr:sp macro="" textlink="">
      <xdr:nvSpPr>
        <xdr:cNvPr id="60" name="Text Box 16">
          <a:extLst>
            <a:ext uri="{FF2B5EF4-FFF2-40B4-BE49-F238E27FC236}">
              <a16:creationId xmlns:a16="http://schemas.microsoft.com/office/drawing/2014/main" id="{00000000-0008-0000-1A00-00003C000000}"/>
            </a:ext>
          </a:extLst>
        </xdr:cNvPr>
        <xdr:cNvSpPr txBox="1">
          <a:spLocks noChangeArrowheads="1"/>
        </xdr:cNvSpPr>
      </xdr:nvSpPr>
      <xdr:spPr bwMode="auto">
        <a:xfrm>
          <a:off x="12601575" y="18316575"/>
          <a:ext cx="114300" cy="30551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76914</xdr:rowOff>
    </xdr:to>
    <xdr:sp macro="" textlink="">
      <xdr:nvSpPr>
        <xdr:cNvPr id="61" name="Text Box 17">
          <a:extLst>
            <a:ext uri="{FF2B5EF4-FFF2-40B4-BE49-F238E27FC236}">
              <a16:creationId xmlns:a16="http://schemas.microsoft.com/office/drawing/2014/main" id="{00000000-0008-0000-1A00-00003D000000}"/>
            </a:ext>
          </a:extLst>
        </xdr:cNvPr>
        <xdr:cNvSpPr txBox="1">
          <a:spLocks noChangeArrowheads="1"/>
        </xdr:cNvSpPr>
      </xdr:nvSpPr>
      <xdr:spPr bwMode="auto">
        <a:xfrm>
          <a:off x="12601575" y="18316575"/>
          <a:ext cx="114300" cy="305514"/>
        </a:xfrm>
        <a:prstGeom prst="rect">
          <a:avLst/>
        </a:prstGeom>
        <a:noFill/>
        <a:ln w="9525">
          <a:noFill/>
          <a:miter lim="800000"/>
          <a:headEnd/>
          <a:tailEnd/>
        </a:ln>
      </xdr:spPr>
    </xdr:sp>
    <xdr:clientData/>
  </xdr:twoCellAnchor>
  <xdr:twoCellAnchor editAs="oneCell">
    <xdr:from>
      <xdr:col>10</xdr:col>
      <xdr:colOff>495300</xdr:colOff>
      <xdr:row>74</xdr:row>
      <xdr:rowOff>0</xdr:rowOff>
    </xdr:from>
    <xdr:to>
      <xdr:col>10</xdr:col>
      <xdr:colOff>609600</xdr:colOff>
      <xdr:row>75</xdr:row>
      <xdr:rowOff>60246</xdr:rowOff>
    </xdr:to>
    <xdr:sp macro="" textlink="">
      <xdr:nvSpPr>
        <xdr:cNvPr id="62" name="Text Box 18">
          <a:extLst>
            <a:ext uri="{FF2B5EF4-FFF2-40B4-BE49-F238E27FC236}">
              <a16:creationId xmlns:a16="http://schemas.microsoft.com/office/drawing/2014/main" id="{00000000-0008-0000-1A00-00003E000000}"/>
            </a:ext>
          </a:extLst>
        </xdr:cNvPr>
        <xdr:cNvSpPr txBox="1">
          <a:spLocks noChangeArrowheads="1"/>
        </xdr:cNvSpPr>
      </xdr:nvSpPr>
      <xdr:spPr bwMode="auto">
        <a:xfrm>
          <a:off x="12287250" y="18316575"/>
          <a:ext cx="114300" cy="288846"/>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76914</xdr:rowOff>
    </xdr:to>
    <xdr:sp macro="" textlink="">
      <xdr:nvSpPr>
        <xdr:cNvPr id="63" name="Text Box 19">
          <a:extLst>
            <a:ext uri="{FF2B5EF4-FFF2-40B4-BE49-F238E27FC236}">
              <a16:creationId xmlns:a16="http://schemas.microsoft.com/office/drawing/2014/main" id="{00000000-0008-0000-1A00-00003F000000}"/>
            </a:ext>
          </a:extLst>
        </xdr:cNvPr>
        <xdr:cNvSpPr txBox="1">
          <a:spLocks noChangeArrowheads="1"/>
        </xdr:cNvSpPr>
      </xdr:nvSpPr>
      <xdr:spPr bwMode="auto">
        <a:xfrm>
          <a:off x="11982450" y="18316575"/>
          <a:ext cx="114300" cy="305514"/>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76914</xdr:rowOff>
    </xdr:to>
    <xdr:sp macro="" textlink="">
      <xdr:nvSpPr>
        <xdr:cNvPr id="64" name="Text Box 20">
          <a:extLst>
            <a:ext uri="{FF2B5EF4-FFF2-40B4-BE49-F238E27FC236}">
              <a16:creationId xmlns:a16="http://schemas.microsoft.com/office/drawing/2014/main" id="{00000000-0008-0000-1A00-000040000000}"/>
            </a:ext>
          </a:extLst>
        </xdr:cNvPr>
        <xdr:cNvSpPr txBox="1">
          <a:spLocks noChangeArrowheads="1"/>
        </xdr:cNvSpPr>
      </xdr:nvSpPr>
      <xdr:spPr bwMode="auto">
        <a:xfrm>
          <a:off x="11982450" y="18316575"/>
          <a:ext cx="114300" cy="305514"/>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48874</xdr:rowOff>
    </xdr:to>
    <xdr:sp macro="" textlink="">
      <xdr:nvSpPr>
        <xdr:cNvPr id="65" name="Text Box 10">
          <a:extLst>
            <a:ext uri="{FF2B5EF4-FFF2-40B4-BE49-F238E27FC236}">
              <a16:creationId xmlns:a16="http://schemas.microsoft.com/office/drawing/2014/main" id="{00000000-0008-0000-1A00-000041000000}"/>
            </a:ext>
          </a:extLst>
        </xdr:cNvPr>
        <xdr:cNvSpPr txBox="1">
          <a:spLocks noChangeArrowheads="1"/>
        </xdr:cNvSpPr>
      </xdr:nvSpPr>
      <xdr:spPr bwMode="auto">
        <a:xfrm>
          <a:off x="11791950" y="18316575"/>
          <a:ext cx="114300" cy="277474"/>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48873</xdr:rowOff>
    </xdr:to>
    <xdr:sp macro="" textlink="">
      <xdr:nvSpPr>
        <xdr:cNvPr id="66" name="Text Box 11">
          <a:extLst>
            <a:ext uri="{FF2B5EF4-FFF2-40B4-BE49-F238E27FC236}">
              <a16:creationId xmlns:a16="http://schemas.microsoft.com/office/drawing/2014/main" id="{00000000-0008-0000-1A00-000042000000}"/>
            </a:ext>
          </a:extLst>
        </xdr:cNvPr>
        <xdr:cNvSpPr txBox="1">
          <a:spLocks noChangeArrowheads="1"/>
        </xdr:cNvSpPr>
      </xdr:nvSpPr>
      <xdr:spPr bwMode="auto">
        <a:xfrm>
          <a:off x="11791950" y="18316575"/>
          <a:ext cx="114300" cy="277473"/>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25855</xdr:rowOff>
    </xdr:to>
    <xdr:sp macro="" textlink="">
      <xdr:nvSpPr>
        <xdr:cNvPr id="67" name="Text Box 12">
          <a:extLst>
            <a:ext uri="{FF2B5EF4-FFF2-40B4-BE49-F238E27FC236}">
              <a16:creationId xmlns:a16="http://schemas.microsoft.com/office/drawing/2014/main" id="{00000000-0008-0000-1A00-000043000000}"/>
            </a:ext>
          </a:extLst>
        </xdr:cNvPr>
        <xdr:cNvSpPr txBox="1">
          <a:spLocks noChangeArrowheads="1"/>
        </xdr:cNvSpPr>
      </xdr:nvSpPr>
      <xdr:spPr bwMode="auto">
        <a:xfrm>
          <a:off x="11791950" y="18316575"/>
          <a:ext cx="114300" cy="254455"/>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48873</xdr:rowOff>
    </xdr:to>
    <xdr:sp macro="" textlink="">
      <xdr:nvSpPr>
        <xdr:cNvPr id="68" name="Text Box 13">
          <a:extLst>
            <a:ext uri="{FF2B5EF4-FFF2-40B4-BE49-F238E27FC236}">
              <a16:creationId xmlns:a16="http://schemas.microsoft.com/office/drawing/2014/main" id="{00000000-0008-0000-1A00-000044000000}"/>
            </a:ext>
          </a:extLst>
        </xdr:cNvPr>
        <xdr:cNvSpPr txBox="1">
          <a:spLocks noChangeArrowheads="1"/>
        </xdr:cNvSpPr>
      </xdr:nvSpPr>
      <xdr:spPr bwMode="auto">
        <a:xfrm>
          <a:off x="11791950" y="18316575"/>
          <a:ext cx="114300" cy="277473"/>
        </a:xfrm>
        <a:prstGeom prst="rect">
          <a:avLst/>
        </a:prstGeom>
        <a:noFill/>
        <a:ln w="9525">
          <a:noFill/>
          <a:miter lim="800000"/>
          <a:headEnd/>
          <a:tailEnd/>
        </a:ln>
      </xdr:spPr>
    </xdr:sp>
    <xdr:clientData/>
  </xdr:twoCellAnchor>
  <xdr:twoCellAnchor editAs="oneCell">
    <xdr:from>
      <xdr:col>11</xdr:col>
      <xdr:colOff>495300</xdr:colOff>
      <xdr:row>74</xdr:row>
      <xdr:rowOff>0</xdr:rowOff>
    </xdr:from>
    <xdr:to>
      <xdr:col>12</xdr:col>
      <xdr:colOff>114301</xdr:colOff>
      <xdr:row>75</xdr:row>
      <xdr:rowOff>25855</xdr:rowOff>
    </xdr:to>
    <xdr:sp macro="" textlink="">
      <xdr:nvSpPr>
        <xdr:cNvPr id="69" name="Text Box 14">
          <a:extLst>
            <a:ext uri="{FF2B5EF4-FFF2-40B4-BE49-F238E27FC236}">
              <a16:creationId xmlns:a16="http://schemas.microsoft.com/office/drawing/2014/main" id="{00000000-0008-0000-1A00-000045000000}"/>
            </a:ext>
          </a:extLst>
        </xdr:cNvPr>
        <xdr:cNvSpPr txBox="1">
          <a:spLocks noChangeArrowheads="1"/>
        </xdr:cNvSpPr>
      </xdr:nvSpPr>
      <xdr:spPr bwMode="auto">
        <a:xfrm>
          <a:off x="13096875" y="18316575"/>
          <a:ext cx="276226" cy="25445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48874</xdr:rowOff>
    </xdr:to>
    <xdr:sp macro="" textlink="">
      <xdr:nvSpPr>
        <xdr:cNvPr id="70" name="Text Box 16">
          <a:extLst>
            <a:ext uri="{FF2B5EF4-FFF2-40B4-BE49-F238E27FC236}">
              <a16:creationId xmlns:a16="http://schemas.microsoft.com/office/drawing/2014/main" id="{00000000-0008-0000-1A00-000046000000}"/>
            </a:ext>
          </a:extLst>
        </xdr:cNvPr>
        <xdr:cNvSpPr txBox="1">
          <a:spLocks noChangeArrowheads="1"/>
        </xdr:cNvSpPr>
      </xdr:nvSpPr>
      <xdr:spPr bwMode="auto">
        <a:xfrm>
          <a:off x="12601575" y="18316575"/>
          <a:ext cx="114300" cy="277474"/>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48873</xdr:rowOff>
    </xdr:to>
    <xdr:sp macro="" textlink="">
      <xdr:nvSpPr>
        <xdr:cNvPr id="71" name="Text Box 17">
          <a:extLst>
            <a:ext uri="{FF2B5EF4-FFF2-40B4-BE49-F238E27FC236}">
              <a16:creationId xmlns:a16="http://schemas.microsoft.com/office/drawing/2014/main" id="{00000000-0008-0000-1A00-000047000000}"/>
            </a:ext>
          </a:extLst>
        </xdr:cNvPr>
        <xdr:cNvSpPr txBox="1">
          <a:spLocks noChangeArrowheads="1"/>
        </xdr:cNvSpPr>
      </xdr:nvSpPr>
      <xdr:spPr bwMode="auto">
        <a:xfrm>
          <a:off x="12601575" y="18316575"/>
          <a:ext cx="114300" cy="277473"/>
        </a:xfrm>
        <a:prstGeom prst="rect">
          <a:avLst/>
        </a:prstGeom>
        <a:noFill/>
        <a:ln w="9525">
          <a:noFill/>
          <a:miter lim="800000"/>
          <a:headEnd/>
          <a:tailEnd/>
        </a:ln>
      </xdr:spPr>
    </xdr:sp>
    <xdr:clientData/>
  </xdr:twoCellAnchor>
  <xdr:twoCellAnchor editAs="oneCell">
    <xdr:from>
      <xdr:col>10</xdr:col>
      <xdr:colOff>495300</xdr:colOff>
      <xdr:row>74</xdr:row>
      <xdr:rowOff>0</xdr:rowOff>
    </xdr:from>
    <xdr:to>
      <xdr:col>10</xdr:col>
      <xdr:colOff>609600</xdr:colOff>
      <xdr:row>75</xdr:row>
      <xdr:rowOff>25855</xdr:rowOff>
    </xdr:to>
    <xdr:sp macro="" textlink="">
      <xdr:nvSpPr>
        <xdr:cNvPr id="72" name="Text Box 18">
          <a:extLst>
            <a:ext uri="{FF2B5EF4-FFF2-40B4-BE49-F238E27FC236}">
              <a16:creationId xmlns:a16="http://schemas.microsoft.com/office/drawing/2014/main" id="{00000000-0008-0000-1A00-000048000000}"/>
            </a:ext>
          </a:extLst>
        </xdr:cNvPr>
        <xdr:cNvSpPr txBox="1">
          <a:spLocks noChangeArrowheads="1"/>
        </xdr:cNvSpPr>
      </xdr:nvSpPr>
      <xdr:spPr bwMode="auto">
        <a:xfrm>
          <a:off x="12287250" y="18316575"/>
          <a:ext cx="114300" cy="254455"/>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48873</xdr:rowOff>
    </xdr:to>
    <xdr:sp macro="" textlink="">
      <xdr:nvSpPr>
        <xdr:cNvPr id="73" name="Text Box 19">
          <a:extLst>
            <a:ext uri="{FF2B5EF4-FFF2-40B4-BE49-F238E27FC236}">
              <a16:creationId xmlns:a16="http://schemas.microsoft.com/office/drawing/2014/main" id="{00000000-0008-0000-1A00-000049000000}"/>
            </a:ext>
          </a:extLst>
        </xdr:cNvPr>
        <xdr:cNvSpPr txBox="1">
          <a:spLocks noChangeArrowheads="1"/>
        </xdr:cNvSpPr>
      </xdr:nvSpPr>
      <xdr:spPr bwMode="auto">
        <a:xfrm>
          <a:off x="11982450" y="18316575"/>
          <a:ext cx="114300" cy="277473"/>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48873</xdr:rowOff>
    </xdr:to>
    <xdr:sp macro="" textlink="">
      <xdr:nvSpPr>
        <xdr:cNvPr id="74" name="Text Box 20">
          <a:extLst>
            <a:ext uri="{FF2B5EF4-FFF2-40B4-BE49-F238E27FC236}">
              <a16:creationId xmlns:a16="http://schemas.microsoft.com/office/drawing/2014/main" id="{00000000-0008-0000-1A00-00004A000000}"/>
            </a:ext>
          </a:extLst>
        </xdr:cNvPr>
        <xdr:cNvSpPr txBox="1">
          <a:spLocks noChangeArrowheads="1"/>
        </xdr:cNvSpPr>
      </xdr:nvSpPr>
      <xdr:spPr bwMode="auto">
        <a:xfrm>
          <a:off x="11982450" y="18316575"/>
          <a:ext cx="114300" cy="277473"/>
        </a:xfrm>
        <a:prstGeom prst="rect">
          <a:avLst/>
        </a:prstGeom>
        <a:noFill/>
        <a:ln w="9525">
          <a:noFill/>
          <a:miter lim="800000"/>
          <a:headEnd/>
          <a:tailEnd/>
        </a:ln>
      </xdr:spPr>
    </xdr:sp>
    <xdr:clientData/>
  </xdr:twoCellAnchor>
  <xdr:twoCellAnchor>
    <xdr:from>
      <xdr:col>8</xdr:col>
      <xdr:colOff>1608137</xdr:colOff>
      <xdr:row>75</xdr:row>
      <xdr:rowOff>84818</xdr:rowOff>
    </xdr:from>
    <xdr:to>
      <xdr:col>10</xdr:col>
      <xdr:colOff>803162</xdr:colOff>
      <xdr:row>81</xdr:row>
      <xdr:rowOff>82996</xdr:rowOff>
    </xdr:to>
    <xdr:grpSp>
      <xdr:nvGrpSpPr>
        <xdr:cNvPr id="75" name="グループ化 74">
          <a:extLst>
            <a:ext uri="{FF2B5EF4-FFF2-40B4-BE49-F238E27FC236}">
              <a16:creationId xmlns:a16="http://schemas.microsoft.com/office/drawing/2014/main" id="{00000000-0008-0000-1A00-00004B000000}"/>
            </a:ext>
          </a:extLst>
        </xdr:cNvPr>
        <xdr:cNvGrpSpPr>
          <a:grpSpLocks noChangeAspect="1"/>
        </xdr:cNvGrpSpPr>
      </xdr:nvGrpSpPr>
      <xdr:grpSpPr>
        <a:xfrm>
          <a:off x="10445750" y="18923681"/>
          <a:ext cx="2144600" cy="1355490"/>
          <a:chOff x="9290130" y="16401929"/>
          <a:chExt cx="2352435" cy="1403008"/>
        </a:xfrm>
      </xdr:grpSpPr>
      <xdr:sp macro="" textlink="">
        <xdr:nvSpPr>
          <xdr:cNvPr id="76" name="正方形/長方形 75">
            <a:extLst>
              <a:ext uri="{FF2B5EF4-FFF2-40B4-BE49-F238E27FC236}">
                <a16:creationId xmlns:a16="http://schemas.microsoft.com/office/drawing/2014/main" id="{00000000-0008-0000-1A00-00004C000000}"/>
              </a:ext>
            </a:extLst>
          </xdr:cNvPr>
          <xdr:cNvSpPr/>
        </xdr:nvSpPr>
        <xdr:spPr>
          <a:xfrm>
            <a:off x="9290130" y="16401929"/>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1A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1A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1A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1A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B00-000002000000}"/>
            </a:ext>
          </a:extLst>
        </xdr:cNvPr>
        <xdr:cNvCxnSpPr/>
      </xdr:nvCxnSpPr>
      <xdr:spPr>
        <a:xfrm>
          <a:off x="8126692" y="108585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3" name="直線コネクタ 2">
          <a:extLst>
            <a:ext uri="{FF2B5EF4-FFF2-40B4-BE49-F238E27FC236}">
              <a16:creationId xmlns:a16="http://schemas.microsoft.com/office/drawing/2014/main" id="{00000000-0008-0000-1B00-000003000000}"/>
            </a:ext>
          </a:extLst>
        </xdr:cNvPr>
        <xdr:cNvCxnSpPr/>
      </xdr:nvCxnSpPr>
      <xdr:spPr>
        <a:xfrm>
          <a:off x="8126692" y="1798679"/>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4" name="直線コネクタ 3">
          <a:extLst>
            <a:ext uri="{FF2B5EF4-FFF2-40B4-BE49-F238E27FC236}">
              <a16:creationId xmlns:a16="http://schemas.microsoft.com/office/drawing/2014/main" id="{00000000-0008-0000-1B00-000004000000}"/>
            </a:ext>
          </a:extLst>
        </xdr:cNvPr>
        <xdr:cNvCxnSpPr/>
      </xdr:nvCxnSpPr>
      <xdr:spPr>
        <a:xfrm>
          <a:off x="8123515" y="2140668"/>
          <a:ext cx="37160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5" name="直線コネクタ 4">
          <a:extLst>
            <a:ext uri="{FF2B5EF4-FFF2-40B4-BE49-F238E27FC236}">
              <a16:creationId xmlns:a16="http://schemas.microsoft.com/office/drawing/2014/main" id="{00000000-0008-0000-1B00-000005000000}"/>
            </a:ext>
          </a:extLst>
        </xdr:cNvPr>
        <xdr:cNvCxnSpPr/>
      </xdr:nvCxnSpPr>
      <xdr:spPr>
        <a:xfrm>
          <a:off x="8106279" y="2497630"/>
          <a:ext cx="37339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0</xdr:colOff>
      <xdr:row>56</xdr:row>
      <xdr:rowOff>0</xdr:rowOff>
    </xdr:from>
    <xdr:ext cx="104775" cy="186797"/>
    <xdr:sp macro="" textlink="">
      <xdr:nvSpPr>
        <xdr:cNvPr id="6" name="Text Box 2">
          <a:extLst>
            <a:ext uri="{FF2B5EF4-FFF2-40B4-BE49-F238E27FC236}">
              <a16:creationId xmlns:a16="http://schemas.microsoft.com/office/drawing/2014/main" id="{00000000-0008-0000-1B00-000006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7" name="Text Box 1">
          <a:extLst>
            <a:ext uri="{FF2B5EF4-FFF2-40B4-BE49-F238E27FC236}">
              <a16:creationId xmlns:a16="http://schemas.microsoft.com/office/drawing/2014/main" id="{00000000-0008-0000-1B00-000007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8" name="Text Box 3">
          <a:extLst>
            <a:ext uri="{FF2B5EF4-FFF2-40B4-BE49-F238E27FC236}">
              <a16:creationId xmlns:a16="http://schemas.microsoft.com/office/drawing/2014/main" id="{00000000-0008-0000-1B00-000008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9" name="Text Box 1">
          <a:extLst>
            <a:ext uri="{FF2B5EF4-FFF2-40B4-BE49-F238E27FC236}">
              <a16:creationId xmlns:a16="http://schemas.microsoft.com/office/drawing/2014/main" id="{00000000-0008-0000-1B00-000009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0" name="Text Box 4">
          <a:extLst>
            <a:ext uri="{FF2B5EF4-FFF2-40B4-BE49-F238E27FC236}">
              <a16:creationId xmlns:a16="http://schemas.microsoft.com/office/drawing/2014/main" id="{00000000-0008-0000-1B00-00000A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1" name="Text Box 1">
          <a:extLst>
            <a:ext uri="{FF2B5EF4-FFF2-40B4-BE49-F238E27FC236}">
              <a16:creationId xmlns:a16="http://schemas.microsoft.com/office/drawing/2014/main" id="{00000000-0008-0000-1B00-00000B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2" name="Text Box 4">
          <a:extLst>
            <a:ext uri="{FF2B5EF4-FFF2-40B4-BE49-F238E27FC236}">
              <a16:creationId xmlns:a16="http://schemas.microsoft.com/office/drawing/2014/main" id="{00000000-0008-0000-1B00-00000C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3" name="Text Box 1">
          <a:extLst>
            <a:ext uri="{FF2B5EF4-FFF2-40B4-BE49-F238E27FC236}">
              <a16:creationId xmlns:a16="http://schemas.microsoft.com/office/drawing/2014/main" id="{00000000-0008-0000-1B00-00000D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4" name="Text Box 4">
          <a:extLst>
            <a:ext uri="{FF2B5EF4-FFF2-40B4-BE49-F238E27FC236}">
              <a16:creationId xmlns:a16="http://schemas.microsoft.com/office/drawing/2014/main" id="{00000000-0008-0000-1B00-00000E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5" name="Text Box 1">
          <a:extLst>
            <a:ext uri="{FF2B5EF4-FFF2-40B4-BE49-F238E27FC236}">
              <a16:creationId xmlns:a16="http://schemas.microsoft.com/office/drawing/2014/main" id="{00000000-0008-0000-1B00-00000F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6" name="Text Box 4">
          <a:extLst>
            <a:ext uri="{FF2B5EF4-FFF2-40B4-BE49-F238E27FC236}">
              <a16:creationId xmlns:a16="http://schemas.microsoft.com/office/drawing/2014/main" id="{00000000-0008-0000-1B00-000010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7" name="Text Box 1">
          <a:extLst>
            <a:ext uri="{FF2B5EF4-FFF2-40B4-BE49-F238E27FC236}">
              <a16:creationId xmlns:a16="http://schemas.microsoft.com/office/drawing/2014/main" id="{00000000-0008-0000-1B00-000011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8" name="Text Box 4">
          <a:extLst>
            <a:ext uri="{FF2B5EF4-FFF2-40B4-BE49-F238E27FC236}">
              <a16:creationId xmlns:a16="http://schemas.microsoft.com/office/drawing/2014/main" id="{00000000-0008-0000-1B00-000012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9" name="Text Box 1">
          <a:extLst>
            <a:ext uri="{FF2B5EF4-FFF2-40B4-BE49-F238E27FC236}">
              <a16:creationId xmlns:a16="http://schemas.microsoft.com/office/drawing/2014/main" id="{00000000-0008-0000-1B00-000013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20" name="Text Box 4">
          <a:extLst>
            <a:ext uri="{FF2B5EF4-FFF2-40B4-BE49-F238E27FC236}">
              <a16:creationId xmlns:a16="http://schemas.microsoft.com/office/drawing/2014/main" id="{00000000-0008-0000-1B00-000014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11</xdr:col>
      <xdr:colOff>0</xdr:colOff>
      <xdr:row>54</xdr:row>
      <xdr:rowOff>0</xdr:rowOff>
    </xdr:from>
    <xdr:ext cx="114300" cy="260690"/>
    <xdr:sp macro="" textlink="">
      <xdr:nvSpPr>
        <xdr:cNvPr id="21" name="Text Box 10">
          <a:extLst>
            <a:ext uri="{FF2B5EF4-FFF2-40B4-BE49-F238E27FC236}">
              <a16:creationId xmlns:a16="http://schemas.microsoft.com/office/drawing/2014/main" id="{00000000-0008-0000-1B00-000015000000}"/>
            </a:ext>
          </a:extLst>
        </xdr:cNvPr>
        <xdr:cNvSpPr txBox="1">
          <a:spLocks noChangeArrowheads="1"/>
        </xdr:cNvSpPr>
      </xdr:nvSpPr>
      <xdr:spPr bwMode="auto">
        <a:xfrm>
          <a:off x="11839575" y="15601950"/>
          <a:ext cx="114300" cy="260690"/>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2" name="Text Box 11">
          <a:extLst>
            <a:ext uri="{FF2B5EF4-FFF2-40B4-BE49-F238E27FC236}">
              <a16:creationId xmlns:a16="http://schemas.microsoft.com/office/drawing/2014/main" id="{00000000-0008-0000-1B00-000016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44021"/>
    <xdr:sp macro="" textlink="">
      <xdr:nvSpPr>
        <xdr:cNvPr id="23" name="Text Box 12">
          <a:extLst>
            <a:ext uri="{FF2B5EF4-FFF2-40B4-BE49-F238E27FC236}">
              <a16:creationId xmlns:a16="http://schemas.microsoft.com/office/drawing/2014/main" id="{00000000-0008-0000-1B00-000017000000}"/>
            </a:ext>
          </a:extLst>
        </xdr:cNvPr>
        <xdr:cNvSpPr txBox="1">
          <a:spLocks noChangeArrowheads="1"/>
        </xdr:cNvSpPr>
      </xdr:nvSpPr>
      <xdr:spPr bwMode="auto">
        <a:xfrm>
          <a:off x="11839575" y="15601950"/>
          <a:ext cx="114300"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4" name="Text Box 13">
          <a:extLst>
            <a:ext uri="{FF2B5EF4-FFF2-40B4-BE49-F238E27FC236}">
              <a16:creationId xmlns:a16="http://schemas.microsoft.com/office/drawing/2014/main" id="{00000000-0008-0000-1B00-000018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299358" cy="244021"/>
    <xdr:sp macro="" textlink="">
      <xdr:nvSpPr>
        <xdr:cNvPr id="25" name="Text Box 14">
          <a:extLst>
            <a:ext uri="{FF2B5EF4-FFF2-40B4-BE49-F238E27FC236}">
              <a16:creationId xmlns:a16="http://schemas.microsoft.com/office/drawing/2014/main" id="{00000000-0008-0000-1B00-000019000000}"/>
            </a:ext>
          </a:extLst>
        </xdr:cNvPr>
        <xdr:cNvSpPr txBox="1">
          <a:spLocks noChangeArrowheads="1"/>
        </xdr:cNvSpPr>
      </xdr:nvSpPr>
      <xdr:spPr bwMode="auto">
        <a:xfrm>
          <a:off x="11839575" y="15601950"/>
          <a:ext cx="299358"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6" name="Text Box 15">
          <a:extLst>
            <a:ext uri="{FF2B5EF4-FFF2-40B4-BE49-F238E27FC236}">
              <a16:creationId xmlns:a16="http://schemas.microsoft.com/office/drawing/2014/main" id="{00000000-0008-0000-1B00-00001A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60690"/>
    <xdr:sp macro="" textlink="">
      <xdr:nvSpPr>
        <xdr:cNvPr id="27" name="Text Box 16">
          <a:extLst>
            <a:ext uri="{FF2B5EF4-FFF2-40B4-BE49-F238E27FC236}">
              <a16:creationId xmlns:a16="http://schemas.microsoft.com/office/drawing/2014/main" id="{00000000-0008-0000-1B00-00001B000000}"/>
            </a:ext>
          </a:extLst>
        </xdr:cNvPr>
        <xdr:cNvSpPr txBox="1">
          <a:spLocks noChangeArrowheads="1"/>
        </xdr:cNvSpPr>
      </xdr:nvSpPr>
      <xdr:spPr bwMode="auto">
        <a:xfrm>
          <a:off x="11839575" y="15601950"/>
          <a:ext cx="114300" cy="260690"/>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8" name="Text Box 17">
          <a:extLst>
            <a:ext uri="{FF2B5EF4-FFF2-40B4-BE49-F238E27FC236}">
              <a16:creationId xmlns:a16="http://schemas.microsoft.com/office/drawing/2014/main" id="{00000000-0008-0000-1B00-00001C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44021"/>
    <xdr:sp macro="" textlink="">
      <xdr:nvSpPr>
        <xdr:cNvPr id="29" name="Text Box 18">
          <a:extLst>
            <a:ext uri="{FF2B5EF4-FFF2-40B4-BE49-F238E27FC236}">
              <a16:creationId xmlns:a16="http://schemas.microsoft.com/office/drawing/2014/main" id="{00000000-0008-0000-1B00-00001D000000}"/>
            </a:ext>
          </a:extLst>
        </xdr:cNvPr>
        <xdr:cNvSpPr txBox="1">
          <a:spLocks noChangeArrowheads="1"/>
        </xdr:cNvSpPr>
      </xdr:nvSpPr>
      <xdr:spPr bwMode="auto">
        <a:xfrm>
          <a:off x="11839575" y="15601950"/>
          <a:ext cx="114300"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30" name="Text Box 19">
          <a:extLst>
            <a:ext uri="{FF2B5EF4-FFF2-40B4-BE49-F238E27FC236}">
              <a16:creationId xmlns:a16="http://schemas.microsoft.com/office/drawing/2014/main" id="{00000000-0008-0000-1B00-00001E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31" name="Text Box 20">
          <a:extLst>
            <a:ext uri="{FF2B5EF4-FFF2-40B4-BE49-F238E27FC236}">
              <a16:creationId xmlns:a16="http://schemas.microsoft.com/office/drawing/2014/main" id="{00000000-0008-0000-1B00-00001F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95326"/>
    <xdr:sp macro="" textlink="">
      <xdr:nvSpPr>
        <xdr:cNvPr id="32" name="Text Box 10">
          <a:extLst>
            <a:ext uri="{FF2B5EF4-FFF2-40B4-BE49-F238E27FC236}">
              <a16:creationId xmlns:a16="http://schemas.microsoft.com/office/drawing/2014/main" id="{00000000-0008-0000-1B00-000020000000}"/>
            </a:ext>
          </a:extLst>
        </xdr:cNvPr>
        <xdr:cNvSpPr txBox="1">
          <a:spLocks noChangeArrowheads="1"/>
        </xdr:cNvSpPr>
      </xdr:nvSpPr>
      <xdr:spPr bwMode="auto">
        <a:xfrm>
          <a:off x="11839575" y="15601950"/>
          <a:ext cx="114300" cy="295326"/>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3" name="Text Box 11">
          <a:extLst>
            <a:ext uri="{FF2B5EF4-FFF2-40B4-BE49-F238E27FC236}">
              <a16:creationId xmlns:a16="http://schemas.microsoft.com/office/drawing/2014/main" id="{00000000-0008-0000-1B00-000021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78657"/>
    <xdr:sp macro="" textlink="">
      <xdr:nvSpPr>
        <xdr:cNvPr id="34" name="Text Box 12">
          <a:extLst>
            <a:ext uri="{FF2B5EF4-FFF2-40B4-BE49-F238E27FC236}">
              <a16:creationId xmlns:a16="http://schemas.microsoft.com/office/drawing/2014/main" id="{00000000-0008-0000-1B00-000022000000}"/>
            </a:ext>
          </a:extLst>
        </xdr:cNvPr>
        <xdr:cNvSpPr txBox="1">
          <a:spLocks noChangeArrowheads="1"/>
        </xdr:cNvSpPr>
      </xdr:nvSpPr>
      <xdr:spPr bwMode="auto">
        <a:xfrm>
          <a:off x="11839575" y="15601950"/>
          <a:ext cx="114300"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5" name="Text Box 13">
          <a:extLst>
            <a:ext uri="{FF2B5EF4-FFF2-40B4-BE49-F238E27FC236}">
              <a16:creationId xmlns:a16="http://schemas.microsoft.com/office/drawing/2014/main" id="{00000000-0008-0000-1B00-000023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299359" cy="278657"/>
    <xdr:sp macro="" textlink="">
      <xdr:nvSpPr>
        <xdr:cNvPr id="36" name="Text Box 14">
          <a:extLst>
            <a:ext uri="{FF2B5EF4-FFF2-40B4-BE49-F238E27FC236}">
              <a16:creationId xmlns:a16="http://schemas.microsoft.com/office/drawing/2014/main" id="{00000000-0008-0000-1B00-000024000000}"/>
            </a:ext>
          </a:extLst>
        </xdr:cNvPr>
        <xdr:cNvSpPr txBox="1">
          <a:spLocks noChangeArrowheads="1"/>
        </xdr:cNvSpPr>
      </xdr:nvSpPr>
      <xdr:spPr bwMode="auto">
        <a:xfrm>
          <a:off x="11839575" y="15601950"/>
          <a:ext cx="299359"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7" name="Text Box 15">
          <a:extLst>
            <a:ext uri="{FF2B5EF4-FFF2-40B4-BE49-F238E27FC236}">
              <a16:creationId xmlns:a16="http://schemas.microsoft.com/office/drawing/2014/main" id="{00000000-0008-0000-1B00-000025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95326"/>
    <xdr:sp macro="" textlink="">
      <xdr:nvSpPr>
        <xdr:cNvPr id="38" name="Text Box 16">
          <a:extLst>
            <a:ext uri="{FF2B5EF4-FFF2-40B4-BE49-F238E27FC236}">
              <a16:creationId xmlns:a16="http://schemas.microsoft.com/office/drawing/2014/main" id="{00000000-0008-0000-1B00-000026000000}"/>
            </a:ext>
          </a:extLst>
        </xdr:cNvPr>
        <xdr:cNvSpPr txBox="1">
          <a:spLocks noChangeArrowheads="1"/>
        </xdr:cNvSpPr>
      </xdr:nvSpPr>
      <xdr:spPr bwMode="auto">
        <a:xfrm>
          <a:off x="11839575" y="15601950"/>
          <a:ext cx="114300" cy="295326"/>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9" name="Text Box 17">
          <a:extLst>
            <a:ext uri="{FF2B5EF4-FFF2-40B4-BE49-F238E27FC236}">
              <a16:creationId xmlns:a16="http://schemas.microsoft.com/office/drawing/2014/main" id="{00000000-0008-0000-1B00-000027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78657"/>
    <xdr:sp macro="" textlink="">
      <xdr:nvSpPr>
        <xdr:cNvPr id="40" name="Text Box 18">
          <a:extLst>
            <a:ext uri="{FF2B5EF4-FFF2-40B4-BE49-F238E27FC236}">
              <a16:creationId xmlns:a16="http://schemas.microsoft.com/office/drawing/2014/main" id="{00000000-0008-0000-1B00-000028000000}"/>
            </a:ext>
          </a:extLst>
        </xdr:cNvPr>
        <xdr:cNvSpPr txBox="1">
          <a:spLocks noChangeArrowheads="1"/>
        </xdr:cNvSpPr>
      </xdr:nvSpPr>
      <xdr:spPr bwMode="auto">
        <a:xfrm>
          <a:off x="11839575" y="15601950"/>
          <a:ext cx="114300"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41" name="Text Box 19">
          <a:extLst>
            <a:ext uri="{FF2B5EF4-FFF2-40B4-BE49-F238E27FC236}">
              <a16:creationId xmlns:a16="http://schemas.microsoft.com/office/drawing/2014/main" id="{00000000-0008-0000-1B00-000029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42" name="Text Box 20">
          <a:extLst>
            <a:ext uri="{FF2B5EF4-FFF2-40B4-BE49-F238E27FC236}">
              <a16:creationId xmlns:a16="http://schemas.microsoft.com/office/drawing/2014/main" id="{00000000-0008-0000-1B00-00002A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301513"/>
    <xdr:sp macro="" textlink="">
      <xdr:nvSpPr>
        <xdr:cNvPr id="43" name="Text Box 10">
          <a:extLst>
            <a:ext uri="{FF2B5EF4-FFF2-40B4-BE49-F238E27FC236}">
              <a16:creationId xmlns:a16="http://schemas.microsoft.com/office/drawing/2014/main" id="{00000000-0008-0000-1B00-00002B000000}"/>
            </a:ext>
          </a:extLst>
        </xdr:cNvPr>
        <xdr:cNvSpPr txBox="1">
          <a:spLocks noChangeArrowheads="1"/>
        </xdr:cNvSpPr>
      </xdr:nvSpPr>
      <xdr:spPr bwMode="auto">
        <a:xfrm>
          <a:off x="11839575" y="15601950"/>
          <a:ext cx="114300" cy="301513"/>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44" name="Text Box 11">
          <a:extLst>
            <a:ext uri="{FF2B5EF4-FFF2-40B4-BE49-F238E27FC236}">
              <a16:creationId xmlns:a16="http://schemas.microsoft.com/office/drawing/2014/main" id="{00000000-0008-0000-1B00-00002C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284844"/>
    <xdr:sp macro="" textlink="">
      <xdr:nvSpPr>
        <xdr:cNvPr id="45" name="Text Box 12">
          <a:extLst>
            <a:ext uri="{FF2B5EF4-FFF2-40B4-BE49-F238E27FC236}">
              <a16:creationId xmlns:a16="http://schemas.microsoft.com/office/drawing/2014/main" id="{00000000-0008-0000-1B00-00002D000000}"/>
            </a:ext>
          </a:extLst>
        </xdr:cNvPr>
        <xdr:cNvSpPr txBox="1">
          <a:spLocks noChangeArrowheads="1"/>
        </xdr:cNvSpPr>
      </xdr:nvSpPr>
      <xdr:spPr bwMode="auto">
        <a:xfrm>
          <a:off x="11839575" y="15601950"/>
          <a:ext cx="114300"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46" name="Text Box 13">
          <a:extLst>
            <a:ext uri="{FF2B5EF4-FFF2-40B4-BE49-F238E27FC236}">
              <a16:creationId xmlns:a16="http://schemas.microsoft.com/office/drawing/2014/main" id="{00000000-0008-0000-1B00-00002E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299358" cy="284844"/>
    <xdr:sp macro="" textlink="">
      <xdr:nvSpPr>
        <xdr:cNvPr id="47" name="Text Box 14">
          <a:extLst>
            <a:ext uri="{FF2B5EF4-FFF2-40B4-BE49-F238E27FC236}">
              <a16:creationId xmlns:a16="http://schemas.microsoft.com/office/drawing/2014/main" id="{00000000-0008-0000-1B00-00002F000000}"/>
            </a:ext>
          </a:extLst>
        </xdr:cNvPr>
        <xdr:cNvSpPr txBox="1">
          <a:spLocks noChangeArrowheads="1"/>
        </xdr:cNvSpPr>
      </xdr:nvSpPr>
      <xdr:spPr bwMode="auto">
        <a:xfrm>
          <a:off x="11839575" y="15601950"/>
          <a:ext cx="299358"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48" name="Text Box 15">
          <a:extLst>
            <a:ext uri="{FF2B5EF4-FFF2-40B4-BE49-F238E27FC236}">
              <a16:creationId xmlns:a16="http://schemas.microsoft.com/office/drawing/2014/main" id="{00000000-0008-0000-1B00-000030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301513"/>
    <xdr:sp macro="" textlink="">
      <xdr:nvSpPr>
        <xdr:cNvPr id="49" name="Text Box 16">
          <a:extLst>
            <a:ext uri="{FF2B5EF4-FFF2-40B4-BE49-F238E27FC236}">
              <a16:creationId xmlns:a16="http://schemas.microsoft.com/office/drawing/2014/main" id="{00000000-0008-0000-1B00-000031000000}"/>
            </a:ext>
          </a:extLst>
        </xdr:cNvPr>
        <xdr:cNvSpPr txBox="1">
          <a:spLocks noChangeArrowheads="1"/>
        </xdr:cNvSpPr>
      </xdr:nvSpPr>
      <xdr:spPr bwMode="auto">
        <a:xfrm>
          <a:off x="11839575" y="15601950"/>
          <a:ext cx="114300" cy="301513"/>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50" name="Text Box 17">
          <a:extLst>
            <a:ext uri="{FF2B5EF4-FFF2-40B4-BE49-F238E27FC236}">
              <a16:creationId xmlns:a16="http://schemas.microsoft.com/office/drawing/2014/main" id="{00000000-0008-0000-1B00-000032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284844"/>
    <xdr:sp macro="" textlink="">
      <xdr:nvSpPr>
        <xdr:cNvPr id="51" name="Text Box 18">
          <a:extLst>
            <a:ext uri="{FF2B5EF4-FFF2-40B4-BE49-F238E27FC236}">
              <a16:creationId xmlns:a16="http://schemas.microsoft.com/office/drawing/2014/main" id="{00000000-0008-0000-1B00-000033000000}"/>
            </a:ext>
          </a:extLst>
        </xdr:cNvPr>
        <xdr:cNvSpPr txBox="1">
          <a:spLocks noChangeArrowheads="1"/>
        </xdr:cNvSpPr>
      </xdr:nvSpPr>
      <xdr:spPr bwMode="auto">
        <a:xfrm>
          <a:off x="11839575" y="15601950"/>
          <a:ext cx="114300"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52" name="Text Box 19">
          <a:extLst>
            <a:ext uri="{FF2B5EF4-FFF2-40B4-BE49-F238E27FC236}">
              <a16:creationId xmlns:a16="http://schemas.microsoft.com/office/drawing/2014/main" id="{00000000-0008-0000-1B00-000034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53" name="Text Box 20">
          <a:extLst>
            <a:ext uri="{FF2B5EF4-FFF2-40B4-BE49-F238E27FC236}">
              <a16:creationId xmlns:a16="http://schemas.microsoft.com/office/drawing/2014/main" id="{00000000-0008-0000-1B00-000035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10</xdr:col>
      <xdr:colOff>0</xdr:colOff>
      <xdr:row>54</xdr:row>
      <xdr:rowOff>0</xdr:rowOff>
    </xdr:from>
    <xdr:ext cx="114300" cy="305514"/>
    <xdr:sp macro="" textlink="">
      <xdr:nvSpPr>
        <xdr:cNvPr id="54" name="Text Box 10">
          <a:extLst>
            <a:ext uri="{FF2B5EF4-FFF2-40B4-BE49-F238E27FC236}">
              <a16:creationId xmlns:a16="http://schemas.microsoft.com/office/drawing/2014/main" id="{00000000-0008-0000-1B00-000036000000}"/>
            </a:ext>
          </a:extLst>
        </xdr:cNvPr>
        <xdr:cNvSpPr txBox="1">
          <a:spLocks noChangeArrowheads="1"/>
        </xdr:cNvSpPr>
      </xdr:nvSpPr>
      <xdr:spPr bwMode="auto">
        <a:xfrm>
          <a:off x="11029950" y="15601950"/>
          <a:ext cx="114300" cy="305514"/>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55" name="Text Box 11">
          <a:extLst>
            <a:ext uri="{FF2B5EF4-FFF2-40B4-BE49-F238E27FC236}">
              <a16:creationId xmlns:a16="http://schemas.microsoft.com/office/drawing/2014/main" id="{00000000-0008-0000-1B00-000037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10</xdr:col>
      <xdr:colOff>0</xdr:colOff>
      <xdr:row>54</xdr:row>
      <xdr:rowOff>0</xdr:rowOff>
    </xdr:from>
    <xdr:ext cx="114300" cy="288845"/>
    <xdr:sp macro="" textlink="">
      <xdr:nvSpPr>
        <xdr:cNvPr id="56" name="Text Box 12">
          <a:extLst>
            <a:ext uri="{FF2B5EF4-FFF2-40B4-BE49-F238E27FC236}">
              <a16:creationId xmlns:a16="http://schemas.microsoft.com/office/drawing/2014/main" id="{00000000-0008-0000-1B00-000038000000}"/>
            </a:ext>
          </a:extLst>
        </xdr:cNvPr>
        <xdr:cNvSpPr txBox="1">
          <a:spLocks noChangeArrowheads="1"/>
        </xdr:cNvSpPr>
      </xdr:nvSpPr>
      <xdr:spPr bwMode="auto">
        <a:xfrm>
          <a:off x="11029950" y="15601950"/>
          <a:ext cx="114300" cy="288845"/>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57" name="Text Box 13">
          <a:extLst>
            <a:ext uri="{FF2B5EF4-FFF2-40B4-BE49-F238E27FC236}">
              <a16:creationId xmlns:a16="http://schemas.microsoft.com/office/drawing/2014/main" id="{00000000-0008-0000-1B00-000039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11</xdr:col>
      <xdr:colOff>0</xdr:colOff>
      <xdr:row>54</xdr:row>
      <xdr:rowOff>0</xdr:rowOff>
    </xdr:from>
    <xdr:ext cx="246060" cy="288845"/>
    <xdr:sp macro="" textlink="">
      <xdr:nvSpPr>
        <xdr:cNvPr id="58" name="Text Box 14">
          <a:extLst>
            <a:ext uri="{FF2B5EF4-FFF2-40B4-BE49-F238E27FC236}">
              <a16:creationId xmlns:a16="http://schemas.microsoft.com/office/drawing/2014/main" id="{00000000-0008-0000-1B00-00003A000000}"/>
            </a:ext>
          </a:extLst>
        </xdr:cNvPr>
        <xdr:cNvSpPr txBox="1">
          <a:spLocks noChangeArrowheads="1"/>
        </xdr:cNvSpPr>
      </xdr:nvSpPr>
      <xdr:spPr bwMode="auto">
        <a:xfrm>
          <a:off x="11839575" y="15601950"/>
          <a:ext cx="246060" cy="288845"/>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59" name="Text Box 15">
          <a:extLst>
            <a:ext uri="{FF2B5EF4-FFF2-40B4-BE49-F238E27FC236}">
              <a16:creationId xmlns:a16="http://schemas.microsoft.com/office/drawing/2014/main" id="{00000000-0008-0000-1B00-00003B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11</xdr:col>
      <xdr:colOff>0</xdr:colOff>
      <xdr:row>54</xdr:row>
      <xdr:rowOff>0</xdr:rowOff>
    </xdr:from>
    <xdr:ext cx="114300" cy="305514"/>
    <xdr:sp macro="" textlink="">
      <xdr:nvSpPr>
        <xdr:cNvPr id="60" name="Text Box 16">
          <a:extLst>
            <a:ext uri="{FF2B5EF4-FFF2-40B4-BE49-F238E27FC236}">
              <a16:creationId xmlns:a16="http://schemas.microsoft.com/office/drawing/2014/main" id="{00000000-0008-0000-1B00-00003C000000}"/>
            </a:ext>
          </a:extLst>
        </xdr:cNvPr>
        <xdr:cNvSpPr txBox="1">
          <a:spLocks noChangeArrowheads="1"/>
        </xdr:cNvSpPr>
      </xdr:nvSpPr>
      <xdr:spPr bwMode="auto">
        <a:xfrm>
          <a:off x="11839575" y="15601950"/>
          <a:ext cx="114300" cy="305514"/>
        </a:xfrm>
        <a:prstGeom prst="rect">
          <a:avLst/>
        </a:prstGeom>
        <a:noFill/>
        <a:ln w="9525">
          <a:noFill/>
          <a:miter lim="800000"/>
          <a:headEnd/>
          <a:tailEnd/>
        </a:ln>
      </xdr:spPr>
    </xdr:sp>
    <xdr:clientData/>
  </xdr:oneCellAnchor>
  <xdr:oneCellAnchor>
    <xdr:from>
      <xdr:col>11</xdr:col>
      <xdr:colOff>0</xdr:colOff>
      <xdr:row>54</xdr:row>
      <xdr:rowOff>0</xdr:rowOff>
    </xdr:from>
    <xdr:ext cx="114300" cy="305513"/>
    <xdr:sp macro="" textlink="">
      <xdr:nvSpPr>
        <xdr:cNvPr id="61" name="Text Box 17">
          <a:extLst>
            <a:ext uri="{FF2B5EF4-FFF2-40B4-BE49-F238E27FC236}">
              <a16:creationId xmlns:a16="http://schemas.microsoft.com/office/drawing/2014/main" id="{00000000-0008-0000-1B00-00003D000000}"/>
            </a:ext>
          </a:extLst>
        </xdr:cNvPr>
        <xdr:cNvSpPr txBox="1">
          <a:spLocks noChangeArrowheads="1"/>
        </xdr:cNvSpPr>
      </xdr:nvSpPr>
      <xdr:spPr bwMode="auto">
        <a:xfrm>
          <a:off x="11839575" y="15601950"/>
          <a:ext cx="114300" cy="305513"/>
        </a:xfrm>
        <a:prstGeom prst="rect">
          <a:avLst/>
        </a:prstGeom>
        <a:noFill/>
        <a:ln w="9525">
          <a:noFill/>
          <a:miter lim="800000"/>
          <a:headEnd/>
          <a:tailEnd/>
        </a:ln>
      </xdr:spPr>
    </xdr:sp>
    <xdr:clientData/>
  </xdr:oneCellAnchor>
  <xdr:oneCellAnchor>
    <xdr:from>
      <xdr:col>10</xdr:col>
      <xdr:colOff>495300</xdr:colOff>
      <xdr:row>54</xdr:row>
      <xdr:rowOff>0</xdr:rowOff>
    </xdr:from>
    <xdr:ext cx="114300" cy="288845"/>
    <xdr:sp macro="" textlink="">
      <xdr:nvSpPr>
        <xdr:cNvPr id="62" name="Text Box 18">
          <a:extLst>
            <a:ext uri="{FF2B5EF4-FFF2-40B4-BE49-F238E27FC236}">
              <a16:creationId xmlns:a16="http://schemas.microsoft.com/office/drawing/2014/main" id="{00000000-0008-0000-1B00-00003E000000}"/>
            </a:ext>
          </a:extLst>
        </xdr:cNvPr>
        <xdr:cNvSpPr txBox="1">
          <a:spLocks noChangeArrowheads="1"/>
        </xdr:cNvSpPr>
      </xdr:nvSpPr>
      <xdr:spPr bwMode="auto">
        <a:xfrm>
          <a:off x="11525250" y="15601950"/>
          <a:ext cx="114300" cy="288845"/>
        </a:xfrm>
        <a:prstGeom prst="rect">
          <a:avLst/>
        </a:prstGeom>
        <a:noFill/>
        <a:ln w="9525">
          <a:noFill/>
          <a:miter lim="800000"/>
          <a:headEnd/>
          <a:tailEnd/>
        </a:ln>
      </xdr:spPr>
    </xdr:sp>
    <xdr:clientData/>
  </xdr:oneCellAnchor>
  <xdr:oneCellAnchor>
    <xdr:from>
      <xdr:col>10</xdr:col>
      <xdr:colOff>190500</xdr:colOff>
      <xdr:row>54</xdr:row>
      <xdr:rowOff>0</xdr:rowOff>
    </xdr:from>
    <xdr:ext cx="114300" cy="305513"/>
    <xdr:sp macro="" textlink="">
      <xdr:nvSpPr>
        <xdr:cNvPr id="63" name="Text Box 19">
          <a:extLst>
            <a:ext uri="{FF2B5EF4-FFF2-40B4-BE49-F238E27FC236}">
              <a16:creationId xmlns:a16="http://schemas.microsoft.com/office/drawing/2014/main" id="{00000000-0008-0000-1B00-00003F000000}"/>
            </a:ext>
          </a:extLst>
        </xdr:cNvPr>
        <xdr:cNvSpPr txBox="1">
          <a:spLocks noChangeArrowheads="1"/>
        </xdr:cNvSpPr>
      </xdr:nvSpPr>
      <xdr:spPr bwMode="auto">
        <a:xfrm>
          <a:off x="11220450" y="15601950"/>
          <a:ext cx="114300" cy="305513"/>
        </a:xfrm>
        <a:prstGeom prst="rect">
          <a:avLst/>
        </a:prstGeom>
        <a:noFill/>
        <a:ln w="9525">
          <a:noFill/>
          <a:miter lim="800000"/>
          <a:headEnd/>
          <a:tailEnd/>
        </a:ln>
      </xdr:spPr>
    </xdr:sp>
    <xdr:clientData/>
  </xdr:oneCellAnchor>
  <xdr:oneCellAnchor>
    <xdr:from>
      <xdr:col>10</xdr:col>
      <xdr:colOff>190500</xdr:colOff>
      <xdr:row>54</xdr:row>
      <xdr:rowOff>0</xdr:rowOff>
    </xdr:from>
    <xdr:ext cx="114300" cy="305513"/>
    <xdr:sp macro="" textlink="">
      <xdr:nvSpPr>
        <xdr:cNvPr id="64" name="Text Box 20">
          <a:extLst>
            <a:ext uri="{FF2B5EF4-FFF2-40B4-BE49-F238E27FC236}">
              <a16:creationId xmlns:a16="http://schemas.microsoft.com/office/drawing/2014/main" id="{00000000-0008-0000-1B00-000040000000}"/>
            </a:ext>
          </a:extLst>
        </xdr:cNvPr>
        <xdr:cNvSpPr txBox="1">
          <a:spLocks noChangeArrowheads="1"/>
        </xdr:cNvSpPr>
      </xdr:nvSpPr>
      <xdr:spPr bwMode="auto">
        <a:xfrm>
          <a:off x="11220450" y="15601950"/>
          <a:ext cx="114300" cy="305513"/>
        </a:xfrm>
        <a:prstGeom prst="rect">
          <a:avLst/>
        </a:prstGeom>
        <a:noFill/>
        <a:ln w="9525">
          <a:noFill/>
          <a:miter lim="800000"/>
          <a:headEnd/>
          <a:tailEnd/>
        </a:ln>
      </xdr:spPr>
    </xdr:sp>
    <xdr:clientData/>
  </xdr:oneCellAnchor>
  <xdr:oneCellAnchor>
    <xdr:from>
      <xdr:col>10</xdr:col>
      <xdr:colOff>0</xdr:colOff>
      <xdr:row>54</xdr:row>
      <xdr:rowOff>0</xdr:rowOff>
    </xdr:from>
    <xdr:ext cx="114300" cy="274298"/>
    <xdr:sp macro="" textlink="">
      <xdr:nvSpPr>
        <xdr:cNvPr id="65" name="Text Box 10">
          <a:extLst>
            <a:ext uri="{FF2B5EF4-FFF2-40B4-BE49-F238E27FC236}">
              <a16:creationId xmlns:a16="http://schemas.microsoft.com/office/drawing/2014/main" id="{00000000-0008-0000-1B00-000041000000}"/>
            </a:ext>
          </a:extLst>
        </xdr:cNvPr>
        <xdr:cNvSpPr txBox="1">
          <a:spLocks noChangeArrowheads="1"/>
        </xdr:cNvSpPr>
      </xdr:nvSpPr>
      <xdr:spPr bwMode="auto">
        <a:xfrm>
          <a:off x="11029950" y="15601950"/>
          <a:ext cx="114300" cy="274298"/>
        </a:xfrm>
        <a:prstGeom prst="rect">
          <a:avLst/>
        </a:prstGeom>
        <a:noFill/>
        <a:ln w="9525">
          <a:noFill/>
          <a:miter lim="800000"/>
          <a:headEnd/>
          <a:tailEnd/>
        </a:ln>
      </xdr:spPr>
    </xdr:sp>
    <xdr:clientData/>
  </xdr:oneCellAnchor>
  <xdr:oneCellAnchor>
    <xdr:from>
      <xdr:col>10</xdr:col>
      <xdr:colOff>0</xdr:colOff>
      <xdr:row>54</xdr:row>
      <xdr:rowOff>0</xdr:rowOff>
    </xdr:from>
    <xdr:ext cx="114300" cy="274297"/>
    <xdr:sp macro="" textlink="">
      <xdr:nvSpPr>
        <xdr:cNvPr id="66" name="Text Box 11">
          <a:extLst>
            <a:ext uri="{FF2B5EF4-FFF2-40B4-BE49-F238E27FC236}">
              <a16:creationId xmlns:a16="http://schemas.microsoft.com/office/drawing/2014/main" id="{00000000-0008-0000-1B00-000042000000}"/>
            </a:ext>
          </a:extLst>
        </xdr:cNvPr>
        <xdr:cNvSpPr txBox="1">
          <a:spLocks noChangeArrowheads="1"/>
        </xdr:cNvSpPr>
      </xdr:nvSpPr>
      <xdr:spPr bwMode="auto">
        <a:xfrm>
          <a:off x="11029950" y="15601950"/>
          <a:ext cx="114300" cy="274297"/>
        </a:xfrm>
        <a:prstGeom prst="rect">
          <a:avLst/>
        </a:prstGeom>
        <a:noFill/>
        <a:ln w="9525">
          <a:noFill/>
          <a:miter lim="800000"/>
          <a:headEnd/>
          <a:tailEnd/>
        </a:ln>
      </xdr:spPr>
    </xdr:sp>
    <xdr:clientData/>
  </xdr:oneCellAnchor>
  <xdr:oneCellAnchor>
    <xdr:from>
      <xdr:col>10</xdr:col>
      <xdr:colOff>0</xdr:colOff>
      <xdr:row>54</xdr:row>
      <xdr:rowOff>0</xdr:rowOff>
    </xdr:from>
    <xdr:ext cx="114300" cy="257629"/>
    <xdr:sp macro="" textlink="">
      <xdr:nvSpPr>
        <xdr:cNvPr id="67" name="Text Box 12">
          <a:extLst>
            <a:ext uri="{FF2B5EF4-FFF2-40B4-BE49-F238E27FC236}">
              <a16:creationId xmlns:a16="http://schemas.microsoft.com/office/drawing/2014/main" id="{00000000-0008-0000-1B00-000043000000}"/>
            </a:ext>
          </a:extLst>
        </xdr:cNvPr>
        <xdr:cNvSpPr txBox="1">
          <a:spLocks noChangeArrowheads="1"/>
        </xdr:cNvSpPr>
      </xdr:nvSpPr>
      <xdr:spPr bwMode="auto">
        <a:xfrm>
          <a:off x="11029950" y="15601950"/>
          <a:ext cx="114300" cy="257629"/>
        </a:xfrm>
        <a:prstGeom prst="rect">
          <a:avLst/>
        </a:prstGeom>
        <a:noFill/>
        <a:ln w="9525">
          <a:noFill/>
          <a:miter lim="800000"/>
          <a:headEnd/>
          <a:tailEnd/>
        </a:ln>
      </xdr:spPr>
    </xdr:sp>
    <xdr:clientData/>
  </xdr:oneCellAnchor>
  <xdr:oneCellAnchor>
    <xdr:from>
      <xdr:col>10</xdr:col>
      <xdr:colOff>0</xdr:colOff>
      <xdr:row>54</xdr:row>
      <xdr:rowOff>0</xdr:rowOff>
    </xdr:from>
    <xdr:ext cx="114300" cy="274297"/>
    <xdr:sp macro="" textlink="">
      <xdr:nvSpPr>
        <xdr:cNvPr id="68" name="Text Box 13">
          <a:extLst>
            <a:ext uri="{FF2B5EF4-FFF2-40B4-BE49-F238E27FC236}">
              <a16:creationId xmlns:a16="http://schemas.microsoft.com/office/drawing/2014/main" id="{00000000-0008-0000-1B00-000044000000}"/>
            </a:ext>
          </a:extLst>
        </xdr:cNvPr>
        <xdr:cNvSpPr txBox="1">
          <a:spLocks noChangeArrowheads="1"/>
        </xdr:cNvSpPr>
      </xdr:nvSpPr>
      <xdr:spPr bwMode="auto">
        <a:xfrm>
          <a:off x="11029950" y="15601950"/>
          <a:ext cx="114300" cy="274297"/>
        </a:xfrm>
        <a:prstGeom prst="rect">
          <a:avLst/>
        </a:prstGeom>
        <a:noFill/>
        <a:ln w="9525">
          <a:noFill/>
          <a:miter lim="800000"/>
          <a:headEnd/>
          <a:tailEnd/>
        </a:ln>
      </xdr:spPr>
    </xdr:sp>
    <xdr:clientData/>
  </xdr:oneCellAnchor>
  <xdr:oneCellAnchor>
    <xdr:from>
      <xdr:col>11</xdr:col>
      <xdr:colOff>0</xdr:colOff>
      <xdr:row>54</xdr:row>
      <xdr:rowOff>0</xdr:rowOff>
    </xdr:from>
    <xdr:ext cx="246060" cy="257629"/>
    <xdr:sp macro="" textlink="">
      <xdr:nvSpPr>
        <xdr:cNvPr id="69" name="Text Box 14">
          <a:extLst>
            <a:ext uri="{FF2B5EF4-FFF2-40B4-BE49-F238E27FC236}">
              <a16:creationId xmlns:a16="http://schemas.microsoft.com/office/drawing/2014/main" id="{00000000-0008-0000-1B00-000045000000}"/>
            </a:ext>
          </a:extLst>
        </xdr:cNvPr>
        <xdr:cNvSpPr txBox="1">
          <a:spLocks noChangeArrowheads="1"/>
        </xdr:cNvSpPr>
      </xdr:nvSpPr>
      <xdr:spPr bwMode="auto">
        <a:xfrm>
          <a:off x="11839575" y="15601950"/>
          <a:ext cx="246060" cy="257629"/>
        </a:xfrm>
        <a:prstGeom prst="rect">
          <a:avLst/>
        </a:prstGeom>
        <a:noFill/>
        <a:ln w="9525">
          <a:noFill/>
          <a:miter lim="800000"/>
          <a:headEnd/>
          <a:tailEnd/>
        </a:ln>
      </xdr:spPr>
    </xdr:sp>
    <xdr:clientData/>
  </xdr:oneCellAnchor>
  <xdr:oneCellAnchor>
    <xdr:from>
      <xdr:col>11</xdr:col>
      <xdr:colOff>0</xdr:colOff>
      <xdr:row>54</xdr:row>
      <xdr:rowOff>0</xdr:rowOff>
    </xdr:from>
    <xdr:ext cx="114300" cy="274298"/>
    <xdr:sp macro="" textlink="">
      <xdr:nvSpPr>
        <xdr:cNvPr id="70" name="Text Box 16">
          <a:extLst>
            <a:ext uri="{FF2B5EF4-FFF2-40B4-BE49-F238E27FC236}">
              <a16:creationId xmlns:a16="http://schemas.microsoft.com/office/drawing/2014/main" id="{00000000-0008-0000-1B00-000046000000}"/>
            </a:ext>
          </a:extLst>
        </xdr:cNvPr>
        <xdr:cNvSpPr txBox="1">
          <a:spLocks noChangeArrowheads="1"/>
        </xdr:cNvSpPr>
      </xdr:nvSpPr>
      <xdr:spPr bwMode="auto">
        <a:xfrm>
          <a:off x="11839575" y="15601950"/>
          <a:ext cx="114300" cy="274298"/>
        </a:xfrm>
        <a:prstGeom prst="rect">
          <a:avLst/>
        </a:prstGeom>
        <a:noFill/>
        <a:ln w="9525">
          <a:noFill/>
          <a:miter lim="800000"/>
          <a:headEnd/>
          <a:tailEnd/>
        </a:ln>
      </xdr:spPr>
    </xdr:sp>
    <xdr:clientData/>
  </xdr:oneCellAnchor>
  <xdr:oneCellAnchor>
    <xdr:from>
      <xdr:col>11</xdr:col>
      <xdr:colOff>0</xdr:colOff>
      <xdr:row>54</xdr:row>
      <xdr:rowOff>0</xdr:rowOff>
    </xdr:from>
    <xdr:ext cx="114300" cy="274297"/>
    <xdr:sp macro="" textlink="">
      <xdr:nvSpPr>
        <xdr:cNvPr id="71" name="Text Box 17">
          <a:extLst>
            <a:ext uri="{FF2B5EF4-FFF2-40B4-BE49-F238E27FC236}">
              <a16:creationId xmlns:a16="http://schemas.microsoft.com/office/drawing/2014/main" id="{00000000-0008-0000-1B00-000047000000}"/>
            </a:ext>
          </a:extLst>
        </xdr:cNvPr>
        <xdr:cNvSpPr txBox="1">
          <a:spLocks noChangeArrowheads="1"/>
        </xdr:cNvSpPr>
      </xdr:nvSpPr>
      <xdr:spPr bwMode="auto">
        <a:xfrm>
          <a:off x="11839575" y="15601950"/>
          <a:ext cx="114300" cy="274297"/>
        </a:xfrm>
        <a:prstGeom prst="rect">
          <a:avLst/>
        </a:prstGeom>
        <a:noFill/>
        <a:ln w="9525">
          <a:noFill/>
          <a:miter lim="800000"/>
          <a:headEnd/>
          <a:tailEnd/>
        </a:ln>
      </xdr:spPr>
    </xdr:sp>
    <xdr:clientData/>
  </xdr:oneCellAnchor>
  <xdr:oneCellAnchor>
    <xdr:from>
      <xdr:col>10</xdr:col>
      <xdr:colOff>495300</xdr:colOff>
      <xdr:row>54</xdr:row>
      <xdr:rowOff>0</xdr:rowOff>
    </xdr:from>
    <xdr:ext cx="114300" cy="257629"/>
    <xdr:sp macro="" textlink="">
      <xdr:nvSpPr>
        <xdr:cNvPr id="72" name="Text Box 18">
          <a:extLst>
            <a:ext uri="{FF2B5EF4-FFF2-40B4-BE49-F238E27FC236}">
              <a16:creationId xmlns:a16="http://schemas.microsoft.com/office/drawing/2014/main" id="{00000000-0008-0000-1B00-000048000000}"/>
            </a:ext>
          </a:extLst>
        </xdr:cNvPr>
        <xdr:cNvSpPr txBox="1">
          <a:spLocks noChangeArrowheads="1"/>
        </xdr:cNvSpPr>
      </xdr:nvSpPr>
      <xdr:spPr bwMode="auto">
        <a:xfrm>
          <a:off x="11525250" y="15601950"/>
          <a:ext cx="114300" cy="257629"/>
        </a:xfrm>
        <a:prstGeom prst="rect">
          <a:avLst/>
        </a:prstGeom>
        <a:noFill/>
        <a:ln w="9525">
          <a:noFill/>
          <a:miter lim="800000"/>
          <a:headEnd/>
          <a:tailEnd/>
        </a:ln>
      </xdr:spPr>
    </xdr:sp>
    <xdr:clientData/>
  </xdr:oneCellAnchor>
  <xdr:oneCellAnchor>
    <xdr:from>
      <xdr:col>10</xdr:col>
      <xdr:colOff>190500</xdr:colOff>
      <xdr:row>54</xdr:row>
      <xdr:rowOff>0</xdr:rowOff>
    </xdr:from>
    <xdr:ext cx="114300" cy="274297"/>
    <xdr:sp macro="" textlink="">
      <xdr:nvSpPr>
        <xdr:cNvPr id="73" name="Text Box 19">
          <a:extLst>
            <a:ext uri="{FF2B5EF4-FFF2-40B4-BE49-F238E27FC236}">
              <a16:creationId xmlns:a16="http://schemas.microsoft.com/office/drawing/2014/main" id="{00000000-0008-0000-1B00-000049000000}"/>
            </a:ext>
          </a:extLst>
        </xdr:cNvPr>
        <xdr:cNvSpPr txBox="1">
          <a:spLocks noChangeArrowheads="1"/>
        </xdr:cNvSpPr>
      </xdr:nvSpPr>
      <xdr:spPr bwMode="auto">
        <a:xfrm>
          <a:off x="11220450" y="15601950"/>
          <a:ext cx="114300" cy="274297"/>
        </a:xfrm>
        <a:prstGeom prst="rect">
          <a:avLst/>
        </a:prstGeom>
        <a:noFill/>
        <a:ln w="9525">
          <a:noFill/>
          <a:miter lim="800000"/>
          <a:headEnd/>
          <a:tailEnd/>
        </a:ln>
      </xdr:spPr>
    </xdr:sp>
    <xdr:clientData/>
  </xdr:oneCellAnchor>
  <xdr:oneCellAnchor>
    <xdr:from>
      <xdr:col>10</xdr:col>
      <xdr:colOff>190500</xdr:colOff>
      <xdr:row>54</xdr:row>
      <xdr:rowOff>0</xdr:rowOff>
    </xdr:from>
    <xdr:ext cx="114300" cy="274297"/>
    <xdr:sp macro="" textlink="">
      <xdr:nvSpPr>
        <xdr:cNvPr id="74" name="Text Box 20">
          <a:extLst>
            <a:ext uri="{FF2B5EF4-FFF2-40B4-BE49-F238E27FC236}">
              <a16:creationId xmlns:a16="http://schemas.microsoft.com/office/drawing/2014/main" id="{00000000-0008-0000-1B00-00004A000000}"/>
            </a:ext>
          </a:extLst>
        </xdr:cNvPr>
        <xdr:cNvSpPr txBox="1">
          <a:spLocks noChangeArrowheads="1"/>
        </xdr:cNvSpPr>
      </xdr:nvSpPr>
      <xdr:spPr bwMode="auto">
        <a:xfrm>
          <a:off x="11220450" y="15601950"/>
          <a:ext cx="114300" cy="274297"/>
        </a:xfrm>
        <a:prstGeom prst="rect">
          <a:avLst/>
        </a:prstGeom>
        <a:noFill/>
        <a:ln w="9525">
          <a:noFill/>
          <a:miter lim="800000"/>
          <a:headEnd/>
          <a:tailEnd/>
        </a:ln>
      </xdr:spPr>
    </xdr:sp>
    <xdr:clientData/>
  </xdr:oneCellAnchor>
  <xdr:twoCellAnchor>
    <xdr:from>
      <xdr:col>8</xdr:col>
      <xdr:colOff>1606550</xdr:colOff>
      <xdr:row>55</xdr:row>
      <xdr:rowOff>130401</xdr:rowOff>
    </xdr:from>
    <xdr:to>
      <xdr:col>10</xdr:col>
      <xdr:colOff>790575</xdr:colOff>
      <xdr:row>61</xdr:row>
      <xdr:rowOff>125403</xdr:rowOff>
    </xdr:to>
    <xdr:grpSp>
      <xdr:nvGrpSpPr>
        <xdr:cNvPr id="75" name="グループ化 74">
          <a:extLst>
            <a:ext uri="{FF2B5EF4-FFF2-40B4-BE49-F238E27FC236}">
              <a16:creationId xmlns:a16="http://schemas.microsoft.com/office/drawing/2014/main" id="{00000000-0008-0000-1B00-00004B000000}"/>
            </a:ext>
          </a:extLst>
        </xdr:cNvPr>
        <xdr:cNvGrpSpPr>
          <a:grpSpLocks noChangeAspect="1"/>
        </xdr:cNvGrpSpPr>
      </xdr:nvGrpSpPr>
      <xdr:grpSpPr>
        <a:xfrm>
          <a:off x="9705975" y="15928294"/>
          <a:ext cx="2144032" cy="1379755"/>
          <a:chOff x="9290130" y="16401930"/>
          <a:chExt cx="2352435" cy="1403007"/>
        </a:xfrm>
      </xdr:grpSpPr>
      <xdr:sp macro="" textlink="">
        <xdr:nvSpPr>
          <xdr:cNvPr id="76" name="正方形/長方形 75">
            <a:extLst>
              <a:ext uri="{FF2B5EF4-FFF2-40B4-BE49-F238E27FC236}">
                <a16:creationId xmlns:a16="http://schemas.microsoft.com/office/drawing/2014/main" id="{00000000-0008-0000-1B00-00004C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1B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1B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1B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1B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twoCellAnchor>
    <xdr:from>
      <xdr:col>8</xdr:col>
      <xdr:colOff>52667</xdr:colOff>
      <xdr:row>3</xdr:row>
      <xdr:rowOff>0</xdr:rowOff>
    </xdr:from>
    <xdr:to>
      <xdr:col>11</xdr:col>
      <xdr:colOff>0</xdr:colOff>
      <xdr:row>3</xdr:row>
      <xdr:rowOff>0</xdr:rowOff>
    </xdr:to>
    <xdr:cxnSp macro="">
      <xdr:nvCxnSpPr>
        <xdr:cNvPr id="81" name="直線コネクタ 80">
          <a:extLst>
            <a:ext uri="{FF2B5EF4-FFF2-40B4-BE49-F238E27FC236}">
              <a16:creationId xmlns:a16="http://schemas.microsoft.com/office/drawing/2014/main" id="{00000000-0008-0000-1B00-000051000000}"/>
            </a:ext>
          </a:extLst>
        </xdr:cNvPr>
        <xdr:cNvCxnSpPr/>
      </xdr:nvCxnSpPr>
      <xdr:spPr>
        <a:xfrm>
          <a:off x="8126692" y="108585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82" name="直線コネクタ 81">
          <a:extLst>
            <a:ext uri="{FF2B5EF4-FFF2-40B4-BE49-F238E27FC236}">
              <a16:creationId xmlns:a16="http://schemas.microsoft.com/office/drawing/2014/main" id="{00000000-0008-0000-1B00-000052000000}"/>
            </a:ext>
          </a:extLst>
        </xdr:cNvPr>
        <xdr:cNvCxnSpPr/>
      </xdr:nvCxnSpPr>
      <xdr:spPr>
        <a:xfrm>
          <a:off x="8126692" y="1798679"/>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83" name="直線コネクタ 82">
          <a:extLst>
            <a:ext uri="{FF2B5EF4-FFF2-40B4-BE49-F238E27FC236}">
              <a16:creationId xmlns:a16="http://schemas.microsoft.com/office/drawing/2014/main" id="{00000000-0008-0000-1B00-000053000000}"/>
            </a:ext>
          </a:extLst>
        </xdr:cNvPr>
        <xdr:cNvCxnSpPr/>
      </xdr:nvCxnSpPr>
      <xdr:spPr>
        <a:xfrm>
          <a:off x="8123515" y="2140668"/>
          <a:ext cx="37160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84" name="直線コネクタ 83">
          <a:extLst>
            <a:ext uri="{FF2B5EF4-FFF2-40B4-BE49-F238E27FC236}">
              <a16:creationId xmlns:a16="http://schemas.microsoft.com/office/drawing/2014/main" id="{00000000-0008-0000-1B00-000054000000}"/>
            </a:ext>
          </a:extLst>
        </xdr:cNvPr>
        <xdr:cNvCxnSpPr/>
      </xdr:nvCxnSpPr>
      <xdr:spPr>
        <a:xfrm>
          <a:off x="8106279" y="2497630"/>
          <a:ext cx="37339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0</xdr:colOff>
      <xdr:row>56</xdr:row>
      <xdr:rowOff>0</xdr:rowOff>
    </xdr:from>
    <xdr:ext cx="104775" cy="186797"/>
    <xdr:sp macro="" textlink="">
      <xdr:nvSpPr>
        <xdr:cNvPr id="85" name="Text Box 2">
          <a:extLst>
            <a:ext uri="{FF2B5EF4-FFF2-40B4-BE49-F238E27FC236}">
              <a16:creationId xmlns:a16="http://schemas.microsoft.com/office/drawing/2014/main" id="{00000000-0008-0000-1B00-000055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86" name="Text Box 1">
          <a:extLst>
            <a:ext uri="{FF2B5EF4-FFF2-40B4-BE49-F238E27FC236}">
              <a16:creationId xmlns:a16="http://schemas.microsoft.com/office/drawing/2014/main" id="{00000000-0008-0000-1B00-000056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87" name="Text Box 3">
          <a:extLst>
            <a:ext uri="{FF2B5EF4-FFF2-40B4-BE49-F238E27FC236}">
              <a16:creationId xmlns:a16="http://schemas.microsoft.com/office/drawing/2014/main" id="{00000000-0008-0000-1B00-000057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88" name="Text Box 1">
          <a:extLst>
            <a:ext uri="{FF2B5EF4-FFF2-40B4-BE49-F238E27FC236}">
              <a16:creationId xmlns:a16="http://schemas.microsoft.com/office/drawing/2014/main" id="{00000000-0008-0000-1B00-000058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89" name="Text Box 4">
          <a:extLst>
            <a:ext uri="{FF2B5EF4-FFF2-40B4-BE49-F238E27FC236}">
              <a16:creationId xmlns:a16="http://schemas.microsoft.com/office/drawing/2014/main" id="{00000000-0008-0000-1B00-000059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90" name="Text Box 1">
          <a:extLst>
            <a:ext uri="{FF2B5EF4-FFF2-40B4-BE49-F238E27FC236}">
              <a16:creationId xmlns:a16="http://schemas.microsoft.com/office/drawing/2014/main" id="{00000000-0008-0000-1B00-00005A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91" name="Text Box 4">
          <a:extLst>
            <a:ext uri="{FF2B5EF4-FFF2-40B4-BE49-F238E27FC236}">
              <a16:creationId xmlns:a16="http://schemas.microsoft.com/office/drawing/2014/main" id="{00000000-0008-0000-1B00-00005B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92" name="Text Box 1">
          <a:extLst>
            <a:ext uri="{FF2B5EF4-FFF2-40B4-BE49-F238E27FC236}">
              <a16:creationId xmlns:a16="http://schemas.microsoft.com/office/drawing/2014/main" id="{00000000-0008-0000-1B00-00005C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93" name="Text Box 4">
          <a:extLst>
            <a:ext uri="{FF2B5EF4-FFF2-40B4-BE49-F238E27FC236}">
              <a16:creationId xmlns:a16="http://schemas.microsoft.com/office/drawing/2014/main" id="{00000000-0008-0000-1B00-00005D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94" name="Text Box 1">
          <a:extLst>
            <a:ext uri="{FF2B5EF4-FFF2-40B4-BE49-F238E27FC236}">
              <a16:creationId xmlns:a16="http://schemas.microsoft.com/office/drawing/2014/main" id="{00000000-0008-0000-1B00-00005E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95" name="Text Box 4">
          <a:extLst>
            <a:ext uri="{FF2B5EF4-FFF2-40B4-BE49-F238E27FC236}">
              <a16:creationId xmlns:a16="http://schemas.microsoft.com/office/drawing/2014/main" id="{00000000-0008-0000-1B00-00005F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96" name="Text Box 1">
          <a:extLst>
            <a:ext uri="{FF2B5EF4-FFF2-40B4-BE49-F238E27FC236}">
              <a16:creationId xmlns:a16="http://schemas.microsoft.com/office/drawing/2014/main" id="{00000000-0008-0000-1B00-000060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97" name="Text Box 4">
          <a:extLst>
            <a:ext uri="{FF2B5EF4-FFF2-40B4-BE49-F238E27FC236}">
              <a16:creationId xmlns:a16="http://schemas.microsoft.com/office/drawing/2014/main" id="{00000000-0008-0000-1B00-000061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98" name="Text Box 1">
          <a:extLst>
            <a:ext uri="{FF2B5EF4-FFF2-40B4-BE49-F238E27FC236}">
              <a16:creationId xmlns:a16="http://schemas.microsoft.com/office/drawing/2014/main" id="{00000000-0008-0000-1B00-000062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99" name="Text Box 4">
          <a:extLst>
            <a:ext uri="{FF2B5EF4-FFF2-40B4-BE49-F238E27FC236}">
              <a16:creationId xmlns:a16="http://schemas.microsoft.com/office/drawing/2014/main" id="{00000000-0008-0000-1B00-000063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11</xdr:col>
      <xdr:colOff>0</xdr:colOff>
      <xdr:row>54</xdr:row>
      <xdr:rowOff>0</xdr:rowOff>
    </xdr:from>
    <xdr:ext cx="114300" cy="260690"/>
    <xdr:sp macro="" textlink="">
      <xdr:nvSpPr>
        <xdr:cNvPr id="100" name="Text Box 10">
          <a:extLst>
            <a:ext uri="{FF2B5EF4-FFF2-40B4-BE49-F238E27FC236}">
              <a16:creationId xmlns:a16="http://schemas.microsoft.com/office/drawing/2014/main" id="{00000000-0008-0000-1B00-000064000000}"/>
            </a:ext>
          </a:extLst>
        </xdr:cNvPr>
        <xdr:cNvSpPr txBox="1">
          <a:spLocks noChangeArrowheads="1"/>
        </xdr:cNvSpPr>
      </xdr:nvSpPr>
      <xdr:spPr bwMode="auto">
        <a:xfrm>
          <a:off x="11839575" y="15601950"/>
          <a:ext cx="114300" cy="260690"/>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101" name="Text Box 11">
          <a:extLst>
            <a:ext uri="{FF2B5EF4-FFF2-40B4-BE49-F238E27FC236}">
              <a16:creationId xmlns:a16="http://schemas.microsoft.com/office/drawing/2014/main" id="{00000000-0008-0000-1B00-000065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44021"/>
    <xdr:sp macro="" textlink="">
      <xdr:nvSpPr>
        <xdr:cNvPr id="102" name="Text Box 12">
          <a:extLst>
            <a:ext uri="{FF2B5EF4-FFF2-40B4-BE49-F238E27FC236}">
              <a16:creationId xmlns:a16="http://schemas.microsoft.com/office/drawing/2014/main" id="{00000000-0008-0000-1B00-000066000000}"/>
            </a:ext>
          </a:extLst>
        </xdr:cNvPr>
        <xdr:cNvSpPr txBox="1">
          <a:spLocks noChangeArrowheads="1"/>
        </xdr:cNvSpPr>
      </xdr:nvSpPr>
      <xdr:spPr bwMode="auto">
        <a:xfrm>
          <a:off x="11839575" y="15601950"/>
          <a:ext cx="114300"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103" name="Text Box 13">
          <a:extLst>
            <a:ext uri="{FF2B5EF4-FFF2-40B4-BE49-F238E27FC236}">
              <a16:creationId xmlns:a16="http://schemas.microsoft.com/office/drawing/2014/main" id="{00000000-0008-0000-1B00-000067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299358" cy="244021"/>
    <xdr:sp macro="" textlink="">
      <xdr:nvSpPr>
        <xdr:cNvPr id="104" name="Text Box 14">
          <a:extLst>
            <a:ext uri="{FF2B5EF4-FFF2-40B4-BE49-F238E27FC236}">
              <a16:creationId xmlns:a16="http://schemas.microsoft.com/office/drawing/2014/main" id="{00000000-0008-0000-1B00-000068000000}"/>
            </a:ext>
          </a:extLst>
        </xdr:cNvPr>
        <xdr:cNvSpPr txBox="1">
          <a:spLocks noChangeArrowheads="1"/>
        </xdr:cNvSpPr>
      </xdr:nvSpPr>
      <xdr:spPr bwMode="auto">
        <a:xfrm>
          <a:off x="11839575" y="15601950"/>
          <a:ext cx="299358"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105" name="Text Box 15">
          <a:extLst>
            <a:ext uri="{FF2B5EF4-FFF2-40B4-BE49-F238E27FC236}">
              <a16:creationId xmlns:a16="http://schemas.microsoft.com/office/drawing/2014/main" id="{00000000-0008-0000-1B00-000069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60690"/>
    <xdr:sp macro="" textlink="">
      <xdr:nvSpPr>
        <xdr:cNvPr id="106" name="Text Box 16">
          <a:extLst>
            <a:ext uri="{FF2B5EF4-FFF2-40B4-BE49-F238E27FC236}">
              <a16:creationId xmlns:a16="http://schemas.microsoft.com/office/drawing/2014/main" id="{00000000-0008-0000-1B00-00006A000000}"/>
            </a:ext>
          </a:extLst>
        </xdr:cNvPr>
        <xdr:cNvSpPr txBox="1">
          <a:spLocks noChangeArrowheads="1"/>
        </xdr:cNvSpPr>
      </xdr:nvSpPr>
      <xdr:spPr bwMode="auto">
        <a:xfrm>
          <a:off x="11839575" y="15601950"/>
          <a:ext cx="114300" cy="260690"/>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107" name="Text Box 17">
          <a:extLst>
            <a:ext uri="{FF2B5EF4-FFF2-40B4-BE49-F238E27FC236}">
              <a16:creationId xmlns:a16="http://schemas.microsoft.com/office/drawing/2014/main" id="{00000000-0008-0000-1B00-00006B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44021"/>
    <xdr:sp macro="" textlink="">
      <xdr:nvSpPr>
        <xdr:cNvPr id="108" name="Text Box 18">
          <a:extLst>
            <a:ext uri="{FF2B5EF4-FFF2-40B4-BE49-F238E27FC236}">
              <a16:creationId xmlns:a16="http://schemas.microsoft.com/office/drawing/2014/main" id="{00000000-0008-0000-1B00-00006C000000}"/>
            </a:ext>
          </a:extLst>
        </xdr:cNvPr>
        <xdr:cNvSpPr txBox="1">
          <a:spLocks noChangeArrowheads="1"/>
        </xdr:cNvSpPr>
      </xdr:nvSpPr>
      <xdr:spPr bwMode="auto">
        <a:xfrm>
          <a:off x="11839575" y="15601950"/>
          <a:ext cx="114300"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109" name="Text Box 19">
          <a:extLst>
            <a:ext uri="{FF2B5EF4-FFF2-40B4-BE49-F238E27FC236}">
              <a16:creationId xmlns:a16="http://schemas.microsoft.com/office/drawing/2014/main" id="{00000000-0008-0000-1B00-00006D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110" name="Text Box 20">
          <a:extLst>
            <a:ext uri="{FF2B5EF4-FFF2-40B4-BE49-F238E27FC236}">
              <a16:creationId xmlns:a16="http://schemas.microsoft.com/office/drawing/2014/main" id="{00000000-0008-0000-1B00-00006E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95326"/>
    <xdr:sp macro="" textlink="">
      <xdr:nvSpPr>
        <xdr:cNvPr id="111" name="Text Box 10">
          <a:extLst>
            <a:ext uri="{FF2B5EF4-FFF2-40B4-BE49-F238E27FC236}">
              <a16:creationId xmlns:a16="http://schemas.microsoft.com/office/drawing/2014/main" id="{00000000-0008-0000-1B00-00006F000000}"/>
            </a:ext>
          </a:extLst>
        </xdr:cNvPr>
        <xdr:cNvSpPr txBox="1">
          <a:spLocks noChangeArrowheads="1"/>
        </xdr:cNvSpPr>
      </xdr:nvSpPr>
      <xdr:spPr bwMode="auto">
        <a:xfrm>
          <a:off x="11839575" y="15601950"/>
          <a:ext cx="114300" cy="295326"/>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112" name="Text Box 11">
          <a:extLst>
            <a:ext uri="{FF2B5EF4-FFF2-40B4-BE49-F238E27FC236}">
              <a16:creationId xmlns:a16="http://schemas.microsoft.com/office/drawing/2014/main" id="{00000000-0008-0000-1B00-000070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78657"/>
    <xdr:sp macro="" textlink="">
      <xdr:nvSpPr>
        <xdr:cNvPr id="113" name="Text Box 12">
          <a:extLst>
            <a:ext uri="{FF2B5EF4-FFF2-40B4-BE49-F238E27FC236}">
              <a16:creationId xmlns:a16="http://schemas.microsoft.com/office/drawing/2014/main" id="{00000000-0008-0000-1B00-000071000000}"/>
            </a:ext>
          </a:extLst>
        </xdr:cNvPr>
        <xdr:cNvSpPr txBox="1">
          <a:spLocks noChangeArrowheads="1"/>
        </xdr:cNvSpPr>
      </xdr:nvSpPr>
      <xdr:spPr bwMode="auto">
        <a:xfrm>
          <a:off x="11839575" y="15601950"/>
          <a:ext cx="114300"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114" name="Text Box 13">
          <a:extLst>
            <a:ext uri="{FF2B5EF4-FFF2-40B4-BE49-F238E27FC236}">
              <a16:creationId xmlns:a16="http://schemas.microsoft.com/office/drawing/2014/main" id="{00000000-0008-0000-1B00-000072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299359" cy="278657"/>
    <xdr:sp macro="" textlink="">
      <xdr:nvSpPr>
        <xdr:cNvPr id="115" name="Text Box 14">
          <a:extLst>
            <a:ext uri="{FF2B5EF4-FFF2-40B4-BE49-F238E27FC236}">
              <a16:creationId xmlns:a16="http://schemas.microsoft.com/office/drawing/2014/main" id="{00000000-0008-0000-1B00-000073000000}"/>
            </a:ext>
          </a:extLst>
        </xdr:cNvPr>
        <xdr:cNvSpPr txBox="1">
          <a:spLocks noChangeArrowheads="1"/>
        </xdr:cNvSpPr>
      </xdr:nvSpPr>
      <xdr:spPr bwMode="auto">
        <a:xfrm>
          <a:off x="11839575" y="15601950"/>
          <a:ext cx="299359"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116" name="Text Box 15">
          <a:extLst>
            <a:ext uri="{FF2B5EF4-FFF2-40B4-BE49-F238E27FC236}">
              <a16:creationId xmlns:a16="http://schemas.microsoft.com/office/drawing/2014/main" id="{00000000-0008-0000-1B00-000074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95326"/>
    <xdr:sp macro="" textlink="">
      <xdr:nvSpPr>
        <xdr:cNvPr id="117" name="Text Box 16">
          <a:extLst>
            <a:ext uri="{FF2B5EF4-FFF2-40B4-BE49-F238E27FC236}">
              <a16:creationId xmlns:a16="http://schemas.microsoft.com/office/drawing/2014/main" id="{00000000-0008-0000-1B00-000075000000}"/>
            </a:ext>
          </a:extLst>
        </xdr:cNvPr>
        <xdr:cNvSpPr txBox="1">
          <a:spLocks noChangeArrowheads="1"/>
        </xdr:cNvSpPr>
      </xdr:nvSpPr>
      <xdr:spPr bwMode="auto">
        <a:xfrm>
          <a:off x="11839575" y="15601950"/>
          <a:ext cx="114300" cy="295326"/>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118" name="Text Box 17">
          <a:extLst>
            <a:ext uri="{FF2B5EF4-FFF2-40B4-BE49-F238E27FC236}">
              <a16:creationId xmlns:a16="http://schemas.microsoft.com/office/drawing/2014/main" id="{00000000-0008-0000-1B00-000076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78657"/>
    <xdr:sp macro="" textlink="">
      <xdr:nvSpPr>
        <xdr:cNvPr id="119" name="Text Box 18">
          <a:extLst>
            <a:ext uri="{FF2B5EF4-FFF2-40B4-BE49-F238E27FC236}">
              <a16:creationId xmlns:a16="http://schemas.microsoft.com/office/drawing/2014/main" id="{00000000-0008-0000-1B00-000077000000}"/>
            </a:ext>
          </a:extLst>
        </xdr:cNvPr>
        <xdr:cNvSpPr txBox="1">
          <a:spLocks noChangeArrowheads="1"/>
        </xdr:cNvSpPr>
      </xdr:nvSpPr>
      <xdr:spPr bwMode="auto">
        <a:xfrm>
          <a:off x="11839575" y="15601950"/>
          <a:ext cx="114300"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120" name="Text Box 19">
          <a:extLst>
            <a:ext uri="{FF2B5EF4-FFF2-40B4-BE49-F238E27FC236}">
              <a16:creationId xmlns:a16="http://schemas.microsoft.com/office/drawing/2014/main" id="{00000000-0008-0000-1B00-000078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121" name="Text Box 20">
          <a:extLst>
            <a:ext uri="{FF2B5EF4-FFF2-40B4-BE49-F238E27FC236}">
              <a16:creationId xmlns:a16="http://schemas.microsoft.com/office/drawing/2014/main" id="{00000000-0008-0000-1B00-000079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301513"/>
    <xdr:sp macro="" textlink="">
      <xdr:nvSpPr>
        <xdr:cNvPr id="122" name="Text Box 10">
          <a:extLst>
            <a:ext uri="{FF2B5EF4-FFF2-40B4-BE49-F238E27FC236}">
              <a16:creationId xmlns:a16="http://schemas.microsoft.com/office/drawing/2014/main" id="{00000000-0008-0000-1B00-00007A000000}"/>
            </a:ext>
          </a:extLst>
        </xdr:cNvPr>
        <xdr:cNvSpPr txBox="1">
          <a:spLocks noChangeArrowheads="1"/>
        </xdr:cNvSpPr>
      </xdr:nvSpPr>
      <xdr:spPr bwMode="auto">
        <a:xfrm>
          <a:off x="11839575" y="15601950"/>
          <a:ext cx="114300" cy="301513"/>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123" name="Text Box 11">
          <a:extLst>
            <a:ext uri="{FF2B5EF4-FFF2-40B4-BE49-F238E27FC236}">
              <a16:creationId xmlns:a16="http://schemas.microsoft.com/office/drawing/2014/main" id="{00000000-0008-0000-1B00-00007B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284844"/>
    <xdr:sp macro="" textlink="">
      <xdr:nvSpPr>
        <xdr:cNvPr id="124" name="Text Box 12">
          <a:extLst>
            <a:ext uri="{FF2B5EF4-FFF2-40B4-BE49-F238E27FC236}">
              <a16:creationId xmlns:a16="http://schemas.microsoft.com/office/drawing/2014/main" id="{00000000-0008-0000-1B00-00007C000000}"/>
            </a:ext>
          </a:extLst>
        </xdr:cNvPr>
        <xdr:cNvSpPr txBox="1">
          <a:spLocks noChangeArrowheads="1"/>
        </xdr:cNvSpPr>
      </xdr:nvSpPr>
      <xdr:spPr bwMode="auto">
        <a:xfrm>
          <a:off x="11839575" y="15601950"/>
          <a:ext cx="114300"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125" name="Text Box 13">
          <a:extLst>
            <a:ext uri="{FF2B5EF4-FFF2-40B4-BE49-F238E27FC236}">
              <a16:creationId xmlns:a16="http://schemas.microsoft.com/office/drawing/2014/main" id="{00000000-0008-0000-1B00-00007D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299358" cy="284844"/>
    <xdr:sp macro="" textlink="">
      <xdr:nvSpPr>
        <xdr:cNvPr id="126" name="Text Box 14">
          <a:extLst>
            <a:ext uri="{FF2B5EF4-FFF2-40B4-BE49-F238E27FC236}">
              <a16:creationId xmlns:a16="http://schemas.microsoft.com/office/drawing/2014/main" id="{00000000-0008-0000-1B00-00007E000000}"/>
            </a:ext>
          </a:extLst>
        </xdr:cNvPr>
        <xdr:cNvSpPr txBox="1">
          <a:spLocks noChangeArrowheads="1"/>
        </xdr:cNvSpPr>
      </xdr:nvSpPr>
      <xdr:spPr bwMode="auto">
        <a:xfrm>
          <a:off x="11839575" y="15601950"/>
          <a:ext cx="299358"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127" name="Text Box 15">
          <a:extLst>
            <a:ext uri="{FF2B5EF4-FFF2-40B4-BE49-F238E27FC236}">
              <a16:creationId xmlns:a16="http://schemas.microsoft.com/office/drawing/2014/main" id="{00000000-0008-0000-1B00-00007F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301513"/>
    <xdr:sp macro="" textlink="">
      <xdr:nvSpPr>
        <xdr:cNvPr id="128" name="Text Box 16">
          <a:extLst>
            <a:ext uri="{FF2B5EF4-FFF2-40B4-BE49-F238E27FC236}">
              <a16:creationId xmlns:a16="http://schemas.microsoft.com/office/drawing/2014/main" id="{00000000-0008-0000-1B00-000080000000}"/>
            </a:ext>
          </a:extLst>
        </xdr:cNvPr>
        <xdr:cNvSpPr txBox="1">
          <a:spLocks noChangeArrowheads="1"/>
        </xdr:cNvSpPr>
      </xdr:nvSpPr>
      <xdr:spPr bwMode="auto">
        <a:xfrm>
          <a:off x="11839575" y="15601950"/>
          <a:ext cx="114300" cy="301513"/>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129" name="Text Box 17">
          <a:extLst>
            <a:ext uri="{FF2B5EF4-FFF2-40B4-BE49-F238E27FC236}">
              <a16:creationId xmlns:a16="http://schemas.microsoft.com/office/drawing/2014/main" id="{00000000-0008-0000-1B00-000081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284844"/>
    <xdr:sp macro="" textlink="">
      <xdr:nvSpPr>
        <xdr:cNvPr id="130" name="Text Box 18">
          <a:extLst>
            <a:ext uri="{FF2B5EF4-FFF2-40B4-BE49-F238E27FC236}">
              <a16:creationId xmlns:a16="http://schemas.microsoft.com/office/drawing/2014/main" id="{00000000-0008-0000-1B00-000082000000}"/>
            </a:ext>
          </a:extLst>
        </xdr:cNvPr>
        <xdr:cNvSpPr txBox="1">
          <a:spLocks noChangeArrowheads="1"/>
        </xdr:cNvSpPr>
      </xdr:nvSpPr>
      <xdr:spPr bwMode="auto">
        <a:xfrm>
          <a:off x="11839575" y="15601950"/>
          <a:ext cx="114300"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131" name="Text Box 19">
          <a:extLst>
            <a:ext uri="{FF2B5EF4-FFF2-40B4-BE49-F238E27FC236}">
              <a16:creationId xmlns:a16="http://schemas.microsoft.com/office/drawing/2014/main" id="{00000000-0008-0000-1B00-000083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132" name="Text Box 20">
          <a:extLst>
            <a:ext uri="{FF2B5EF4-FFF2-40B4-BE49-F238E27FC236}">
              <a16:creationId xmlns:a16="http://schemas.microsoft.com/office/drawing/2014/main" id="{00000000-0008-0000-1B00-000084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10</xdr:col>
      <xdr:colOff>0</xdr:colOff>
      <xdr:row>54</xdr:row>
      <xdr:rowOff>0</xdr:rowOff>
    </xdr:from>
    <xdr:ext cx="114300" cy="305514"/>
    <xdr:sp macro="" textlink="">
      <xdr:nvSpPr>
        <xdr:cNvPr id="133" name="Text Box 10">
          <a:extLst>
            <a:ext uri="{FF2B5EF4-FFF2-40B4-BE49-F238E27FC236}">
              <a16:creationId xmlns:a16="http://schemas.microsoft.com/office/drawing/2014/main" id="{00000000-0008-0000-1B00-000085000000}"/>
            </a:ext>
          </a:extLst>
        </xdr:cNvPr>
        <xdr:cNvSpPr txBox="1">
          <a:spLocks noChangeArrowheads="1"/>
        </xdr:cNvSpPr>
      </xdr:nvSpPr>
      <xdr:spPr bwMode="auto">
        <a:xfrm>
          <a:off x="11029950" y="15601950"/>
          <a:ext cx="114300" cy="305514"/>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134" name="Text Box 11">
          <a:extLst>
            <a:ext uri="{FF2B5EF4-FFF2-40B4-BE49-F238E27FC236}">
              <a16:creationId xmlns:a16="http://schemas.microsoft.com/office/drawing/2014/main" id="{00000000-0008-0000-1B00-000086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10</xdr:col>
      <xdr:colOff>0</xdr:colOff>
      <xdr:row>54</xdr:row>
      <xdr:rowOff>0</xdr:rowOff>
    </xdr:from>
    <xdr:ext cx="114300" cy="288845"/>
    <xdr:sp macro="" textlink="">
      <xdr:nvSpPr>
        <xdr:cNvPr id="135" name="Text Box 12">
          <a:extLst>
            <a:ext uri="{FF2B5EF4-FFF2-40B4-BE49-F238E27FC236}">
              <a16:creationId xmlns:a16="http://schemas.microsoft.com/office/drawing/2014/main" id="{00000000-0008-0000-1B00-000087000000}"/>
            </a:ext>
          </a:extLst>
        </xdr:cNvPr>
        <xdr:cNvSpPr txBox="1">
          <a:spLocks noChangeArrowheads="1"/>
        </xdr:cNvSpPr>
      </xdr:nvSpPr>
      <xdr:spPr bwMode="auto">
        <a:xfrm>
          <a:off x="11029950" y="15601950"/>
          <a:ext cx="114300" cy="288845"/>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136" name="Text Box 13">
          <a:extLst>
            <a:ext uri="{FF2B5EF4-FFF2-40B4-BE49-F238E27FC236}">
              <a16:creationId xmlns:a16="http://schemas.microsoft.com/office/drawing/2014/main" id="{00000000-0008-0000-1B00-000088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11</xdr:col>
      <xdr:colOff>0</xdr:colOff>
      <xdr:row>54</xdr:row>
      <xdr:rowOff>0</xdr:rowOff>
    </xdr:from>
    <xdr:ext cx="246060" cy="288845"/>
    <xdr:sp macro="" textlink="">
      <xdr:nvSpPr>
        <xdr:cNvPr id="137" name="Text Box 14">
          <a:extLst>
            <a:ext uri="{FF2B5EF4-FFF2-40B4-BE49-F238E27FC236}">
              <a16:creationId xmlns:a16="http://schemas.microsoft.com/office/drawing/2014/main" id="{00000000-0008-0000-1B00-000089000000}"/>
            </a:ext>
          </a:extLst>
        </xdr:cNvPr>
        <xdr:cNvSpPr txBox="1">
          <a:spLocks noChangeArrowheads="1"/>
        </xdr:cNvSpPr>
      </xdr:nvSpPr>
      <xdr:spPr bwMode="auto">
        <a:xfrm>
          <a:off x="11839575" y="15601950"/>
          <a:ext cx="246060" cy="288845"/>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138" name="Text Box 15">
          <a:extLst>
            <a:ext uri="{FF2B5EF4-FFF2-40B4-BE49-F238E27FC236}">
              <a16:creationId xmlns:a16="http://schemas.microsoft.com/office/drawing/2014/main" id="{00000000-0008-0000-1B00-00008A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11</xdr:col>
      <xdr:colOff>0</xdr:colOff>
      <xdr:row>54</xdr:row>
      <xdr:rowOff>0</xdr:rowOff>
    </xdr:from>
    <xdr:ext cx="114300" cy="305514"/>
    <xdr:sp macro="" textlink="">
      <xdr:nvSpPr>
        <xdr:cNvPr id="139" name="Text Box 16">
          <a:extLst>
            <a:ext uri="{FF2B5EF4-FFF2-40B4-BE49-F238E27FC236}">
              <a16:creationId xmlns:a16="http://schemas.microsoft.com/office/drawing/2014/main" id="{00000000-0008-0000-1B00-00008B000000}"/>
            </a:ext>
          </a:extLst>
        </xdr:cNvPr>
        <xdr:cNvSpPr txBox="1">
          <a:spLocks noChangeArrowheads="1"/>
        </xdr:cNvSpPr>
      </xdr:nvSpPr>
      <xdr:spPr bwMode="auto">
        <a:xfrm>
          <a:off x="11839575" y="15601950"/>
          <a:ext cx="114300" cy="305514"/>
        </a:xfrm>
        <a:prstGeom prst="rect">
          <a:avLst/>
        </a:prstGeom>
        <a:noFill/>
        <a:ln w="9525">
          <a:noFill/>
          <a:miter lim="800000"/>
          <a:headEnd/>
          <a:tailEnd/>
        </a:ln>
      </xdr:spPr>
    </xdr:sp>
    <xdr:clientData/>
  </xdr:oneCellAnchor>
  <xdr:oneCellAnchor>
    <xdr:from>
      <xdr:col>11</xdr:col>
      <xdr:colOff>0</xdr:colOff>
      <xdr:row>54</xdr:row>
      <xdr:rowOff>0</xdr:rowOff>
    </xdr:from>
    <xdr:ext cx="114300" cy="305513"/>
    <xdr:sp macro="" textlink="">
      <xdr:nvSpPr>
        <xdr:cNvPr id="140" name="Text Box 17">
          <a:extLst>
            <a:ext uri="{FF2B5EF4-FFF2-40B4-BE49-F238E27FC236}">
              <a16:creationId xmlns:a16="http://schemas.microsoft.com/office/drawing/2014/main" id="{00000000-0008-0000-1B00-00008C000000}"/>
            </a:ext>
          </a:extLst>
        </xdr:cNvPr>
        <xdr:cNvSpPr txBox="1">
          <a:spLocks noChangeArrowheads="1"/>
        </xdr:cNvSpPr>
      </xdr:nvSpPr>
      <xdr:spPr bwMode="auto">
        <a:xfrm>
          <a:off x="11839575" y="15601950"/>
          <a:ext cx="114300" cy="305513"/>
        </a:xfrm>
        <a:prstGeom prst="rect">
          <a:avLst/>
        </a:prstGeom>
        <a:noFill/>
        <a:ln w="9525">
          <a:noFill/>
          <a:miter lim="800000"/>
          <a:headEnd/>
          <a:tailEnd/>
        </a:ln>
      </xdr:spPr>
    </xdr:sp>
    <xdr:clientData/>
  </xdr:oneCellAnchor>
  <xdr:oneCellAnchor>
    <xdr:from>
      <xdr:col>10</xdr:col>
      <xdr:colOff>495300</xdr:colOff>
      <xdr:row>54</xdr:row>
      <xdr:rowOff>0</xdr:rowOff>
    </xdr:from>
    <xdr:ext cx="114300" cy="288845"/>
    <xdr:sp macro="" textlink="">
      <xdr:nvSpPr>
        <xdr:cNvPr id="141" name="Text Box 18">
          <a:extLst>
            <a:ext uri="{FF2B5EF4-FFF2-40B4-BE49-F238E27FC236}">
              <a16:creationId xmlns:a16="http://schemas.microsoft.com/office/drawing/2014/main" id="{00000000-0008-0000-1B00-00008D000000}"/>
            </a:ext>
          </a:extLst>
        </xdr:cNvPr>
        <xdr:cNvSpPr txBox="1">
          <a:spLocks noChangeArrowheads="1"/>
        </xdr:cNvSpPr>
      </xdr:nvSpPr>
      <xdr:spPr bwMode="auto">
        <a:xfrm>
          <a:off x="11525250" y="15601950"/>
          <a:ext cx="114300" cy="288845"/>
        </a:xfrm>
        <a:prstGeom prst="rect">
          <a:avLst/>
        </a:prstGeom>
        <a:noFill/>
        <a:ln w="9525">
          <a:noFill/>
          <a:miter lim="800000"/>
          <a:headEnd/>
          <a:tailEnd/>
        </a:ln>
      </xdr:spPr>
    </xdr:sp>
    <xdr:clientData/>
  </xdr:oneCellAnchor>
  <xdr:oneCellAnchor>
    <xdr:from>
      <xdr:col>10</xdr:col>
      <xdr:colOff>190500</xdr:colOff>
      <xdr:row>54</xdr:row>
      <xdr:rowOff>0</xdr:rowOff>
    </xdr:from>
    <xdr:ext cx="114300" cy="305513"/>
    <xdr:sp macro="" textlink="">
      <xdr:nvSpPr>
        <xdr:cNvPr id="142" name="Text Box 19">
          <a:extLst>
            <a:ext uri="{FF2B5EF4-FFF2-40B4-BE49-F238E27FC236}">
              <a16:creationId xmlns:a16="http://schemas.microsoft.com/office/drawing/2014/main" id="{00000000-0008-0000-1B00-00008E000000}"/>
            </a:ext>
          </a:extLst>
        </xdr:cNvPr>
        <xdr:cNvSpPr txBox="1">
          <a:spLocks noChangeArrowheads="1"/>
        </xdr:cNvSpPr>
      </xdr:nvSpPr>
      <xdr:spPr bwMode="auto">
        <a:xfrm>
          <a:off x="11220450" y="15601950"/>
          <a:ext cx="114300" cy="305513"/>
        </a:xfrm>
        <a:prstGeom prst="rect">
          <a:avLst/>
        </a:prstGeom>
        <a:noFill/>
        <a:ln w="9525">
          <a:noFill/>
          <a:miter lim="800000"/>
          <a:headEnd/>
          <a:tailEnd/>
        </a:ln>
      </xdr:spPr>
    </xdr:sp>
    <xdr:clientData/>
  </xdr:oneCellAnchor>
  <xdr:oneCellAnchor>
    <xdr:from>
      <xdr:col>10</xdr:col>
      <xdr:colOff>190500</xdr:colOff>
      <xdr:row>54</xdr:row>
      <xdr:rowOff>0</xdr:rowOff>
    </xdr:from>
    <xdr:ext cx="114300" cy="305513"/>
    <xdr:sp macro="" textlink="">
      <xdr:nvSpPr>
        <xdr:cNvPr id="143" name="Text Box 20">
          <a:extLst>
            <a:ext uri="{FF2B5EF4-FFF2-40B4-BE49-F238E27FC236}">
              <a16:creationId xmlns:a16="http://schemas.microsoft.com/office/drawing/2014/main" id="{00000000-0008-0000-1B00-00008F000000}"/>
            </a:ext>
          </a:extLst>
        </xdr:cNvPr>
        <xdr:cNvSpPr txBox="1">
          <a:spLocks noChangeArrowheads="1"/>
        </xdr:cNvSpPr>
      </xdr:nvSpPr>
      <xdr:spPr bwMode="auto">
        <a:xfrm>
          <a:off x="11220450" y="15601950"/>
          <a:ext cx="114300" cy="305513"/>
        </a:xfrm>
        <a:prstGeom prst="rect">
          <a:avLst/>
        </a:prstGeom>
        <a:noFill/>
        <a:ln w="9525">
          <a:noFill/>
          <a:miter lim="800000"/>
          <a:headEnd/>
          <a:tailEnd/>
        </a:ln>
      </xdr:spPr>
    </xdr:sp>
    <xdr:clientData/>
  </xdr:oneCellAnchor>
  <xdr:oneCellAnchor>
    <xdr:from>
      <xdr:col>10</xdr:col>
      <xdr:colOff>0</xdr:colOff>
      <xdr:row>54</xdr:row>
      <xdr:rowOff>0</xdr:rowOff>
    </xdr:from>
    <xdr:ext cx="114300" cy="274298"/>
    <xdr:sp macro="" textlink="">
      <xdr:nvSpPr>
        <xdr:cNvPr id="144" name="Text Box 10">
          <a:extLst>
            <a:ext uri="{FF2B5EF4-FFF2-40B4-BE49-F238E27FC236}">
              <a16:creationId xmlns:a16="http://schemas.microsoft.com/office/drawing/2014/main" id="{00000000-0008-0000-1B00-000090000000}"/>
            </a:ext>
          </a:extLst>
        </xdr:cNvPr>
        <xdr:cNvSpPr txBox="1">
          <a:spLocks noChangeArrowheads="1"/>
        </xdr:cNvSpPr>
      </xdr:nvSpPr>
      <xdr:spPr bwMode="auto">
        <a:xfrm>
          <a:off x="11029950" y="15601950"/>
          <a:ext cx="114300" cy="274298"/>
        </a:xfrm>
        <a:prstGeom prst="rect">
          <a:avLst/>
        </a:prstGeom>
        <a:noFill/>
        <a:ln w="9525">
          <a:noFill/>
          <a:miter lim="800000"/>
          <a:headEnd/>
          <a:tailEnd/>
        </a:ln>
      </xdr:spPr>
    </xdr:sp>
    <xdr:clientData/>
  </xdr:oneCellAnchor>
  <xdr:oneCellAnchor>
    <xdr:from>
      <xdr:col>10</xdr:col>
      <xdr:colOff>0</xdr:colOff>
      <xdr:row>54</xdr:row>
      <xdr:rowOff>0</xdr:rowOff>
    </xdr:from>
    <xdr:ext cx="114300" cy="274297"/>
    <xdr:sp macro="" textlink="">
      <xdr:nvSpPr>
        <xdr:cNvPr id="145" name="Text Box 11">
          <a:extLst>
            <a:ext uri="{FF2B5EF4-FFF2-40B4-BE49-F238E27FC236}">
              <a16:creationId xmlns:a16="http://schemas.microsoft.com/office/drawing/2014/main" id="{00000000-0008-0000-1B00-000091000000}"/>
            </a:ext>
          </a:extLst>
        </xdr:cNvPr>
        <xdr:cNvSpPr txBox="1">
          <a:spLocks noChangeArrowheads="1"/>
        </xdr:cNvSpPr>
      </xdr:nvSpPr>
      <xdr:spPr bwMode="auto">
        <a:xfrm>
          <a:off x="11029950" y="15601950"/>
          <a:ext cx="114300" cy="274297"/>
        </a:xfrm>
        <a:prstGeom prst="rect">
          <a:avLst/>
        </a:prstGeom>
        <a:noFill/>
        <a:ln w="9525">
          <a:noFill/>
          <a:miter lim="800000"/>
          <a:headEnd/>
          <a:tailEnd/>
        </a:ln>
      </xdr:spPr>
    </xdr:sp>
    <xdr:clientData/>
  </xdr:oneCellAnchor>
  <xdr:oneCellAnchor>
    <xdr:from>
      <xdr:col>10</xdr:col>
      <xdr:colOff>0</xdr:colOff>
      <xdr:row>54</xdr:row>
      <xdr:rowOff>0</xdr:rowOff>
    </xdr:from>
    <xdr:ext cx="114300" cy="257629"/>
    <xdr:sp macro="" textlink="">
      <xdr:nvSpPr>
        <xdr:cNvPr id="146" name="Text Box 12">
          <a:extLst>
            <a:ext uri="{FF2B5EF4-FFF2-40B4-BE49-F238E27FC236}">
              <a16:creationId xmlns:a16="http://schemas.microsoft.com/office/drawing/2014/main" id="{00000000-0008-0000-1B00-000092000000}"/>
            </a:ext>
          </a:extLst>
        </xdr:cNvPr>
        <xdr:cNvSpPr txBox="1">
          <a:spLocks noChangeArrowheads="1"/>
        </xdr:cNvSpPr>
      </xdr:nvSpPr>
      <xdr:spPr bwMode="auto">
        <a:xfrm>
          <a:off x="11029950" y="15601950"/>
          <a:ext cx="114300" cy="257629"/>
        </a:xfrm>
        <a:prstGeom prst="rect">
          <a:avLst/>
        </a:prstGeom>
        <a:noFill/>
        <a:ln w="9525">
          <a:noFill/>
          <a:miter lim="800000"/>
          <a:headEnd/>
          <a:tailEnd/>
        </a:ln>
      </xdr:spPr>
    </xdr:sp>
    <xdr:clientData/>
  </xdr:oneCellAnchor>
  <xdr:oneCellAnchor>
    <xdr:from>
      <xdr:col>10</xdr:col>
      <xdr:colOff>0</xdr:colOff>
      <xdr:row>54</xdr:row>
      <xdr:rowOff>0</xdr:rowOff>
    </xdr:from>
    <xdr:ext cx="114300" cy="274297"/>
    <xdr:sp macro="" textlink="">
      <xdr:nvSpPr>
        <xdr:cNvPr id="147" name="Text Box 13">
          <a:extLst>
            <a:ext uri="{FF2B5EF4-FFF2-40B4-BE49-F238E27FC236}">
              <a16:creationId xmlns:a16="http://schemas.microsoft.com/office/drawing/2014/main" id="{00000000-0008-0000-1B00-000093000000}"/>
            </a:ext>
          </a:extLst>
        </xdr:cNvPr>
        <xdr:cNvSpPr txBox="1">
          <a:spLocks noChangeArrowheads="1"/>
        </xdr:cNvSpPr>
      </xdr:nvSpPr>
      <xdr:spPr bwMode="auto">
        <a:xfrm>
          <a:off x="11029950" y="15601950"/>
          <a:ext cx="114300" cy="274297"/>
        </a:xfrm>
        <a:prstGeom prst="rect">
          <a:avLst/>
        </a:prstGeom>
        <a:noFill/>
        <a:ln w="9525">
          <a:noFill/>
          <a:miter lim="800000"/>
          <a:headEnd/>
          <a:tailEnd/>
        </a:ln>
      </xdr:spPr>
    </xdr:sp>
    <xdr:clientData/>
  </xdr:oneCellAnchor>
  <xdr:oneCellAnchor>
    <xdr:from>
      <xdr:col>11</xdr:col>
      <xdr:colOff>0</xdr:colOff>
      <xdr:row>54</xdr:row>
      <xdr:rowOff>0</xdr:rowOff>
    </xdr:from>
    <xdr:ext cx="246060" cy="257629"/>
    <xdr:sp macro="" textlink="">
      <xdr:nvSpPr>
        <xdr:cNvPr id="148" name="Text Box 14">
          <a:extLst>
            <a:ext uri="{FF2B5EF4-FFF2-40B4-BE49-F238E27FC236}">
              <a16:creationId xmlns:a16="http://schemas.microsoft.com/office/drawing/2014/main" id="{00000000-0008-0000-1B00-000094000000}"/>
            </a:ext>
          </a:extLst>
        </xdr:cNvPr>
        <xdr:cNvSpPr txBox="1">
          <a:spLocks noChangeArrowheads="1"/>
        </xdr:cNvSpPr>
      </xdr:nvSpPr>
      <xdr:spPr bwMode="auto">
        <a:xfrm>
          <a:off x="11839575" y="15601950"/>
          <a:ext cx="246060" cy="257629"/>
        </a:xfrm>
        <a:prstGeom prst="rect">
          <a:avLst/>
        </a:prstGeom>
        <a:noFill/>
        <a:ln w="9525">
          <a:noFill/>
          <a:miter lim="800000"/>
          <a:headEnd/>
          <a:tailEnd/>
        </a:ln>
      </xdr:spPr>
    </xdr:sp>
    <xdr:clientData/>
  </xdr:oneCellAnchor>
  <xdr:oneCellAnchor>
    <xdr:from>
      <xdr:col>11</xdr:col>
      <xdr:colOff>0</xdr:colOff>
      <xdr:row>54</xdr:row>
      <xdr:rowOff>0</xdr:rowOff>
    </xdr:from>
    <xdr:ext cx="114300" cy="274298"/>
    <xdr:sp macro="" textlink="">
      <xdr:nvSpPr>
        <xdr:cNvPr id="149" name="Text Box 16">
          <a:extLst>
            <a:ext uri="{FF2B5EF4-FFF2-40B4-BE49-F238E27FC236}">
              <a16:creationId xmlns:a16="http://schemas.microsoft.com/office/drawing/2014/main" id="{00000000-0008-0000-1B00-000095000000}"/>
            </a:ext>
          </a:extLst>
        </xdr:cNvPr>
        <xdr:cNvSpPr txBox="1">
          <a:spLocks noChangeArrowheads="1"/>
        </xdr:cNvSpPr>
      </xdr:nvSpPr>
      <xdr:spPr bwMode="auto">
        <a:xfrm>
          <a:off x="11839575" y="15601950"/>
          <a:ext cx="114300" cy="274298"/>
        </a:xfrm>
        <a:prstGeom prst="rect">
          <a:avLst/>
        </a:prstGeom>
        <a:noFill/>
        <a:ln w="9525">
          <a:noFill/>
          <a:miter lim="800000"/>
          <a:headEnd/>
          <a:tailEnd/>
        </a:ln>
      </xdr:spPr>
    </xdr:sp>
    <xdr:clientData/>
  </xdr:oneCellAnchor>
  <xdr:oneCellAnchor>
    <xdr:from>
      <xdr:col>11</xdr:col>
      <xdr:colOff>0</xdr:colOff>
      <xdr:row>54</xdr:row>
      <xdr:rowOff>0</xdr:rowOff>
    </xdr:from>
    <xdr:ext cx="114300" cy="274297"/>
    <xdr:sp macro="" textlink="">
      <xdr:nvSpPr>
        <xdr:cNvPr id="150" name="Text Box 17">
          <a:extLst>
            <a:ext uri="{FF2B5EF4-FFF2-40B4-BE49-F238E27FC236}">
              <a16:creationId xmlns:a16="http://schemas.microsoft.com/office/drawing/2014/main" id="{00000000-0008-0000-1B00-000096000000}"/>
            </a:ext>
          </a:extLst>
        </xdr:cNvPr>
        <xdr:cNvSpPr txBox="1">
          <a:spLocks noChangeArrowheads="1"/>
        </xdr:cNvSpPr>
      </xdr:nvSpPr>
      <xdr:spPr bwMode="auto">
        <a:xfrm>
          <a:off x="11839575" y="15601950"/>
          <a:ext cx="114300" cy="274297"/>
        </a:xfrm>
        <a:prstGeom prst="rect">
          <a:avLst/>
        </a:prstGeom>
        <a:noFill/>
        <a:ln w="9525">
          <a:noFill/>
          <a:miter lim="800000"/>
          <a:headEnd/>
          <a:tailEnd/>
        </a:ln>
      </xdr:spPr>
    </xdr:sp>
    <xdr:clientData/>
  </xdr:oneCellAnchor>
  <xdr:oneCellAnchor>
    <xdr:from>
      <xdr:col>10</xdr:col>
      <xdr:colOff>495300</xdr:colOff>
      <xdr:row>54</xdr:row>
      <xdr:rowOff>0</xdr:rowOff>
    </xdr:from>
    <xdr:ext cx="114300" cy="257629"/>
    <xdr:sp macro="" textlink="">
      <xdr:nvSpPr>
        <xdr:cNvPr id="151" name="Text Box 18">
          <a:extLst>
            <a:ext uri="{FF2B5EF4-FFF2-40B4-BE49-F238E27FC236}">
              <a16:creationId xmlns:a16="http://schemas.microsoft.com/office/drawing/2014/main" id="{00000000-0008-0000-1B00-000097000000}"/>
            </a:ext>
          </a:extLst>
        </xdr:cNvPr>
        <xdr:cNvSpPr txBox="1">
          <a:spLocks noChangeArrowheads="1"/>
        </xdr:cNvSpPr>
      </xdr:nvSpPr>
      <xdr:spPr bwMode="auto">
        <a:xfrm>
          <a:off x="11525250" y="15601950"/>
          <a:ext cx="114300" cy="257629"/>
        </a:xfrm>
        <a:prstGeom prst="rect">
          <a:avLst/>
        </a:prstGeom>
        <a:noFill/>
        <a:ln w="9525">
          <a:noFill/>
          <a:miter lim="800000"/>
          <a:headEnd/>
          <a:tailEnd/>
        </a:ln>
      </xdr:spPr>
    </xdr:sp>
    <xdr:clientData/>
  </xdr:oneCellAnchor>
  <xdr:oneCellAnchor>
    <xdr:from>
      <xdr:col>10</xdr:col>
      <xdr:colOff>190500</xdr:colOff>
      <xdr:row>54</xdr:row>
      <xdr:rowOff>0</xdr:rowOff>
    </xdr:from>
    <xdr:ext cx="114300" cy="274297"/>
    <xdr:sp macro="" textlink="">
      <xdr:nvSpPr>
        <xdr:cNvPr id="152" name="Text Box 19">
          <a:extLst>
            <a:ext uri="{FF2B5EF4-FFF2-40B4-BE49-F238E27FC236}">
              <a16:creationId xmlns:a16="http://schemas.microsoft.com/office/drawing/2014/main" id="{00000000-0008-0000-1B00-000098000000}"/>
            </a:ext>
          </a:extLst>
        </xdr:cNvPr>
        <xdr:cNvSpPr txBox="1">
          <a:spLocks noChangeArrowheads="1"/>
        </xdr:cNvSpPr>
      </xdr:nvSpPr>
      <xdr:spPr bwMode="auto">
        <a:xfrm>
          <a:off x="11220450" y="15601950"/>
          <a:ext cx="114300" cy="274297"/>
        </a:xfrm>
        <a:prstGeom prst="rect">
          <a:avLst/>
        </a:prstGeom>
        <a:noFill/>
        <a:ln w="9525">
          <a:noFill/>
          <a:miter lim="800000"/>
          <a:headEnd/>
          <a:tailEnd/>
        </a:ln>
      </xdr:spPr>
    </xdr:sp>
    <xdr:clientData/>
  </xdr:oneCellAnchor>
  <xdr:oneCellAnchor>
    <xdr:from>
      <xdr:col>10</xdr:col>
      <xdr:colOff>190500</xdr:colOff>
      <xdr:row>54</xdr:row>
      <xdr:rowOff>0</xdr:rowOff>
    </xdr:from>
    <xdr:ext cx="114300" cy="274297"/>
    <xdr:sp macro="" textlink="">
      <xdr:nvSpPr>
        <xdr:cNvPr id="153" name="Text Box 20">
          <a:extLst>
            <a:ext uri="{FF2B5EF4-FFF2-40B4-BE49-F238E27FC236}">
              <a16:creationId xmlns:a16="http://schemas.microsoft.com/office/drawing/2014/main" id="{00000000-0008-0000-1B00-000099000000}"/>
            </a:ext>
          </a:extLst>
        </xdr:cNvPr>
        <xdr:cNvSpPr txBox="1">
          <a:spLocks noChangeArrowheads="1"/>
        </xdr:cNvSpPr>
      </xdr:nvSpPr>
      <xdr:spPr bwMode="auto">
        <a:xfrm>
          <a:off x="11220450" y="15601950"/>
          <a:ext cx="114300" cy="274297"/>
        </a:xfrm>
        <a:prstGeom prst="rect">
          <a:avLst/>
        </a:prstGeom>
        <a:noFill/>
        <a:ln w="9525">
          <a:noFill/>
          <a:miter lim="800000"/>
          <a:headEnd/>
          <a:tailEnd/>
        </a:ln>
      </xdr:spPr>
    </xdr:sp>
    <xdr:clientData/>
  </xdr:oneCellAnchor>
  <xdr:twoCellAnchor>
    <xdr:from>
      <xdr:col>8</xdr:col>
      <xdr:colOff>1606550</xdr:colOff>
      <xdr:row>55</xdr:row>
      <xdr:rowOff>130401</xdr:rowOff>
    </xdr:from>
    <xdr:to>
      <xdr:col>10</xdr:col>
      <xdr:colOff>790575</xdr:colOff>
      <xdr:row>61</xdr:row>
      <xdr:rowOff>125403</xdr:rowOff>
    </xdr:to>
    <xdr:grpSp>
      <xdr:nvGrpSpPr>
        <xdr:cNvPr id="154" name="グループ化 153">
          <a:extLst>
            <a:ext uri="{FF2B5EF4-FFF2-40B4-BE49-F238E27FC236}">
              <a16:creationId xmlns:a16="http://schemas.microsoft.com/office/drawing/2014/main" id="{00000000-0008-0000-1B00-00009A000000}"/>
            </a:ext>
          </a:extLst>
        </xdr:cNvPr>
        <xdr:cNvGrpSpPr>
          <a:grpSpLocks noChangeAspect="1"/>
        </xdr:cNvGrpSpPr>
      </xdr:nvGrpSpPr>
      <xdr:grpSpPr>
        <a:xfrm>
          <a:off x="9705975" y="15928294"/>
          <a:ext cx="2144032" cy="1379755"/>
          <a:chOff x="9290130" y="16401930"/>
          <a:chExt cx="2352435" cy="1403007"/>
        </a:xfrm>
      </xdr:grpSpPr>
      <xdr:sp macro="" textlink="">
        <xdr:nvSpPr>
          <xdr:cNvPr id="155" name="正方形/長方形 154">
            <a:extLst>
              <a:ext uri="{FF2B5EF4-FFF2-40B4-BE49-F238E27FC236}">
                <a16:creationId xmlns:a16="http://schemas.microsoft.com/office/drawing/2014/main" id="{00000000-0008-0000-1B00-00009B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56" name="直線コネクタ 155">
            <a:extLst>
              <a:ext uri="{FF2B5EF4-FFF2-40B4-BE49-F238E27FC236}">
                <a16:creationId xmlns:a16="http://schemas.microsoft.com/office/drawing/2014/main" id="{00000000-0008-0000-1B00-00009C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7" name="直線コネクタ 156">
            <a:extLst>
              <a:ext uri="{FF2B5EF4-FFF2-40B4-BE49-F238E27FC236}">
                <a16:creationId xmlns:a16="http://schemas.microsoft.com/office/drawing/2014/main" id="{00000000-0008-0000-1B00-00009D000000}"/>
              </a:ext>
            </a:extLst>
          </xdr:cNvPr>
          <xdr:cNvCxnSpPr>
            <a:stCxn id="155" idx="0"/>
            <a:endCxn id="155"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8" name="テキスト ボックス 157">
            <a:extLst>
              <a:ext uri="{FF2B5EF4-FFF2-40B4-BE49-F238E27FC236}">
                <a16:creationId xmlns:a16="http://schemas.microsoft.com/office/drawing/2014/main" id="{00000000-0008-0000-1B00-00009E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確認者</a:t>
            </a:r>
          </a:p>
        </xdr:txBody>
      </xdr:sp>
      <xdr:sp macro="" textlink="">
        <xdr:nvSpPr>
          <xdr:cNvPr id="159" name="テキスト ボックス 158">
            <a:extLst>
              <a:ext uri="{FF2B5EF4-FFF2-40B4-BE49-F238E27FC236}">
                <a16:creationId xmlns:a16="http://schemas.microsoft.com/office/drawing/2014/main" id="{00000000-0008-0000-1B00-00009F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oneCellAnchor>
    <xdr:from>
      <xdr:col>7</xdr:col>
      <xdr:colOff>0</xdr:colOff>
      <xdr:row>56</xdr:row>
      <xdr:rowOff>0</xdr:rowOff>
    </xdr:from>
    <xdr:ext cx="104775" cy="186797"/>
    <xdr:sp macro="" textlink="">
      <xdr:nvSpPr>
        <xdr:cNvPr id="160" name="Text Box 2">
          <a:extLst>
            <a:ext uri="{FF2B5EF4-FFF2-40B4-BE49-F238E27FC236}">
              <a16:creationId xmlns:a16="http://schemas.microsoft.com/office/drawing/2014/main" id="{00000000-0008-0000-1B00-0000A0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161" name="Text Box 1">
          <a:extLst>
            <a:ext uri="{FF2B5EF4-FFF2-40B4-BE49-F238E27FC236}">
              <a16:creationId xmlns:a16="http://schemas.microsoft.com/office/drawing/2014/main" id="{00000000-0008-0000-1B00-0000A1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162" name="Text Box 3">
          <a:extLst>
            <a:ext uri="{FF2B5EF4-FFF2-40B4-BE49-F238E27FC236}">
              <a16:creationId xmlns:a16="http://schemas.microsoft.com/office/drawing/2014/main" id="{00000000-0008-0000-1B00-0000A2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63" name="Text Box 1">
          <a:extLst>
            <a:ext uri="{FF2B5EF4-FFF2-40B4-BE49-F238E27FC236}">
              <a16:creationId xmlns:a16="http://schemas.microsoft.com/office/drawing/2014/main" id="{00000000-0008-0000-1B00-0000A3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64" name="Text Box 4">
          <a:extLst>
            <a:ext uri="{FF2B5EF4-FFF2-40B4-BE49-F238E27FC236}">
              <a16:creationId xmlns:a16="http://schemas.microsoft.com/office/drawing/2014/main" id="{00000000-0008-0000-1B00-0000A4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65" name="Text Box 1">
          <a:extLst>
            <a:ext uri="{FF2B5EF4-FFF2-40B4-BE49-F238E27FC236}">
              <a16:creationId xmlns:a16="http://schemas.microsoft.com/office/drawing/2014/main" id="{00000000-0008-0000-1B00-0000A5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66" name="Text Box 4">
          <a:extLst>
            <a:ext uri="{FF2B5EF4-FFF2-40B4-BE49-F238E27FC236}">
              <a16:creationId xmlns:a16="http://schemas.microsoft.com/office/drawing/2014/main" id="{00000000-0008-0000-1B00-0000A6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67" name="Text Box 1">
          <a:extLst>
            <a:ext uri="{FF2B5EF4-FFF2-40B4-BE49-F238E27FC236}">
              <a16:creationId xmlns:a16="http://schemas.microsoft.com/office/drawing/2014/main" id="{00000000-0008-0000-1B00-0000A7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68" name="Text Box 4">
          <a:extLst>
            <a:ext uri="{FF2B5EF4-FFF2-40B4-BE49-F238E27FC236}">
              <a16:creationId xmlns:a16="http://schemas.microsoft.com/office/drawing/2014/main" id="{00000000-0008-0000-1B00-0000A8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69" name="Text Box 1">
          <a:extLst>
            <a:ext uri="{FF2B5EF4-FFF2-40B4-BE49-F238E27FC236}">
              <a16:creationId xmlns:a16="http://schemas.microsoft.com/office/drawing/2014/main" id="{00000000-0008-0000-1B00-0000A9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70" name="Text Box 4">
          <a:extLst>
            <a:ext uri="{FF2B5EF4-FFF2-40B4-BE49-F238E27FC236}">
              <a16:creationId xmlns:a16="http://schemas.microsoft.com/office/drawing/2014/main" id="{00000000-0008-0000-1B00-0000AA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71" name="Text Box 1">
          <a:extLst>
            <a:ext uri="{FF2B5EF4-FFF2-40B4-BE49-F238E27FC236}">
              <a16:creationId xmlns:a16="http://schemas.microsoft.com/office/drawing/2014/main" id="{00000000-0008-0000-1B00-0000AB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72" name="Text Box 4">
          <a:extLst>
            <a:ext uri="{FF2B5EF4-FFF2-40B4-BE49-F238E27FC236}">
              <a16:creationId xmlns:a16="http://schemas.microsoft.com/office/drawing/2014/main" id="{00000000-0008-0000-1B00-0000AC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73" name="Text Box 1">
          <a:extLst>
            <a:ext uri="{FF2B5EF4-FFF2-40B4-BE49-F238E27FC236}">
              <a16:creationId xmlns:a16="http://schemas.microsoft.com/office/drawing/2014/main" id="{00000000-0008-0000-1B00-0000AD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74" name="Text Box 4">
          <a:extLst>
            <a:ext uri="{FF2B5EF4-FFF2-40B4-BE49-F238E27FC236}">
              <a16:creationId xmlns:a16="http://schemas.microsoft.com/office/drawing/2014/main" id="{00000000-0008-0000-1B00-0000AE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7</xdr:col>
      <xdr:colOff>0</xdr:colOff>
      <xdr:row>56</xdr:row>
      <xdr:rowOff>0</xdr:rowOff>
    </xdr:from>
    <xdr:ext cx="104775" cy="186797"/>
    <xdr:sp macro="" textlink="">
      <xdr:nvSpPr>
        <xdr:cNvPr id="175" name="Text Box 2">
          <a:extLst>
            <a:ext uri="{FF2B5EF4-FFF2-40B4-BE49-F238E27FC236}">
              <a16:creationId xmlns:a16="http://schemas.microsoft.com/office/drawing/2014/main" id="{00000000-0008-0000-1B00-0000AF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176" name="Text Box 1">
          <a:extLst>
            <a:ext uri="{FF2B5EF4-FFF2-40B4-BE49-F238E27FC236}">
              <a16:creationId xmlns:a16="http://schemas.microsoft.com/office/drawing/2014/main" id="{00000000-0008-0000-1B00-0000B0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177" name="Text Box 3">
          <a:extLst>
            <a:ext uri="{FF2B5EF4-FFF2-40B4-BE49-F238E27FC236}">
              <a16:creationId xmlns:a16="http://schemas.microsoft.com/office/drawing/2014/main" id="{00000000-0008-0000-1B00-0000B1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78" name="Text Box 1">
          <a:extLst>
            <a:ext uri="{FF2B5EF4-FFF2-40B4-BE49-F238E27FC236}">
              <a16:creationId xmlns:a16="http://schemas.microsoft.com/office/drawing/2014/main" id="{00000000-0008-0000-1B00-0000B2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79" name="Text Box 4">
          <a:extLst>
            <a:ext uri="{FF2B5EF4-FFF2-40B4-BE49-F238E27FC236}">
              <a16:creationId xmlns:a16="http://schemas.microsoft.com/office/drawing/2014/main" id="{00000000-0008-0000-1B00-0000B3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80" name="Text Box 1">
          <a:extLst>
            <a:ext uri="{FF2B5EF4-FFF2-40B4-BE49-F238E27FC236}">
              <a16:creationId xmlns:a16="http://schemas.microsoft.com/office/drawing/2014/main" id="{00000000-0008-0000-1B00-0000B4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81" name="Text Box 4">
          <a:extLst>
            <a:ext uri="{FF2B5EF4-FFF2-40B4-BE49-F238E27FC236}">
              <a16:creationId xmlns:a16="http://schemas.microsoft.com/office/drawing/2014/main" id="{00000000-0008-0000-1B00-0000B5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82" name="Text Box 1">
          <a:extLst>
            <a:ext uri="{FF2B5EF4-FFF2-40B4-BE49-F238E27FC236}">
              <a16:creationId xmlns:a16="http://schemas.microsoft.com/office/drawing/2014/main" id="{00000000-0008-0000-1B00-0000B6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83" name="Text Box 4">
          <a:extLst>
            <a:ext uri="{FF2B5EF4-FFF2-40B4-BE49-F238E27FC236}">
              <a16:creationId xmlns:a16="http://schemas.microsoft.com/office/drawing/2014/main" id="{00000000-0008-0000-1B00-0000B7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84" name="Text Box 1">
          <a:extLst>
            <a:ext uri="{FF2B5EF4-FFF2-40B4-BE49-F238E27FC236}">
              <a16:creationId xmlns:a16="http://schemas.microsoft.com/office/drawing/2014/main" id="{00000000-0008-0000-1B00-0000B8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85" name="Text Box 4">
          <a:extLst>
            <a:ext uri="{FF2B5EF4-FFF2-40B4-BE49-F238E27FC236}">
              <a16:creationId xmlns:a16="http://schemas.microsoft.com/office/drawing/2014/main" id="{00000000-0008-0000-1B00-0000B9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86" name="Text Box 1">
          <a:extLst>
            <a:ext uri="{FF2B5EF4-FFF2-40B4-BE49-F238E27FC236}">
              <a16:creationId xmlns:a16="http://schemas.microsoft.com/office/drawing/2014/main" id="{00000000-0008-0000-1B00-0000BA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87" name="Text Box 4">
          <a:extLst>
            <a:ext uri="{FF2B5EF4-FFF2-40B4-BE49-F238E27FC236}">
              <a16:creationId xmlns:a16="http://schemas.microsoft.com/office/drawing/2014/main" id="{00000000-0008-0000-1B00-0000BB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88" name="Text Box 1">
          <a:extLst>
            <a:ext uri="{FF2B5EF4-FFF2-40B4-BE49-F238E27FC236}">
              <a16:creationId xmlns:a16="http://schemas.microsoft.com/office/drawing/2014/main" id="{00000000-0008-0000-1B00-0000BC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89" name="Text Box 4">
          <a:extLst>
            <a:ext uri="{FF2B5EF4-FFF2-40B4-BE49-F238E27FC236}">
              <a16:creationId xmlns:a16="http://schemas.microsoft.com/office/drawing/2014/main" id="{00000000-0008-0000-1B00-0000BD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wsDr>
</file>

<file path=xl/drawings/drawing29.xml><?xml version="1.0" encoding="utf-8"?>
<xdr:wsDr xmlns:xdr="http://schemas.openxmlformats.org/drawingml/2006/spreadsheetDrawing" xmlns:a="http://schemas.openxmlformats.org/drawingml/2006/main">
  <xdr:twoCellAnchor editAs="oneCell">
    <xdr:from>
      <xdr:col>7</xdr:col>
      <xdr:colOff>0</xdr:colOff>
      <xdr:row>59</xdr:row>
      <xdr:rowOff>0</xdr:rowOff>
    </xdr:from>
    <xdr:to>
      <xdr:col>7</xdr:col>
      <xdr:colOff>101600</xdr:colOff>
      <xdr:row>59</xdr:row>
      <xdr:rowOff>164572</xdr:rowOff>
    </xdr:to>
    <xdr:sp macro="" textlink="">
      <xdr:nvSpPr>
        <xdr:cNvPr id="2" name="Text Box 2">
          <a:extLst>
            <a:ext uri="{FF2B5EF4-FFF2-40B4-BE49-F238E27FC236}">
              <a16:creationId xmlns:a16="http://schemas.microsoft.com/office/drawing/2014/main" id="{00000000-0008-0000-1C00-000002000000}"/>
            </a:ext>
          </a:extLst>
        </xdr:cNvPr>
        <xdr:cNvSpPr txBox="1">
          <a:spLocks noChangeArrowheads="1"/>
        </xdr:cNvSpPr>
      </xdr:nvSpPr>
      <xdr:spPr bwMode="auto">
        <a:xfrm>
          <a:off x="4267200" y="15459075"/>
          <a:ext cx="101600" cy="164572"/>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82550</xdr:colOff>
      <xdr:row>60</xdr:row>
      <xdr:rowOff>6880</xdr:rowOff>
    </xdr:to>
    <xdr:sp macro="" textlink="">
      <xdr:nvSpPr>
        <xdr:cNvPr id="3" name="Text Box 1">
          <a:extLst>
            <a:ext uri="{FF2B5EF4-FFF2-40B4-BE49-F238E27FC236}">
              <a16:creationId xmlns:a16="http://schemas.microsoft.com/office/drawing/2014/main" id="{00000000-0008-0000-1C00-000003000000}"/>
            </a:ext>
          </a:extLst>
        </xdr:cNvPr>
        <xdr:cNvSpPr txBox="1">
          <a:spLocks noChangeArrowheads="1"/>
        </xdr:cNvSpPr>
      </xdr:nvSpPr>
      <xdr:spPr bwMode="auto">
        <a:xfrm>
          <a:off x="4267200" y="15459075"/>
          <a:ext cx="82550" cy="23548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4" name="Text Box 3">
          <a:extLst>
            <a:ext uri="{FF2B5EF4-FFF2-40B4-BE49-F238E27FC236}">
              <a16:creationId xmlns:a16="http://schemas.microsoft.com/office/drawing/2014/main" id="{00000000-0008-0000-1C00-000004000000}"/>
            </a:ext>
          </a:extLst>
        </xdr:cNvPr>
        <xdr:cNvSpPr txBox="1">
          <a:spLocks noChangeArrowheads="1"/>
        </xdr:cNvSpPr>
      </xdr:nvSpPr>
      <xdr:spPr bwMode="auto">
        <a:xfrm>
          <a:off x="3657600" y="15459075"/>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6</xdr:col>
      <xdr:colOff>11040</xdr:colOff>
      <xdr:row>59</xdr:row>
      <xdr:rowOff>159738</xdr:rowOff>
    </xdr:to>
    <xdr:sp macro="" textlink="">
      <xdr:nvSpPr>
        <xdr:cNvPr id="5" name="Text Box 1">
          <a:extLst>
            <a:ext uri="{FF2B5EF4-FFF2-40B4-BE49-F238E27FC236}">
              <a16:creationId xmlns:a16="http://schemas.microsoft.com/office/drawing/2014/main" id="{00000000-0008-0000-1C00-000005000000}"/>
            </a:ext>
          </a:extLst>
        </xdr:cNvPr>
        <xdr:cNvSpPr txBox="1">
          <a:spLocks noChangeArrowheads="1"/>
        </xdr:cNvSpPr>
      </xdr:nvSpPr>
      <xdr:spPr bwMode="auto">
        <a:xfrm>
          <a:off x="3657600" y="15459075"/>
          <a:ext cx="1104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11040</xdr:colOff>
      <xdr:row>59</xdr:row>
      <xdr:rowOff>159738</xdr:rowOff>
    </xdr:to>
    <xdr:sp macro="" textlink="">
      <xdr:nvSpPr>
        <xdr:cNvPr id="6" name="Text Box 4">
          <a:extLst>
            <a:ext uri="{FF2B5EF4-FFF2-40B4-BE49-F238E27FC236}">
              <a16:creationId xmlns:a16="http://schemas.microsoft.com/office/drawing/2014/main" id="{00000000-0008-0000-1C00-000006000000}"/>
            </a:ext>
          </a:extLst>
        </xdr:cNvPr>
        <xdr:cNvSpPr txBox="1">
          <a:spLocks noChangeArrowheads="1"/>
        </xdr:cNvSpPr>
      </xdr:nvSpPr>
      <xdr:spPr bwMode="auto">
        <a:xfrm>
          <a:off x="3657600" y="15459075"/>
          <a:ext cx="1104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9339</xdr:colOff>
      <xdr:row>59</xdr:row>
      <xdr:rowOff>159738</xdr:rowOff>
    </xdr:to>
    <xdr:sp macro="" textlink="">
      <xdr:nvSpPr>
        <xdr:cNvPr id="7" name="Text Box 1">
          <a:extLst>
            <a:ext uri="{FF2B5EF4-FFF2-40B4-BE49-F238E27FC236}">
              <a16:creationId xmlns:a16="http://schemas.microsoft.com/office/drawing/2014/main" id="{00000000-0008-0000-1C00-000007000000}"/>
            </a:ext>
          </a:extLst>
        </xdr:cNvPr>
        <xdr:cNvSpPr txBox="1">
          <a:spLocks noChangeArrowheads="1"/>
        </xdr:cNvSpPr>
      </xdr:nvSpPr>
      <xdr:spPr bwMode="auto">
        <a:xfrm>
          <a:off x="4267200" y="15459075"/>
          <a:ext cx="9339"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9339</xdr:colOff>
      <xdr:row>59</xdr:row>
      <xdr:rowOff>159738</xdr:rowOff>
    </xdr:to>
    <xdr:sp macro="" textlink="">
      <xdr:nvSpPr>
        <xdr:cNvPr id="8" name="Text Box 4">
          <a:extLst>
            <a:ext uri="{FF2B5EF4-FFF2-40B4-BE49-F238E27FC236}">
              <a16:creationId xmlns:a16="http://schemas.microsoft.com/office/drawing/2014/main" id="{00000000-0008-0000-1C00-000008000000}"/>
            </a:ext>
          </a:extLst>
        </xdr:cNvPr>
        <xdr:cNvSpPr txBox="1">
          <a:spLocks noChangeArrowheads="1"/>
        </xdr:cNvSpPr>
      </xdr:nvSpPr>
      <xdr:spPr bwMode="auto">
        <a:xfrm>
          <a:off x="4267200" y="15459075"/>
          <a:ext cx="9339"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8051</xdr:colOff>
      <xdr:row>59</xdr:row>
      <xdr:rowOff>171373</xdr:rowOff>
    </xdr:to>
    <xdr:sp macro="" textlink="">
      <xdr:nvSpPr>
        <xdr:cNvPr id="9" name="Text Box 1">
          <a:extLst>
            <a:ext uri="{FF2B5EF4-FFF2-40B4-BE49-F238E27FC236}">
              <a16:creationId xmlns:a16="http://schemas.microsoft.com/office/drawing/2014/main" id="{00000000-0008-0000-1C00-000009000000}"/>
            </a:ext>
          </a:extLst>
        </xdr:cNvPr>
        <xdr:cNvSpPr txBox="1">
          <a:spLocks noChangeArrowheads="1"/>
        </xdr:cNvSpPr>
      </xdr:nvSpPr>
      <xdr:spPr bwMode="auto">
        <a:xfrm>
          <a:off x="365760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8051</xdr:colOff>
      <xdr:row>59</xdr:row>
      <xdr:rowOff>171373</xdr:rowOff>
    </xdr:to>
    <xdr:sp macro="" textlink="">
      <xdr:nvSpPr>
        <xdr:cNvPr id="10" name="Text Box 4">
          <a:extLst>
            <a:ext uri="{FF2B5EF4-FFF2-40B4-BE49-F238E27FC236}">
              <a16:creationId xmlns:a16="http://schemas.microsoft.com/office/drawing/2014/main" id="{00000000-0008-0000-1C00-00000A000000}"/>
            </a:ext>
          </a:extLst>
        </xdr:cNvPr>
        <xdr:cNvSpPr txBox="1">
          <a:spLocks noChangeArrowheads="1"/>
        </xdr:cNvSpPr>
      </xdr:nvSpPr>
      <xdr:spPr bwMode="auto">
        <a:xfrm>
          <a:off x="365760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412408</xdr:colOff>
      <xdr:row>59</xdr:row>
      <xdr:rowOff>171373</xdr:rowOff>
    </xdr:to>
    <xdr:sp macro="" textlink="">
      <xdr:nvSpPr>
        <xdr:cNvPr id="11" name="Text Box 1">
          <a:extLst>
            <a:ext uri="{FF2B5EF4-FFF2-40B4-BE49-F238E27FC236}">
              <a16:creationId xmlns:a16="http://schemas.microsoft.com/office/drawing/2014/main" id="{00000000-0008-0000-1C00-00000B000000}"/>
            </a:ext>
          </a:extLst>
        </xdr:cNvPr>
        <xdr:cNvSpPr txBox="1">
          <a:spLocks noChangeArrowheads="1"/>
        </xdr:cNvSpPr>
      </xdr:nvSpPr>
      <xdr:spPr bwMode="auto">
        <a:xfrm>
          <a:off x="3657600" y="15459075"/>
          <a:ext cx="412408"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412408</xdr:colOff>
      <xdr:row>59</xdr:row>
      <xdr:rowOff>171373</xdr:rowOff>
    </xdr:to>
    <xdr:sp macro="" textlink="">
      <xdr:nvSpPr>
        <xdr:cNvPr id="12" name="Text Box 4">
          <a:extLst>
            <a:ext uri="{FF2B5EF4-FFF2-40B4-BE49-F238E27FC236}">
              <a16:creationId xmlns:a16="http://schemas.microsoft.com/office/drawing/2014/main" id="{00000000-0008-0000-1C00-00000C000000}"/>
            </a:ext>
          </a:extLst>
        </xdr:cNvPr>
        <xdr:cNvSpPr txBox="1">
          <a:spLocks noChangeArrowheads="1"/>
        </xdr:cNvSpPr>
      </xdr:nvSpPr>
      <xdr:spPr bwMode="auto">
        <a:xfrm>
          <a:off x="3657600" y="15459075"/>
          <a:ext cx="412408"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6350</xdr:colOff>
      <xdr:row>59</xdr:row>
      <xdr:rowOff>171373</xdr:rowOff>
    </xdr:to>
    <xdr:sp macro="" textlink="">
      <xdr:nvSpPr>
        <xdr:cNvPr id="13" name="Text Box 1">
          <a:extLst>
            <a:ext uri="{FF2B5EF4-FFF2-40B4-BE49-F238E27FC236}">
              <a16:creationId xmlns:a16="http://schemas.microsoft.com/office/drawing/2014/main" id="{00000000-0008-0000-1C00-00000D000000}"/>
            </a:ext>
          </a:extLst>
        </xdr:cNvPr>
        <xdr:cNvSpPr txBox="1">
          <a:spLocks noChangeArrowheads="1"/>
        </xdr:cNvSpPr>
      </xdr:nvSpPr>
      <xdr:spPr bwMode="auto">
        <a:xfrm>
          <a:off x="4267200"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6350</xdr:colOff>
      <xdr:row>59</xdr:row>
      <xdr:rowOff>171373</xdr:rowOff>
    </xdr:to>
    <xdr:sp macro="" textlink="">
      <xdr:nvSpPr>
        <xdr:cNvPr id="14" name="Text Box 4">
          <a:extLst>
            <a:ext uri="{FF2B5EF4-FFF2-40B4-BE49-F238E27FC236}">
              <a16:creationId xmlns:a16="http://schemas.microsoft.com/office/drawing/2014/main" id="{00000000-0008-0000-1C00-00000E000000}"/>
            </a:ext>
          </a:extLst>
        </xdr:cNvPr>
        <xdr:cNvSpPr txBox="1">
          <a:spLocks noChangeArrowheads="1"/>
        </xdr:cNvSpPr>
      </xdr:nvSpPr>
      <xdr:spPr bwMode="auto">
        <a:xfrm>
          <a:off x="4267200"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492580</xdr:colOff>
      <xdr:row>59</xdr:row>
      <xdr:rowOff>171373</xdr:rowOff>
    </xdr:to>
    <xdr:sp macro="" textlink="">
      <xdr:nvSpPr>
        <xdr:cNvPr id="15" name="Text Box 1">
          <a:extLst>
            <a:ext uri="{FF2B5EF4-FFF2-40B4-BE49-F238E27FC236}">
              <a16:creationId xmlns:a16="http://schemas.microsoft.com/office/drawing/2014/main" id="{00000000-0008-0000-1C00-00000F000000}"/>
            </a:ext>
          </a:extLst>
        </xdr:cNvPr>
        <xdr:cNvSpPr txBox="1">
          <a:spLocks noChangeArrowheads="1"/>
        </xdr:cNvSpPr>
      </xdr:nvSpPr>
      <xdr:spPr bwMode="auto">
        <a:xfrm>
          <a:off x="4267200" y="15459075"/>
          <a:ext cx="49258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492580</xdr:colOff>
      <xdr:row>59</xdr:row>
      <xdr:rowOff>171373</xdr:rowOff>
    </xdr:to>
    <xdr:sp macro="" textlink="">
      <xdr:nvSpPr>
        <xdr:cNvPr id="16" name="Text Box 4">
          <a:extLst>
            <a:ext uri="{FF2B5EF4-FFF2-40B4-BE49-F238E27FC236}">
              <a16:creationId xmlns:a16="http://schemas.microsoft.com/office/drawing/2014/main" id="{00000000-0008-0000-1C00-000010000000}"/>
            </a:ext>
          </a:extLst>
        </xdr:cNvPr>
        <xdr:cNvSpPr txBox="1">
          <a:spLocks noChangeArrowheads="1"/>
        </xdr:cNvSpPr>
      </xdr:nvSpPr>
      <xdr:spPr bwMode="auto">
        <a:xfrm>
          <a:off x="4267200" y="15459075"/>
          <a:ext cx="492580" cy="17137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17" name="直線コネクタ 16">
          <a:extLst>
            <a:ext uri="{FF2B5EF4-FFF2-40B4-BE49-F238E27FC236}">
              <a16:creationId xmlns:a16="http://schemas.microsoft.com/office/drawing/2014/main" id="{00000000-0008-0000-1C00-000011000000}"/>
            </a:ext>
          </a:extLst>
        </xdr:cNvPr>
        <xdr:cNvCxnSpPr/>
      </xdr:nvCxnSpPr>
      <xdr:spPr>
        <a:xfrm>
          <a:off x="8507692" y="1085850"/>
          <a:ext cx="1779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18" name="直線コネクタ 17">
          <a:extLst>
            <a:ext uri="{FF2B5EF4-FFF2-40B4-BE49-F238E27FC236}">
              <a16:creationId xmlns:a16="http://schemas.microsoft.com/office/drawing/2014/main" id="{00000000-0008-0000-1C00-000012000000}"/>
            </a:ext>
          </a:extLst>
        </xdr:cNvPr>
        <xdr:cNvCxnSpPr/>
      </xdr:nvCxnSpPr>
      <xdr:spPr>
        <a:xfrm>
          <a:off x="8507692" y="1798679"/>
          <a:ext cx="1779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19" name="直線コネクタ 18">
          <a:extLst>
            <a:ext uri="{FF2B5EF4-FFF2-40B4-BE49-F238E27FC236}">
              <a16:creationId xmlns:a16="http://schemas.microsoft.com/office/drawing/2014/main" id="{00000000-0008-0000-1C00-000013000000}"/>
            </a:ext>
          </a:extLst>
        </xdr:cNvPr>
        <xdr:cNvCxnSpPr/>
      </xdr:nvCxnSpPr>
      <xdr:spPr>
        <a:xfrm>
          <a:off x="8504515" y="2140668"/>
          <a:ext cx="178248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20" name="直線コネクタ 19">
          <a:extLst>
            <a:ext uri="{FF2B5EF4-FFF2-40B4-BE49-F238E27FC236}">
              <a16:creationId xmlns:a16="http://schemas.microsoft.com/office/drawing/2014/main" id="{00000000-0008-0000-1C00-000014000000}"/>
            </a:ext>
          </a:extLst>
        </xdr:cNvPr>
        <xdr:cNvCxnSpPr/>
      </xdr:nvCxnSpPr>
      <xdr:spPr>
        <a:xfrm>
          <a:off x="8487279" y="2497630"/>
          <a:ext cx="180041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57</xdr:row>
      <xdr:rowOff>0</xdr:rowOff>
    </xdr:from>
    <xdr:to>
      <xdr:col>11</xdr:col>
      <xdr:colOff>114300</xdr:colOff>
      <xdr:row>58</xdr:row>
      <xdr:rowOff>86066</xdr:rowOff>
    </xdr:to>
    <xdr:sp macro="" textlink="">
      <xdr:nvSpPr>
        <xdr:cNvPr id="21" name="Text Box 10">
          <a:extLst>
            <a:ext uri="{FF2B5EF4-FFF2-40B4-BE49-F238E27FC236}">
              <a16:creationId xmlns:a16="http://schemas.microsoft.com/office/drawing/2014/main" id="{00000000-0008-0000-1C00-000015000000}"/>
            </a:ext>
          </a:extLst>
        </xdr:cNvPr>
        <xdr:cNvSpPr txBox="1">
          <a:spLocks noChangeArrowheads="1"/>
        </xdr:cNvSpPr>
      </xdr:nvSpPr>
      <xdr:spPr bwMode="auto">
        <a:xfrm>
          <a:off x="10287000" y="15001875"/>
          <a:ext cx="114300" cy="31466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22" name="Text Box 11">
          <a:extLst>
            <a:ext uri="{FF2B5EF4-FFF2-40B4-BE49-F238E27FC236}">
              <a16:creationId xmlns:a16="http://schemas.microsoft.com/office/drawing/2014/main" id="{00000000-0008-0000-1C00-000016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69397</xdr:rowOff>
    </xdr:to>
    <xdr:sp macro="" textlink="">
      <xdr:nvSpPr>
        <xdr:cNvPr id="23" name="Text Box 12">
          <a:extLst>
            <a:ext uri="{FF2B5EF4-FFF2-40B4-BE49-F238E27FC236}">
              <a16:creationId xmlns:a16="http://schemas.microsoft.com/office/drawing/2014/main" id="{00000000-0008-0000-1C00-000017000000}"/>
            </a:ext>
          </a:extLst>
        </xdr:cNvPr>
        <xdr:cNvSpPr txBox="1">
          <a:spLocks noChangeArrowheads="1"/>
        </xdr:cNvSpPr>
      </xdr:nvSpPr>
      <xdr:spPr bwMode="auto">
        <a:xfrm>
          <a:off x="10287000" y="15001875"/>
          <a:ext cx="114300" cy="29799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24" name="Text Box 13">
          <a:extLst>
            <a:ext uri="{FF2B5EF4-FFF2-40B4-BE49-F238E27FC236}">
              <a16:creationId xmlns:a16="http://schemas.microsoft.com/office/drawing/2014/main" id="{00000000-0008-0000-1C00-000018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370567</xdr:colOff>
      <xdr:row>58</xdr:row>
      <xdr:rowOff>69397</xdr:rowOff>
    </xdr:to>
    <xdr:sp macro="" textlink="">
      <xdr:nvSpPr>
        <xdr:cNvPr id="25" name="Text Box 14">
          <a:extLst>
            <a:ext uri="{FF2B5EF4-FFF2-40B4-BE49-F238E27FC236}">
              <a16:creationId xmlns:a16="http://schemas.microsoft.com/office/drawing/2014/main" id="{00000000-0008-0000-1C00-000019000000}"/>
            </a:ext>
          </a:extLst>
        </xdr:cNvPr>
        <xdr:cNvSpPr txBox="1">
          <a:spLocks noChangeArrowheads="1"/>
        </xdr:cNvSpPr>
      </xdr:nvSpPr>
      <xdr:spPr bwMode="auto">
        <a:xfrm>
          <a:off x="10896600" y="15001875"/>
          <a:ext cx="370567" cy="29799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26" name="Text Box 15">
          <a:extLst>
            <a:ext uri="{FF2B5EF4-FFF2-40B4-BE49-F238E27FC236}">
              <a16:creationId xmlns:a16="http://schemas.microsoft.com/office/drawing/2014/main" id="{00000000-0008-0000-1C00-00001A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86066</xdr:rowOff>
    </xdr:to>
    <xdr:sp macro="" textlink="">
      <xdr:nvSpPr>
        <xdr:cNvPr id="27" name="Text Box 16">
          <a:extLst>
            <a:ext uri="{FF2B5EF4-FFF2-40B4-BE49-F238E27FC236}">
              <a16:creationId xmlns:a16="http://schemas.microsoft.com/office/drawing/2014/main" id="{00000000-0008-0000-1C00-00001B000000}"/>
            </a:ext>
          </a:extLst>
        </xdr:cNvPr>
        <xdr:cNvSpPr txBox="1">
          <a:spLocks noChangeArrowheads="1"/>
        </xdr:cNvSpPr>
      </xdr:nvSpPr>
      <xdr:spPr bwMode="auto">
        <a:xfrm>
          <a:off x="10896600" y="15001875"/>
          <a:ext cx="114300" cy="314666"/>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86065</xdr:rowOff>
    </xdr:to>
    <xdr:sp macro="" textlink="">
      <xdr:nvSpPr>
        <xdr:cNvPr id="28" name="Text Box 17">
          <a:extLst>
            <a:ext uri="{FF2B5EF4-FFF2-40B4-BE49-F238E27FC236}">
              <a16:creationId xmlns:a16="http://schemas.microsoft.com/office/drawing/2014/main" id="{00000000-0008-0000-1C00-00001C000000}"/>
            </a:ext>
          </a:extLst>
        </xdr:cNvPr>
        <xdr:cNvSpPr txBox="1">
          <a:spLocks noChangeArrowheads="1"/>
        </xdr:cNvSpPr>
      </xdr:nvSpPr>
      <xdr:spPr bwMode="auto">
        <a:xfrm>
          <a:off x="10896600" y="15001875"/>
          <a:ext cx="114300" cy="314665"/>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69397</xdr:rowOff>
    </xdr:to>
    <xdr:sp macro="" textlink="">
      <xdr:nvSpPr>
        <xdr:cNvPr id="29" name="Text Box 18">
          <a:extLst>
            <a:ext uri="{FF2B5EF4-FFF2-40B4-BE49-F238E27FC236}">
              <a16:creationId xmlns:a16="http://schemas.microsoft.com/office/drawing/2014/main" id="{00000000-0008-0000-1C00-00001D000000}"/>
            </a:ext>
          </a:extLst>
        </xdr:cNvPr>
        <xdr:cNvSpPr txBox="1">
          <a:spLocks noChangeArrowheads="1"/>
        </xdr:cNvSpPr>
      </xdr:nvSpPr>
      <xdr:spPr bwMode="auto">
        <a:xfrm>
          <a:off x="10782300" y="15001875"/>
          <a:ext cx="125095" cy="297997"/>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86065</xdr:rowOff>
    </xdr:to>
    <xdr:sp macro="" textlink="">
      <xdr:nvSpPr>
        <xdr:cNvPr id="30" name="Text Box 19">
          <a:extLst>
            <a:ext uri="{FF2B5EF4-FFF2-40B4-BE49-F238E27FC236}">
              <a16:creationId xmlns:a16="http://schemas.microsoft.com/office/drawing/2014/main" id="{00000000-0008-0000-1C00-00001E000000}"/>
            </a:ext>
          </a:extLst>
        </xdr:cNvPr>
        <xdr:cNvSpPr txBox="1">
          <a:spLocks noChangeArrowheads="1"/>
        </xdr:cNvSpPr>
      </xdr:nvSpPr>
      <xdr:spPr bwMode="auto">
        <a:xfrm>
          <a:off x="10477500" y="15001875"/>
          <a:ext cx="114300" cy="314665"/>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86065</xdr:rowOff>
    </xdr:to>
    <xdr:sp macro="" textlink="">
      <xdr:nvSpPr>
        <xdr:cNvPr id="31" name="Text Box 20">
          <a:extLst>
            <a:ext uri="{FF2B5EF4-FFF2-40B4-BE49-F238E27FC236}">
              <a16:creationId xmlns:a16="http://schemas.microsoft.com/office/drawing/2014/main" id="{00000000-0008-0000-1C00-00001F000000}"/>
            </a:ext>
          </a:extLst>
        </xdr:cNvPr>
        <xdr:cNvSpPr txBox="1">
          <a:spLocks noChangeArrowheads="1"/>
        </xdr:cNvSpPr>
      </xdr:nvSpPr>
      <xdr:spPr bwMode="auto">
        <a:xfrm>
          <a:off x="10477500" y="15001875"/>
          <a:ext cx="114300" cy="314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120702</xdr:rowOff>
    </xdr:to>
    <xdr:sp macro="" textlink="">
      <xdr:nvSpPr>
        <xdr:cNvPr id="32" name="Text Box 10">
          <a:extLst>
            <a:ext uri="{FF2B5EF4-FFF2-40B4-BE49-F238E27FC236}">
              <a16:creationId xmlns:a16="http://schemas.microsoft.com/office/drawing/2014/main" id="{00000000-0008-0000-1C00-000020000000}"/>
            </a:ext>
          </a:extLst>
        </xdr:cNvPr>
        <xdr:cNvSpPr txBox="1">
          <a:spLocks noChangeArrowheads="1"/>
        </xdr:cNvSpPr>
      </xdr:nvSpPr>
      <xdr:spPr bwMode="auto">
        <a:xfrm>
          <a:off x="10287000" y="15001875"/>
          <a:ext cx="114300" cy="34930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33" name="Text Box 11">
          <a:extLst>
            <a:ext uri="{FF2B5EF4-FFF2-40B4-BE49-F238E27FC236}">
              <a16:creationId xmlns:a16="http://schemas.microsoft.com/office/drawing/2014/main" id="{00000000-0008-0000-1C00-000021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104033</xdr:rowOff>
    </xdr:to>
    <xdr:sp macro="" textlink="">
      <xdr:nvSpPr>
        <xdr:cNvPr id="34" name="Text Box 12">
          <a:extLst>
            <a:ext uri="{FF2B5EF4-FFF2-40B4-BE49-F238E27FC236}">
              <a16:creationId xmlns:a16="http://schemas.microsoft.com/office/drawing/2014/main" id="{00000000-0008-0000-1C00-000022000000}"/>
            </a:ext>
          </a:extLst>
        </xdr:cNvPr>
        <xdr:cNvSpPr txBox="1">
          <a:spLocks noChangeArrowheads="1"/>
        </xdr:cNvSpPr>
      </xdr:nvSpPr>
      <xdr:spPr bwMode="auto">
        <a:xfrm>
          <a:off x="10287000" y="15001875"/>
          <a:ext cx="114300" cy="33263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35" name="Text Box 13">
          <a:extLst>
            <a:ext uri="{FF2B5EF4-FFF2-40B4-BE49-F238E27FC236}">
              <a16:creationId xmlns:a16="http://schemas.microsoft.com/office/drawing/2014/main" id="{00000000-0008-0000-1C00-000023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370568</xdr:colOff>
      <xdr:row>58</xdr:row>
      <xdr:rowOff>104033</xdr:rowOff>
    </xdr:to>
    <xdr:sp macro="" textlink="">
      <xdr:nvSpPr>
        <xdr:cNvPr id="36" name="Text Box 14">
          <a:extLst>
            <a:ext uri="{FF2B5EF4-FFF2-40B4-BE49-F238E27FC236}">
              <a16:creationId xmlns:a16="http://schemas.microsoft.com/office/drawing/2014/main" id="{00000000-0008-0000-1C00-000024000000}"/>
            </a:ext>
          </a:extLst>
        </xdr:cNvPr>
        <xdr:cNvSpPr txBox="1">
          <a:spLocks noChangeArrowheads="1"/>
        </xdr:cNvSpPr>
      </xdr:nvSpPr>
      <xdr:spPr bwMode="auto">
        <a:xfrm>
          <a:off x="10896600" y="15001875"/>
          <a:ext cx="370568" cy="33263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37" name="Text Box 15">
          <a:extLst>
            <a:ext uri="{FF2B5EF4-FFF2-40B4-BE49-F238E27FC236}">
              <a16:creationId xmlns:a16="http://schemas.microsoft.com/office/drawing/2014/main" id="{00000000-0008-0000-1C00-000025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120702</xdr:rowOff>
    </xdr:to>
    <xdr:sp macro="" textlink="">
      <xdr:nvSpPr>
        <xdr:cNvPr id="38" name="Text Box 16">
          <a:extLst>
            <a:ext uri="{FF2B5EF4-FFF2-40B4-BE49-F238E27FC236}">
              <a16:creationId xmlns:a16="http://schemas.microsoft.com/office/drawing/2014/main" id="{00000000-0008-0000-1C00-000026000000}"/>
            </a:ext>
          </a:extLst>
        </xdr:cNvPr>
        <xdr:cNvSpPr txBox="1">
          <a:spLocks noChangeArrowheads="1"/>
        </xdr:cNvSpPr>
      </xdr:nvSpPr>
      <xdr:spPr bwMode="auto">
        <a:xfrm>
          <a:off x="10896600" y="15001875"/>
          <a:ext cx="114300" cy="349302"/>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120701</xdr:rowOff>
    </xdr:to>
    <xdr:sp macro="" textlink="">
      <xdr:nvSpPr>
        <xdr:cNvPr id="39" name="Text Box 17">
          <a:extLst>
            <a:ext uri="{FF2B5EF4-FFF2-40B4-BE49-F238E27FC236}">
              <a16:creationId xmlns:a16="http://schemas.microsoft.com/office/drawing/2014/main" id="{00000000-0008-0000-1C00-000027000000}"/>
            </a:ext>
          </a:extLst>
        </xdr:cNvPr>
        <xdr:cNvSpPr txBox="1">
          <a:spLocks noChangeArrowheads="1"/>
        </xdr:cNvSpPr>
      </xdr:nvSpPr>
      <xdr:spPr bwMode="auto">
        <a:xfrm>
          <a:off x="10896600" y="15001875"/>
          <a:ext cx="114300" cy="349301"/>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104033</xdr:rowOff>
    </xdr:to>
    <xdr:sp macro="" textlink="">
      <xdr:nvSpPr>
        <xdr:cNvPr id="40" name="Text Box 18">
          <a:extLst>
            <a:ext uri="{FF2B5EF4-FFF2-40B4-BE49-F238E27FC236}">
              <a16:creationId xmlns:a16="http://schemas.microsoft.com/office/drawing/2014/main" id="{00000000-0008-0000-1C00-000028000000}"/>
            </a:ext>
          </a:extLst>
        </xdr:cNvPr>
        <xdr:cNvSpPr txBox="1">
          <a:spLocks noChangeArrowheads="1"/>
        </xdr:cNvSpPr>
      </xdr:nvSpPr>
      <xdr:spPr bwMode="auto">
        <a:xfrm>
          <a:off x="10782300" y="15001875"/>
          <a:ext cx="125095" cy="332633"/>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120701</xdr:rowOff>
    </xdr:to>
    <xdr:sp macro="" textlink="">
      <xdr:nvSpPr>
        <xdr:cNvPr id="41" name="Text Box 19">
          <a:extLst>
            <a:ext uri="{FF2B5EF4-FFF2-40B4-BE49-F238E27FC236}">
              <a16:creationId xmlns:a16="http://schemas.microsoft.com/office/drawing/2014/main" id="{00000000-0008-0000-1C00-000029000000}"/>
            </a:ext>
          </a:extLst>
        </xdr:cNvPr>
        <xdr:cNvSpPr txBox="1">
          <a:spLocks noChangeArrowheads="1"/>
        </xdr:cNvSpPr>
      </xdr:nvSpPr>
      <xdr:spPr bwMode="auto">
        <a:xfrm>
          <a:off x="10477500" y="15001875"/>
          <a:ext cx="114300" cy="349301"/>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120701</xdr:rowOff>
    </xdr:to>
    <xdr:sp macro="" textlink="">
      <xdr:nvSpPr>
        <xdr:cNvPr id="42" name="Text Box 20">
          <a:extLst>
            <a:ext uri="{FF2B5EF4-FFF2-40B4-BE49-F238E27FC236}">
              <a16:creationId xmlns:a16="http://schemas.microsoft.com/office/drawing/2014/main" id="{00000000-0008-0000-1C00-00002A000000}"/>
            </a:ext>
          </a:extLst>
        </xdr:cNvPr>
        <xdr:cNvSpPr txBox="1">
          <a:spLocks noChangeArrowheads="1"/>
        </xdr:cNvSpPr>
      </xdr:nvSpPr>
      <xdr:spPr bwMode="auto">
        <a:xfrm>
          <a:off x="10477500" y="15001875"/>
          <a:ext cx="114300" cy="34930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126889</xdr:rowOff>
    </xdr:to>
    <xdr:sp macro="" textlink="">
      <xdr:nvSpPr>
        <xdr:cNvPr id="43" name="Text Box 10">
          <a:extLst>
            <a:ext uri="{FF2B5EF4-FFF2-40B4-BE49-F238E27FC236}">
              <a16:creationId xmlns:a16="http://schemas.microsoft.com/office/drawing/2014/main" id="{00000000-0008-0000-1C00-00002B000000}"/>
            </a:ext>
          </a:extLst>
        </xdr:cNvPr>
        <xdr:cNvSpPr txBox="1">
          <a:spLocks noChangeArrowheads="1"/>
        </xdr:cNvSpPr>
      </xdr:nvSpPr>
      <xdr:spPr bwMode="auto">
        <a:xfrm>
          <a:off x="10287000" y="15001875"/>
          <a:ext cx="114300" cy="355489"/>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44" name="Text Box 11">
          <a:extLst>
            <a:ext uri="{FF2B5EF4-FFF2-40B4-BE49-F238E27FC236}">
              <a16:creationId xmlns:a16="http://schemas.microsoft.com/office/drawing/2014/main" id="{00000000-0008-0000-1C00-00002C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113395</xdr:rowOff>
    </xdr:to>
    <xdr:sp macro="" textlink="">
      <xdr:nvSpPr>
        <xdr:cNvPr id="45" name="Text Box 12">
          <a:extLst>
            <a:ext uri="{FF2B5EF4-FFF2-40B4-BE49-F238E27FC236}">
              <a16:creationId xmlns:a16="http://schemas.microsoft.com/office/drawing/2014/main" id="{00000000-0008-0000-1C00-00002D000000}"/>
            </a:ext>
          </a:extLst>
        </xdr:cNvPr>
        <xdr:cNvSpPr txBox="1">
          <a:spLocks noChangeArrowheads="1"/>
        </xdr:cNvSpPr>
      </xdr:nvSpPr>
      <xdr:spPr bwMode="auto">
        <a:xfrm>
          <a:off x="10287000" y="15001875"/>
          <a:ext cx="114300" cy="34199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46" name="Text Box 13">
          <a:extLst>
            <a:ext uri="{FF2B5EF4-FFF2-40B4-BE49-F238E27FC236}">
              <a16:creationId xmlns:a16="http://schemas.microsoft.com/office/drawing/2014/main" id="{00000000-0008-0000-1C00-00002E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370567</xdr:colOff>
      <xdr:row>58</xdr:row>
      <xdr:rowOff>113395</xdr:rowOff>
    </xdr:to>
    <xdr:sp macro="" textlink="">
      <xdr:nvSpPr>
        <xdr:cNvPr id="47" name="Text Box 14">
          <a:extLst>
            <a:ext uri="{FF2B5EF4-FFF2-40B4-BE49-F238E27FC236}">
              <a16:creationId xmlns:a16="http://schemas.microsoft.com/office/drawing/2014/main" id="{00000000-0008-0000-1C00-00002F000000}"/>
            </a:ext>
          </a:extLst>
        </xdr:cNvPr>
        <xdr:cNvSpPr txBox="1">
          <a:spLocks noChangeArrowheads="1"/>
        </xdr:cNvSpPr>
      </xdr:nvSpPr>
      <xdr:spPr bwMode="auto">
        <a:xfrm>
          <a:off x="10896600" y="15001875"/>
          <a:ext cx="370567" cy="34199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48" name="Text Box 15">
          <a:extLst>
            <a:ext uri="{FF2B5EF4-FFF2-40B4-BE49-F238E27FC236}">
              <a16:creationId xmlns:a16="http://schemas.microsoft.com/office/drawing/2014/main" id="{00000000-0008-0000-1C00-000030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126889</xdr:rowOff>
    </xdr:to>
    <xdr:sp macro="" textlink="">
      <xdr:nvSpPr>
        <xdr:cNvPr id="49" name="Text Box 16">
          <a:extLst>
            <a:ext uri="{FF2B5EF4-FFF2-40B4-BE49-F238E27FC236}">
              <a16:creationId xmlns:a16="http://schemas.microsoft.com/office/drawing/2014/main" id="{00000000-0008-0000-1C00-000031000000}"/>
            </a:ext>
          </a:extLst>
        </xdr:cNvPr>
        <xdr:cNvSpPr txBox="1">
          <a:spLocks noChangeArrowheads="1"/>
        </xdr:cNvSpPr>
      </xdr:nvSpPr>
      <xdr:spPr bwMode="auto">
        <a:xfrm>
          <a:off x="10896600" y="15001875"/>
          <a:ext cx="114300" cy="355489"/>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126888</xdr:rowOff>
    </xdr:to>
    <xdr:sp macro="" textlink="">
      <xdr:nvSpPr>
        <xdr:cNvPr id="50" name="Text Box 17">
          <a:extLst>
            <a:ext uri="{FF2B5EF4-FFF2-40B4-BE49-F238E27FC236}">
              <a16:creationId xmlns:a16="http://schemas.microsoft.com/office/drawing/2014/main" id="{00000000-0008-0000-1C00-000032000000}"/>
            </a:ext>
          </a:extLst>
        </xdr:cNvPr>
        <xdr:cNvSpPr txBox="1">
          <a:spLocks noChangeArrowheads="1"/>
        </xdr:cNvSpPr>
      </xdr:nvSpPr>
      <xdr:spPr bwMode="auto">
        <a:xfrm>
          <a:off x="10896600" y="15001875"/>
          <a:ext cx="114300" cy="355488"/>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113395</xdr:rowOff>
    </xdr:to>
    <xdr:sp macro="" textlink="">
      <xdr:nvSpPr>
        <xdr:cNvPr id="51" name="Text Box 18">
          <a:extLst>
            <a:ext uri="{FF2B5EF4-FFF2-40B4-BE49-F238E27FC236}">
              <a16:creationId xmlns:a16="http://schemas.microsoft.com/office/drawing/2014/main" id="{00000000-0008-0000-1C00-000033000000}"/>
            </a:ext>
          </a:extLst>
        </xdr:cNvPr>
        <xdr:cNvSpPr txBox="1">
          <a:spLocks noChangeArrowheads="1"/>
        </xdr:cNvSpPr>
      </xdr:nvSpPr>
      <xdr:spPr bwMode="auto">
        <a:xfrm>
          <a:off x="10782300" y="15001875"/>
          <a:ext cx="125095" cy="341995"/>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126888</xdr:rowOff>
    </xdr:to>
    <xdr:sp macro="" textlink="">
      <xdr:nvSpPr>
        <xdr:cNvPr id="52" name="Text Box 19">
          <a:extLst>
            <a:ext uri="{FF2B5EF4-FFF2-40B4-BE49-F238E27FC236}">
              <a16:creationId xmlns:a16="http://schemas.microsoft.com/office/drawing/2014/main" id="{00000000-0008-0000-1C00-000034000000}"/>
            </a:ext>
          </a:extLst>
        </xdr:cNvPr>
        <xdr:cNvSpPr txBox="1">
          <a:spLocks noChangeArrowheads="1"/>
        </xdr:cNvSpPr>
      </xdr:nvSpPr>
      <xdr:spPr bwMode="auto">
        <a:xfrm>
          <a:off x="10477500" y="15001875"/>
          <a:ext cx="114300" cy="355488"/>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126888</xdr:rowOff>
    </xdr:to>
    <xdr:sp macro="" textlink="">
      <xdr:nvSpPr>
        <xdr:cNvPr id="53" name="Text Box 20">
          <a:extLst>
            <a:ext uri="{FF2B5EF4-FFF2-40B4-BE49-F238E27FC236}">
              <a16:creationId xmlns:a16="http://schemas.microsoft.com/office/drawing/2014/main" id="{00000000-0008-0000-1C00-000035000000}"/>
            </a:ext>
          </a:extLst>
        </xdr:cNvPr>
        <xdr:cNvSpPr txBox="1">
          <a:spLocks noChangeArrowheads="1"/>
        </xdr:cNvSpPr>
      </xdr:nvSpPr>
      <xdr:spPr bwMode="auto">
        <a:xfrm>
          <a:off x="10477500" y="15001875"/>
          <a:ext cx="114300" cy="355488"/>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134065</xdr:rowOff>
    </xdr:to>
    <xdr:sp macro="" textlink="">
      <xdr:nvSpPr>
        <xdr:cNvPr id="54" name="Text Box 10">
          <a:extLst>
            <a:ext uri="{FF2B5EF4-FFF2-40B4-BE49-F238E27FC236}">
              <a16:creationId xmlns:a16="http://schemas.microsoft.com/office/drawing/2014/main" id="{00000000-0008-0000-1C00-000036000000}"/>
            </a:ext>
          </a:extLst>
        </xdr:cNvPr>
        <xdr:cNvSpPr txBox="1">
          <a:spLocks noChangeArrowheads="1"/>
        </xdr:cNvSpPr>
      </xdr:nvSpPr>
      <xdr:spPr bwMode="auto">
        <a:xfrm>
          <a:off x="9677400" y="15001875"/>
          <a:ext cx="114300" cy="36266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55" name="Text Box 11">
          <a:extLst>
            <a:ext uri="{FF2B5EF4-FFF2-40B4-BE49-F238E27FC236}">
              <a16:creationId xmlns:a16="http://schemas.microsoft.com/office/drawing/2014/main" id="{00000000-0008-0000-1C00-000037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117396</xdr:rowOff>
    </xdr:to>
    <xdr:sp macro="" textlink="">
      <xdr:nvSpPr>
        <xdr:cNvPr id="56" name="Text Box 12">
          <a:extLst>
            <a:ext uri="{FF2B5EF4-FFF2-40B4-BE49-F238E27FC236}">
              <a16:creationId xmlns:a16="http://schemas.microsoft.com/office/drawing/2014/main" id="{00000000-0008-0000-1C00-000038000000}"/>
            </a:ext>
          </a:extLst>
        </xdr:cNvPr>
        <xdr:cNvSpPr txBox="1">
          <a:spLocks noChangeArrowheads="1"/>
        </xdr:cNvSpPr>
      </xdr:nvSpPr>
      <xdr:spPr bwMode="auto">
        <a:xfrm>
          <a:off x="9677400" y="15001875"/>
          <a:ext cx="114300" cy="34599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57" name="Text Box 13">
          <a:extLst>
            <a:ext uri="{FF2B5EF4-FFF2-40B4-BE49-F238E27FC236}">
              <a16:creationId xmlns:a16="http://schemas.microsoft.com/office/drawing/2014/main" id="{00000000-0008-0000-1C00-000039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163196</xdr:colOff>
      <xdr:row>58</xdr:row>
      <xdr:rowOff>117396</xdr:rowOff>
    </xdr:to>
    <xdr:sp macro="" textlink="">
      <xdr:nvSpPr>
        <xdr:cNvPr id="58" name="Text Box 14">
          <a:extLst>
            <a:ext uri="{FF2B5EF4-FFF2-40B4-BE49-F238E27FC236}">
              <a16:creationId xmlns:a16="http://schemas.microsoft.com/office/drawing/2014/main" id="{00000000-0008-0000-1C00-00003A000000}"/>
            </a:ext>
          </a:extLst>
        </xdr:cNvPr>
        <xdr:cNvSpPr txBox="1">
          <a:spLocks noChangeArrowheads="1"/>
        </xdr:cNvSpPr>
      </xdr:nvSpPr>
      <xdr:spPr bwMode="auto">
        <a:xfrm>
          <a:off x="10782300" y="15001875"/>
          <a:ext cx="277496" cy="34599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59" name="Text Box 15">
          <a:extLst>
            <a:ext uri="{FF2B5EF4-FFF2-40B4-BE49-F238E27FC236}">
              <a16:creationId xmlns:a16="http://schemas.microsoft.com/office/drawing/2014/main" id="{00000000-0008-0000-1C00-00003B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134065</xdr:rowOff>
    </xdr:to>
    <xdr:sp macro="" textlink="">
      <xdr:nvSpPr>
        <xdr:cNvPr id="60" name="Text Box 16">
          <a:extLst>
            <a:ext uri="{FF2B5EF4-FFF2-40B4-BE49-F238E27FC236}">
              <a16:creationId xmlns:a16="http://schemas.microsoft.com/office/drawing/2014/main" id="{00000000-0008-0000-1C00-00003C000000}"/>
            </a:ext>
          </a:extLst>
        </xdr:cNvPr>
        <xdr:cNvSpPr txBox="1">
          <a:spLocks noChangeArrowheads="1"/>
        </xdr:cNvSpPr>
      </xdr:nvSpPr>
      <xdr:spPr bwMode="auto">
        <a:xfrm>
          <a:off x="10287000" y="15001875"/>
          <a:ext cx="114300" cy="362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134064</xdr:rowOff>
    </xdr:to>
    <xdr:sp macro="" textlink="">
      <xdr:nvSpPr>
        <xdr:cNvPr id="61" name="Text Box 17">
          <a:extLst>
            <a:ext uri="{FF2B5EF4-FFF2-40B4-BE49-F238E27FC236}">
              <a16:creationId xmlns:a16="http://schemas.microsoft.com/office/drawing/2014/main" id="{00000000-0008-0000-1C00-00003D000000}"/>
            </a:ext>
          </a:extLst>
        </xdr:cNvPr>
        <xdr:cNvSpPr txBox="1">
          <a:spLocks noChangeArrowheads="1"/>
        </xdr:cNvSpPr>
      </xdr:nvSpPr>
      <xdr:spPr bwMode="auto">
        <a:xfrm>
          <a:off x="10287000" y="15001875"/>
          <a:ext cx="114300" cy="362664"/>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11</xdr:col>
      <xdr:colOff>10795</xdr:colOff>
      <xdr:row>58</xdr:row>
      <xdr:rowOff>117396</xdr:rowOff>
    </xdr:to>
    <xdr:sp macro="" textlink="">
      <xdr:nvSpPr>
        <xdr:cNvPr id="62" name="Text Box 18">
          <a:extLst>
            <a:ext uri="{FF2B5EF4-FFF2-40B4-BE49-F238E27FC236}">
              <a16:creationId xmlns:a16="http://schemas.microsoft.com/office/drawing/2014/main" id="{00000000-0008-0000-1C00-00003E000000}"/>
            </a:ext>
          </a:extLst>
        </xdr:cNvPr>
        <xdr:cNvSpPr txBox="1">
          <a:spLocks noChangeArrowheads="1"/>
        </xdr:cNvSpPr>
      </xdr:nvSpPr>
      <xdr:spPr bwMode="auto">
        <a:xfrm>
          <a:off x="10172700" y="15001875"/>
          <a:ext cx="125095" cy="345996"/>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134064</xdr:rowOff>
    </xdr:to>
    <xdr:sp macro="" textlink="">
      <xdr:nvSpPr>
        <xdr:cNvPr id="63" name="Text Box 19">
          <a:extLst>
            <a:ext uri="{FF2B5EF4-FFF2-40B4-BE49-F238E27FC236}">
              <a16:creationId xmlns:a16="http://schemas.microsoft.com/office/drawing/2014/main" id="{00000000-0008-0000-1C00-00003F000000}"/>
            </a:ext>
          </a:extLst>
        </xdr:cNvPr>
        <xdr:cNvSpPr txBox="1">
          <a:spLocks noChangeArrowheads="1"/>
        </xdr:cNvSpPr>
      </xdr:nvSpPr>
      <xdr:spPr bwMode="auto">
        <a:xfrm>
          <a:off x="9867900" y="15001875"/>
          <a:ext cx="114300" cy="36266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134064</xdr:rowOff>
    </xdr:to>
    <xdr:sp macro="" textlink="">
      <xdr:nvSpPr>
        <xdr:cNvPr id="64" name="Text Box 20">
          <a:extLst>
            <a:ext uri="{FF2B5EF4-FFF2-40B4-BE49-F238E27FC236}">
              <a16:creationId xmlns:a16="http://schemas.microsoft.com/office/drawing/2014/main" id="{00000000-0008-0000-1C00-000040000000}"/>
            </a:ext>
          </a:extLst>
        </xdr:cNvPr>
        <xdr:cNvSpPr txBox="1">
          <a:spLocks noChangeArrowheads="1"/>
        </xdr:cNvSpPr>
      </xdr:nvSpPr>
      <xdr:spPr bwMode="auto">
        <a:xfrm>
          <a:off x="9867900" y="15001875"/>
          <a:ext cx="114300" cy="36266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106024</xdr:rowOff>
    </xdr:to>
    <xdr:sp macro="" textlink="">
      <xdr:nvSpPr>
        <xdr:cNvPr id="65" name="Text Box 10">
          <a:extLst>
            <a:ext uri="{FF2B5EF4-FFF2-40B4-BE49-F238E27FC236}">
              <a16:creationId xmlns:a16="http://schemas.microsoft.com/office/drawing/2014/main" id="{00000000-0008-0000-1C00-000041000000}"/>
            </a:ext>
          </a:extLst>
        </xdr:cNvPr>
        <xdr:cNvSpPr txBox="1">
          <a:spLocks noChangeArrowheads="1"/>
        </xdr:cNvSpPr>
      </xdr:nvSpPr>
      <xdr:spPr bwMode="auto">
        <a:xfrm>
          <a:off x="9677400" y="15001875"/>
          <a:ext cx="114300" cy="33462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106023</xdr:rowOff>
    </xdr:to>
    <xdr:sp macro="" textlink="">
      <xdr:nvSpPr>
        <xdr:cNvPr id="66" name="Text Box 11">
          <a:extLst>
            <a:ext uri="{FF2B5EF4-FFF2-40B4-BE49-F238E27FC236}">
              <a16:creationId xmlns:a16="http://schemas.microsoft.com/office/drawing/2014/main" id="{00000000-0008-0000-1C00-000042000000}"/>
            </a:ext>
          </a:extLst>
        </xdr:cNvPr>
        <xdr:cNvSpPr txBox="1">
          <a:spLocks noChangeArrowheads="1"/>
        </xdr:cNvSpPr>
      </xdr:nvSpPr>
      <xdr:spPr bwMode="auto">
        <a:xfrm>
          <a:off x="9677400" y="15001875"/>
          <a:ext cx="114300" cy="33462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83005</xdr:rowOff>
    </xdr:to>
    <xdr:sp macro="" textlink="">
      <xdr:nvSpPr>
        <xdr:cNvPr id="67" name="Text Box 12">
          <a:extLst>
            <a:ext uri="{FF2B5EF4-FFF2-40B4-BE49-F238E27FC236}">
              <a16:creationId xmlns:a16="http://schemas.microsoft.com/office/drawing/2014/main" id="{00000000-0008-0000-1C00-000043000000}"/>
            </a:ext>
          </a:extLst>
        </xdr:cNvPr>
        <xdr:cNvSpPr txBox="1">
          <a:spLocks noChangeArrowheads="1"/>
        </xdr:cNvSpPr>
      </xdr:nvSpPr>
      <xdr:spPr bwMode="auto">
        <a:xfrm>
          <a:off x="9677400" y="15001875"/>
          <a:ext cx="114300" cy="31160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106023</xdr:rowOff>
    </xdr:to>
    <xdr:sp macro="" textlink="">
      <xdr:nvSpPr>
        <xdr:cNvPr id="68" name="Text Box 13">
          <a:extLst>
            <a:ext uri="{FF2B5EF4-FFF2-40B4-BE49-F238E27FC236}">
              <a16:creationId xmlns:a16="http://schemas.microsoft.com/office/drawing/2014/main" id="{00000000-0008-0000-1C00-000044000000}"/>
            </a:ext>
          </a:extLst>
        </xdr:cNvPr>
        <xdr:cNvSpPr txBox="1">
          <a:spLocks noChangeArrowheads="1"/>
        </xdr:cNvSpPr>
      </xdr:nvSpPr>
      <xdr:spPr bwMode="auto">
        <a:xfrm>
          <a:off x="9677400" y="15001875"/>
          <a:ext cx="114300" cy="334623"/>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163196</xdr:colOff>
      <xdr:row>58</xdr:row>
      <xdr:rowOff>83005</xdr:rowOff>
    </xdr:to>
    <xdr:sp macro="" textlink="">
      <xdr:nvSpPr>
        <xdr:cNvPr id="69" name="Text Box 14">
          <a:extLst>
            <a:ext uri="{FF2B5EF4-FFF2-40B4-BE49-F238E27FC236}">
              <a16:creationId xmlns:a16="http://schemas.microsoft.com/office/drawing/2014/main" id="{00000000-0008-0000-1C00-000045000000}"/>
            </a:ext>
          </a:extLst>
        </xdr:cNvPr>
        <xdr:cNvSpPr txBox="1">
          <a:spLocks noChangeArrowheads="1"/>
        </xdr:cNvSpPr>
      </xdr:nvSpPr>
      <xdr:spPr bwMode="auto">
        <a:xfrm>
          <a:off x="10782300" y="15001875"/>
          <a:ext cx="277496" cy="31160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106024</xdr:rowOff>
    </xdr:to>
    <xdr:sp macro="" textlink="">
      <xdr:nvSpPr>
        <xdr:cNvPr id="70" name="Text Box 16">
          <a:extLst>
            <a:ext uri="{FF2B5EF4-FFF2-40B4-BE49-F238E27FC236}">
              <a16:creationId xmlns:a16="http://schemas.microsoft.com/office/drawing/2014/main" id="{00000000-0008-0000-1C00-000046000000}"/>
            </a:ext>
          </a:extLst>
        </xdr:cNvPr>
        <xdr:cNvSpPr txBox="1">
          <a:spLocks noChangeArrowheads="1"/>
        </xdr:cNvSpPr>
      </xdr:nvSpPr>
      <xdr:spPr bwMode="auto">
        <a:xfrm>
          <a:off x="10287000" y="15001875"/>
          <a:ext cx="114300" cy="33462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106023</xdr:rowOff>
    </xdr:to>
    <xdr:sp macro="" textlink="">
      <xdr:nvSpPr>
        <xdr:cNvPr id="71" name="Text Box 17">
          <a:extLst>
            <a:ext uri="{FF2B5EF4-FFF2-40B4-BE49-F238E27FC236}">
              <a16:creationId xmlns:a16="http://schemas.microsoft.com/office/drawing/2014/main" id="{00000000-0008-0000-1C00-000047000000}"/>
            </a:ext>
          </a:extLst>
        </xdr:cNvPr>
        <xdr:cNvSpPr txBox="1">
          <a:spLocks noChangeArrowheads="1"/>
        </xdr:cNvSpPr>
      </xdr:nvSpPr>
      <xdr:spPr bwMode="auto">
        <a:xfrm>
          <a:off x="10287000" y="15001875"/>
          <a:ext cx="114300" cy="334623"/>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11</xdr:col>
      <xdr:colOff>10795</xdr:colOff>
      <xdr:row>58</xdr:row>
      <xdr:rowOff>83005</xdr:rowOff>
    </xdr:to>
    <xdr:sp macro="" textlink="">
      <xdr:nvSpPr>
        <xdr:cNvPr id="72" name="Text Box 18">
          <a:extLst>
            <a:ext uri="{FF2B5EF4-FFF2-40B4-BE49-F238E27FC236}">
              <a16:creationId xmlns:a16="http://schemas.microsoft.com/office/drawing/2014/main" id="{00000000-0008-0000-1C00-000048000000}"/>
            </a:ext>
          </a:extLst>
        </xdr:cNvPr>
        <xdr:cNvSpPr txBox="1">
          <a:spLocks noChangeArrowheads="1"/>
        </xdr:cNvSpPr>
      </xdr:nvSpPr>
      <xdr:spPr bwMode="auto">
        <a:xfrm>
          <a:off x="10172700" y="15001875"/>
          <a:ext cx="125095" cy="311605"/>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106023</xdr:rowOff>
    </xdr:to>
    <xdr:sp macro="" textlink="">
      <xdr:nvSpPr>
        <xdr:cNvPr id="73" name="Text Box 19">
          <a:extLst>
            <a:ext uri="{FF2B5EF4-FFF2-40B4-BE49-F238E27FC236}">
              <a16:creationId xmlns:a16="http://schemas.microsoft.com/office/drawing/2014/main" id="{00000000-0008-0000-1C00-000049000000}"/>
            </a:ext>
          </a:extLst>
        </xdr:cNvPr>
        <xdr:cNvSpPr txBox="1">
          <a:spLocks noChangeArrowheads="1"/>
        </xdr:cNvSpPr>
      </xdr:nvSpPr>
      <xdr:spPr bwMode="auto">
        <a:xfrm>
          <a:off x="9867900" y="15001875"/>
          <a:ext cx="114300" cy="334623"/>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106023</xdr:rowOff>
    </xdr:to>
    <xdr:sp macro="" textlink="">
      <xdr:nvSpPr>
        <xdr:cNvPr id="74" name="Text Box 20">
          <a:extLst>
            <a:ext uri="{FF2B5EF4-FFF2-40B4-BE49-F238E27FC236}">
              <a16:creationId xmlns:a16="http://schemas.microsoft.com/office/drawing/2014/main" id="{00000000-0008-0000-1C00-00004A000000}"/>
            </a:ext>
          </a:extLst>
        </xdr:cNvPr>
        <xdr:cNvSpPr txBox="1">
          <a:spLocks noChangeArrowheads="1"/>
        </xdr:cNvSpPr>
      </xdr:nvSpPr>
      <xdr:spPr bwMode="auto">
        <a:xfrm>
          <a:off x="9867900" y="15001875"/>
          <a:ext cx="114300" cy="334623"/>
        </a:xfrm>
        <a:prstGeom prst="rect">
          <a:avLst/>
        </a:prstGeom>
        <a:noFill/>
        <a:ln w="9525">
          <a:noFill/>
          <a:miter lim="800000"/>
          <a:headEnd/>
          <a:tailEnd/>
        </a:ln>
      </xdr:spPr>
    </xdr:sp>
    <xdr:clientData/>
  </xdr:twoCellAnchor>
  <xdr:twoCellAnchor>
    <xdr:from>
      <xdr:col>9</xdr:col>
      <xdr:colOff>1587</xdr:colOff>
      <xdr:row>58</xdr:row>
      <xdr:rowOff>84818</xdr:rowOff>
    </xdr:from>
    <xdr:to>
      <xdr:col>11</xdr:col>
      <xdr:colOff>3062</xdr:colOff>
      <xdr:row>64</xdr:row>
      <xdr:rowOff>82996</xdr:rowOff>
    </xdr:to>
    <xdr:grpSp>
      <xdr:nvGrpSpPr>
        <xdr:cNvPr id="75" name="グループ化 74">
          <a:extLst>
            <a:ext uri="{FF2B5EF4-FFF2-40B4-BE49-F238E27FC236}">
              <a16:creationId xmlns:a16="http://schemas.microsoft.com/office/drawing/2014/main" id="{00000000-0008-0000-1C00-00004B000000}"/>
            </a:ext>
          </a:extLst>
        </xdr:cNvPr>
        <xdr:cNvGrpSpPr>
          <a:grpSpLocks noChangeAspect="1"/>
        </xdr:cNvGrpSpPr>
      </xdr:nvGrpSpPr>
      <xdr:grpSpPr>
        <a:xfrm>
          <a:off x="9069387" y="15318468"/>
          <a:ext cx="1220675" cy="1369778"/>
          <a:chOff x="9290130" y="16401929"/>
          <a:chExt cx="2352435" cy="1403008"/>
        </a:xfrm>
      </xdr:grpSpPr>
      <xdr:sp macro="" textlink="">
        <xdr:nvSpPr>
          <xdr:cNvPr id="76" name="正方形/長方形 75">
            <a:extLst>
              <a:ext uri="{FF2B5EF4-FFF2-40B4-BE49-F238E27FC236}">
                <a16:creationId xmlns:a16="http://schemas.microsoft.com/office/drawing/2014/main" id="{00000000-0008-0000-1C00-00004C000000}"/>
              </a:ext>
            </a:extLst>
          </xdr:cNvPr>
          <xdr:cNvSpPr/>
        </xdr:nvSpPr>
        <xdr:spPr>
          <a:xfrm>
            <a:off x="9290130" y="16401929"/>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1C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1C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1C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1C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59</xdr:row>
      <xdr:rowOff>0</xdr:rowOff>
    </xdr:from>
    <xdr:to>
      <xdr:col>7</xdr:col>
      <xdr:colOff>101600</xdr:colOff>
      <xdr:row>59</xdr:row>
      <xdr:rowOff>164572</xdr:rowOff>
    </xdr:to>
    <xdr:sp macro="" textlink="">
      <xdr:nvSpPr>
        <xdr:cNvPr id="81" name="Text Box 2">
          <a:extLst>
            <a:ext uri="{FF2B5EF4-FFF2-40B4-BE49-F238E27FC236}">
              <a16:creationId xmlns:a16="http://schemas.microsoft.com/office/drawing/2014/main" id="{00000000-0008-0000-1C00-000051000000}"/>
            </a:ext>
          </a:extLst>
        </xdr:cNvPr>
        <xdr:cNvSpPr txBox="1">
          <a:spLocks noChangeArrowheads="1"/>
        </xdr:cNvSpPr>
      </xdr:nvSpPr>
      <xdr:spPr bwMode="auto">
        <a:xfrm>
          <a:off x="4267200" y="15459075"/>
          <a:ext cx="101600" cy="164572"/>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82550</xdr:colOff>
      <xdr:row>60</xdr:row>
      <xdr:rowOff>6880</xdr:rowOff>
    </xdr:to>
    <xdr:sp macro="" textlink="">
      <xdr:nvSpPr>
        <xdr:cNvPr id="82" name="Text Box 1">
          <a:extLst>
            <a:ext uri="{FF2B5EF4-FFF2-40B4-BE49-F238E27FC236}">
              <a16:creationId xmlns:a16="http://schemas.microsoft.com/office/drawing/2014/main" id="{00000000-0008-0000-1C00-000052000000}"/>
            </a:ext>
          </a:extLst>
        </xdr:cNvPr>
        <xdr:cNvSpPr txBox="1">
          <a:spLocks noChangeArrowheads="1"/>
        </xdr:cNvSpPr>
      </xdr:nvSpPr>
      <xdr:spPr bwMode="auto">
        <a:xfrm>
          <a:off x="4267200" y="15459075"/>
          <a:ext cx="82550" cy="23548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83" name="Text Box 3">
          <a:extLst>
            <a:ext uri="{FF2B5EF4-FFF2-40B4-BE49-F238E27FC236}">
              <a16:creationId xmlns:a16="http://schemas.microsoft.com/office/drawing/2014/main" id="{00000000-0008-0000-1C00-000053000000}"/>
            </a:ext>
          </a:extLst>
        </xdr:cNvPr>
        <xdr:cNvSpPr txBox="1">
          <a:spLocks noChangeArrowheads="1"/>
        </xdr:cNvSpPr>
      </xdr:nvSpPr>
      <xdr:spPr bwMode="auto">
        <a:xfrm>
          <a:off x="3657600" y="15459075"/>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6</xdr:col>
      <xdr:colOff>11040</xdr:colOff>
      <xdr:row>59</xdr:row>
      <xdr:rowOff>159738</xdr:rowOff>
    </xdr:to>
    <xdr:sp macro="" textlink="">
      <xdr:nvSpPr>
        <xdr:cNvPr id="84" name="Text Box 1">
          <a:extLst>
            <a:ext uri="{FF2B5EF4-FFF2-40B4-BE49-F238E27FC236}">
              <a16:creationId xmlns:a16="http://schemas.microsoft.com/office/drawing/2014/main" id="{00000000-0008-0000-1C00-000054000000}"/>
            </a:ext>
          </a:extLst>
        </xdr:cNvPr>
        <xdr:cNvSpPr txBox="1">
          <a:spLocks noChangeArrowheads="1"/>
        </xdr:cNvSpPr>
      </xdr:nvSpPr>
      <xdr:spPr bwMode="auto">
        <a:xfrm>
          <a:off x="3657600" y="15459075"/>
          <a:ext cx="1104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11040</xdr:colOff>
      <xdr:row>59</xdr:row>
      <xdr:rowOff>159738</xdr:rowOff>
    </xdr:to>
    <xdr:sp macro="" textlink="">
      <xdr:nvSpPr>
        <xdr:cNvPr id="85" name="Text Box 4">
          <a:extLst>
            <a:ext uri="{FF2B5EF4-FFF2-40B4-BE49-F238E27FC236}">
              <a16:creationId xmlns:a16="http://schemas.microsoft.com/office/drawing/2014/main" id="{00000000-0008-0000-1C00-000055000000}"/>
            </a:ext>
          </a:extLst>
        </xdr:cNvPr>
        <xdr:cNvSpPr txBox="1">
          <a:spLocks noChangeArrowheads="1"/>
        </xdr:cNvSpPr>
      </xdr:nvSpPr>
      <xdr:spPr bwMode="auto">
        <a:xfrm>
          <a:off x="3657600" y="15459075"/>
          <a:ext cx="1104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9339</xdr:colOff>
      <xdr:row>59</xdr:row>
      <xdr:rowOff>159738</xdr:rowOff>
    </xdr:to>
    <xdr:sp macro="" textlink="">
      <xdr:nvSpPr>
        <xdr:cNvPr id="86" name="Text Box 1">
          <a:extLst>
            <a:ext uri="{FF2B5EF4-FFF2-40B4-BE49-F238E27FC236}">
              <a16:creationId xmlns:a16="http://schemas.microsoft.com/office/drawing/2014/main" id="{00000000-0008-0000-1C00-000056000000}"/>
            </a:ext>
          </a:extLst>
        </xdr:cNvPr>
        <xdr:cNvSpPr txBox="1">
          <a:spLocks noChangeArrowheads="1"/>
        </xdr:cNvSpPr>
      </xdr:nvSpPr>
      <xdr:spPr bwMode="auto">
        <a:xfrm>
          <a:off x="4267200" y="15459075"/>
          <a:ext cx="9339"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9339</xdr:colOff>
      <xdr:row>59</xdr:row>
      <xdr:rowOff>159738</xdr:rowOff>
    </xdr:to>
    <xdr:sp macro="" textlink="">
      <xdr:nvSpPr>
        <xdr:cNvPr id="87" name="Text Box 4">
          <a:extLst>
            <a:ext uri="{FF2B5EF4-FFF2-40B4-BE49-F238E27FC236}">
              <a16:creationId xmlns:a16="http://schemas.microsoft.com/office/drawing/2014/main" id="{00000000-0008-0000-1C00-000057000000}"/>
            </a:ext>
          </a:extLst>
        </xdr:cNvPr>
        <xdr:cNvSpPr txBox="1">
          <a:spLocks noChangeArrowheads="1"/>
        </xdr:cNvSpPr>
      </xdr:nvSpPr>
      <xdr:spPr bwMode="auto">
        <a:xfrm>
          <a:off x="4267200" y="15459075"/>
          <a:ext cx="9339"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8051</xdr:colOff>
      <xdr:row>59</xdr:row>
      <xdr:rowOff>171373</xdr:rowOff>
    </xdr:to>
    <xdr:sp macro="" textlink="">
      <xdr:nvSpPr>
        <xdr:cNvPr id="88" name="Text Box 1">
          <a:extLst>
            <a:ext uri="{FF2B5EF4-FFF2-40B4-BE49-F238E27FC236}">
              <a16:creationId xmlns:a16="http://schemas.microsoft.com/office/drawing/2014/main" id="{00000000-0008-0000-1C00-000058000000}"/>
            </a:ext>
          </a:extLst>
        </xdr:cNvPr>
        <xdr:cNvSpPr txBox="1">
          <a:spLocks noChangeArrowheads="1"/>
        </xdr:cNvSpPr>
      </xdr:nvSpPr>
      <xdr:spPr bwMode="auto">
        <a:xfrm>
          <a:off x="365760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8051</xdr:colOff>
      <xdr:row>59</xdr:row>
      <xdr:rowOff>171373</xdr:rowOff>
    </xdr:to>
    <xdr:sp macro="" textlink="">
      <xdr:nvSpPr>
        <xdr:cNvPr id="89" name="Text Box 4">
          <a:extLst>
            <a:ext uri="{FF2B5EF4-FFF2-40B4-BE49-F238E27FC236}">
              <a16:creationId xmlns:a16="http://schemas.microsoft.com/office/drawing/2014/main" id="{00000000-0008-0000-1C00-000059000000}"/>
            </a:ext>
          </a:extLst>
        </xdr:cNvPr>
        <xdr:cNvSpPr txBox="1">
          <a:spLocks noChangeArrowheads="1"/>
        </xdr:cNvSpPr>
      </xdr:nvSpPr>
      <xdr:spPr bwMode="auto">
        <a:xfrm>
          <a:off x="365760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412408</xdr:colOff>
      <xdr:row>59</xdr:row>
      <xdr:rowOff>171373</xdr:rowOff>
    </xdr:to>
    <xdr:sp macro="" textlink="">
      <xdr:nvSpPr>
        <xdr:cNvPr id="90" name="Text Box 1">
          <a:extLst>
            <a:ext uri="{FF2B5EF4-FFF2-40B4-BE49-F238E27FC236}">
              <a16:creationId xmlns:a16="http://schemas.microsoft.com/office/drawing/2014/main" id="{00000000-0008-0000-1C00-00005A000000}"/>
            </a:ext>
          </a:extLst>
        </xdr:cNvPr>
        <xdr:cNvSpPr txBox="1">
          <a:spLocks noChangeArrowheads="1"/>
        </xdr:cNvSpPr>
      </xdr:nvSpPr>
      <xdr:spPr bwMode="auto">
        <a:xfrm>
          <a:off x="3657600" y="15459075"/>
          <a:ext cx="412408"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412408</xdr:colOff>
      <xdr:row>59</xdr:row>
      <xdr:rowOff>171373</xdr:rowOff>
    </xdr:to>
    <xdr:sp macro="" textlink="">
      <xdr:nvSpPr>
        <xdr:cNvPr id="91" name="Text Box 4">
          <a:extLst>
            <a:ext uri="{FF2B5EF4-FFF2-40B4-BE49-F238E27FC236}">
              <a16:creationId xmlns:a16="http://schemas.microsoft.com/office/drawing/2014/main" id="{00000000-0008-0000-1C00-00005B000000}"/>
            </a:ext>
          </a:extLst>
        </xdr:cNvPr>
        <xdr:cNvSpPr txBox="1">
          <a:spLocks noChangeArrowheads="1"/>
        </xdr:cNvSpPr>
      </xdr:nvSpPr>
      <xdr:spPr bwMode="auto">
        <a:xfrm>
          <a:off x="3657600" y="15459075"/>
          <a:ext cx="412408"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6350</xdr:colOff>
      <xdr:row>59</xdr:row>
      <xdr:rowOff>171373</xdr:rowOff>
    </xdr:to>
    <xdr:sp macro="" textlink="">
      <xdr:nvSpPr>
        <xdr:cNvPr id="92" name="Text Box 1">
          <a:extLst>
            <a:ext uri="{FF2B5EF4-FFF2-40B4-BE49-F238E27FC236}">
              <a16:creationId xmlns:a16="http://schemas.microsoft.com/office/drawing/2014/main" id="{00000000-0008-0000-1C00-00005C000000}"/>
            </a:ext>
          </a:extLst>
        </xdr:cNvPr>
        <xdr:cNvSpPr txBox="1">
          <a:spLocks noChangeArrowheads="1"/>
        </xdr:cNvSpPr>
      </xdr:nvSpPr>
      <xdr:spPr bwMode="auto">
        <a:xfrm>
          <a:off x="4267200"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6350</xdr:colOff>
      <xdr:row>59</xdr:row>
      <xdr:rowOff>171373</xdr:rowOff>
    </xdr:to>
    <xdr:sp macro="" textlink="">
      <xdr:nvSpPr>
        <xdr:cNvPr id="93" name="Text Box 4">
          <a:extLst>
            <a:ext uri="{FF2B5EF4-FFF2-40B4-BE49-F238E27FC236}">
              <a16:creationId xmlns:a16="http://schemas.microsoft.com/office/drawing/2014/main" id="{00000000-0008-0000-1C00-00005D000000}"/>
            </a:ext>
          </a:extLst>
        </xdr:cNvPr>
        <xdr:cNvSpPr txBox="1">
          <a:spLocks noChangeArrowheads="1"/>
        </xdr:cNvSpPr>
      </xdr:nvSpPr>
      <xdr:spPr bwMode="auto">
        <a:xfrm>
          <a:off x="4267200"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492580</xdr:colOff>
      <xdr:row>59</xdr:row>
      <xdr:rowOff>171373</xdr:rowOff>
    </xdr:to>
    <xdr:sp macro="" textlink="">
      <xdr:nvSpPr>
        <xdr:cNvPr id="94" name="Text Box 1">
          <a:extLst>
            <a:ext uri="{FF2B5EF4-FFF2-40B4-BE49-F238E27FC236}">
              <a16:creationId xmlns:a16="http://schemas.microsoft.com/office/drawing/2014/main" id="{00000000-0008-0000-1C00-00005E000000}"/>
            </a:ext>
          </a:extLst>
        </xdr:cNvPr>
        <xdr:cNvSpPr txBox="1">
          <a:spLocks noChangeArrowheads="1"/>
        </xdr:cNvSpPr>
      </xdr:nvSpPr>
      <xdr:spPr bwMode="auto">
        <a:xfrm>
          <a:off x="4267200" y="15459075"/>
          <a:ext cx="49258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492580</xdr:colOff>
      <xdr:row>59</xdr:row>
      <xdr:rowOff>171373</xdr:rowOff>
    </xdr:to>
    <xdr:sp macro="" textlink="">
      <xdr:nvSpPr>
        <xdr:cNvPr id="95" name="Text Box 4">
          <a:extLst>
            <a:ext uri="{FF2B5EF4-FFF2-40B4-BE49-F238E27FC236}">
              <a16:creationId xmlns:a16="http://schemas.microsoft.com/office/drawing/2014/main" id="{00000000-0008-0000-1C00-00005F000000}"/>
            </a:ext>
          </a:extLst>
        </xdr:cNvPr>
        <xdr:cNvSpPr txBox="1">
          <a:spLocks noChangeArrowheads="1"/>
        </xdr:cNvSpPr>
      </xdr:nvSpPr>
      <xdr:spPr bwMode="auto">
        <a:xfrm>
          <a:off x="4267200" y="15459075"/>
          <a:ext cx="492580" cy="17137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96" name="直線コネクタ 95">
          <a:extLst>
            <a:ext uri="{FF2B5EF4-FFF2-40B4-BE49-F238E27FC236}">
              <a16:creationId xmlns:a16="http://schemas.microsoft.com/office/drawing/2014/main" id="{00000000-0008-0000-1C00-000060000000}"/>
            </a:ext>
          </a:extLst>
        </xdr:cNvPr>
        <xdr:cNvCxnSpPr/>
      </xdr:nvCxnSpPr>
      <xdr:spPr>
        <a:xfrm>
          <a:off x="8507692" y="1085850"/>
          <a:ext cx="1779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97" name="直線コネクタ 96">
          <a:extLst>
            <a:ext uri="{FF2B5EF4-FFF2-40B4-BE49-F238E27FC236}">
              <a16:creationId xmlns:a16="http://schemas.microsoft.com/office/drawing/2014/main" id="{00000000-0008-0000-1C00-000061000000}"/>
            </a:ext>
          </a:extLst>
        </xdr:cNvPr>
        <xdr:cNvCxnSpPr/>
      </xdr:nvCxnSpPr>
      <xdr:spPr>
        <a:xfrm>
          <a:off x="8507692" y="1798679"/>
          <a:ext cx="1779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98" name="直線コネクタ 97">
          <a:extLst>
            <a:ext uri="{FF2B5EF4-FFF2-40B4-BE49-F238E27FC236}">
              <a16:creationId xmlns:a16="http://schemas.microsoft.com/office/drawing/2014/main" id="{00000000-0008-0000-1C00-000062000000}"/>
            </a:ext>
          </a:extLst>
        </xdr:cNvPr>
        <xdr:cNvCxnSpPr/>
      </xdr:nvCxnSpPr>
      <xdr:spPr>
        <a:xfrm>
          <a:off x="8504515" y="2140668"/>
          <a:ext cx="178248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99" name="直線コネクタ 98">
          <a:extLst>
            <a:ext uri="{FF2B5EF4-FFF2-40B4-BE49-F238E27FC236}">
              <a16:creationId xmlns:a16="http://schemas.microsoft.com/office/drawing/2014/main" id="{00000000-0008-0000-1C00-000063000000}"/>
            </a:ext>
          </a:extLst>
        </xdr:cNvPr>
        <xdr:cNvCxnSpPr/>
      </xdr:nvCxnSpPr>
      <xdr:spPr>
        <a:xfrm>
          <a:off x="8487279" y="2497630"/>
          <a:ext cx="180041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57</xdr:row>
      <xdr:rowOff>0</xdr:rowOff>
    </xdr:from>
    <xdr:to>
      <xdr:col>11</xdr:col>
      <xdr:colOff>114300</xdr:colOff>
      <xdr:row>58</xdr:row>
      <xdr:rowOff>86066</xdr:rowOff>
    </xdr:to>
    <xdr:sp macro="" textlink="">
      <xdr:nvSpPr>
        <xdr:cNvPr id="100" name="Text Box 10">
          <a:extLst>
            <a:ext uri="{FF2B5EF4-FFF2-40B4-BE49-F238E27FC236}">
              <a16:creationId xmlns:a16="http://schemas.microsoft.com/office/drawing/2014/main" id="{00000000-0008-0000-1C00-000064000000}"/>
            </a:ext>
          </a:extLst>
        </xdr:cNvPr>
        <xdr:cNvSpPr txBox="1">
          <a:spLocks noChangeArrowheads="1"/>
        </xdr:cNvSpPr>
      </xdr:nvSpPr>
      <xdr:spPr bwMode="auto">
        <a:xfrm>
          <a:off x="10287000" y="15001875"/>
          <a:ext cx="114300" cy="31466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101" name="Text Box 11">
          <a:extLst>
            <a:ext uri="{FF2B5EF4-FFF2-40B4-BE49-F238E27FC236}">
              <a16:creationId xmlns:a16="http://schemas.microsoft.com/office/drawing/2014/main" id="{00000000-0008-0000-1C00-000065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69397</xdr:rowOff>
    </xdr:to>
    <xdr:sp macro="" textlink="">
      <xdr:nvSpPr>
        <xdr:cNvPr id="102" name="Text Box 12">
          <a:extLst>
            <a:ext uri="{FF2B5EF4-FFF2-40B4-BE49-F238E27FC236}">
              <a16:creationId xmlns:a16="http://schemas.microsoft.com/office/drawing/2014/main" id="{00000000-0008-0000-1C00-000066000000}"/>
            </a:ext>
          </a:extLst>
        </xdr:cNvPr>
        <xdr:cNvSpPr txBox="1">
          <a:spLocks noChangeArrowheads="1"/>
        </xdr:cNvSpPr>
      </xdr:nvSpPr>
      <xdr:spPr bwMode="auto">
        <a:xfrm>
          <a:off x="10287000" y="15001875"/>
          <a:ext cx="114300" cy="29799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103" name="Text Box 13">
          <a:extLst>
            <a:ext uri="{FF2B5EF4-FFF2-40B4-BE49-F238E27FC236}">
              <a16:creationId xmlns:a16="http://schemas.microsoft.com/office/drawing/2014/main" id="{00000000-0008-0000-1C00-000067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370567</xdr:colOff>
      <xdr:row>58</xdr:row>
      <xdr:rowOff>69397</xdr:rowOff>
    </xdr:to>
    <xdr:sp macro="" textlink="">
      <xdr:nvSpPr>
        <xdr:cNvPr id="104" name="Text Box 14">
          <a:extLst>
            <a:ext uri="{FF2B5EF4-FFF2-40B4-BE49-F238E27FC236}">
              <a16:creationId xmlns:a16="http://schemas.microsoft.com/office/drawing/2014/main" id="{00000000-0008-0000-1C00-000068000000}"/>
            </a:ext>
          </a:extLst>
        </xdr:cNvPr>
        <xdr:cNvSpPr txBox="1">
          <a:spLocks noChangeArrowheads="1"/>
        </xdr:cNvSpPr>
      </xdr:nvSpPr>
      <xdr:spPr bwMode="auto">
        <a:xfrm>
          <a:off x="10896600" y="15001875"/>
          <a:ext cx="370567" cy="29799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105" name="Text Box 15">
          <a:extLst>
            <a:ext uri="{FF2B5EF4-FFF2-40B4-BE49-F238E27FC236}">
              <a16:creationId xmlns:a16="http://schemas.microsoft.com/office/drawing/2014/main" id="{00000000-0008-0000-1C00-000069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86066</xdr:rowOff>
    </xdr:to>
    <xdr:sp macro="" textlink="">
      <xdr:nvSpPr>
        <xdr:cNvPr id="106" name="Text Box 16">
          <a:extLst>
            <a:ext uri="{FF2B5EF4-FFF2-40B4-BE49-F238E27FC236}">
              <a16:creationId xmlns:a16="http://schemas.microsoft.com/office/drawing/2014/main" id="{00000000-0008-0000-1C00-00006A000000}"/>
            </a:ext>
          </a:extLst>
        </xdr:cNvPr>
        <xdr:cNvSpPr txBox="1">
          <a:spLocks noChangeArrowheads="1"/>
        </xdr:cNvSpPr>
      </xdr:nvSpPr>
      <xdr:spPr bwMode="auto">
        <a:xfrm>
          <a:off x="10896600" y="15001875"/>
          <a:ext cx="114300" cy="314666"/>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86065</xdr:rowOff>
    </xdr:to>
    <xdr:sp macro="" textlink="">
      <xdr:nvSpPr>
        <xdr:cNvPr id="107" name="Text Box 17">
          <a:extLst>
            <a:ext uri="{FF2B5EF4-FFF2-40B4-BE49-F238E27FC236}">
              <a16:creationId xmlns:a16="http://schemas.microsoft.com/office/drawing/2014/main" id="{00000000-0008-0000-1C00-00006B000000}"/>
            </a:ext>
          </a:extLst>
        </xdr:cNvPr>
        <xdr:cNvSpPr txBox="1">
          <a:spLocks noChangeArrowheads="1"/>
        </xdr:cNvSpPr>
      </xdr:nvSpPr>
      <xdr:spPr bwMode="auto">
        <a:xfrm>
          <a:off x="10896600" y="15001875"/>
          <a:ext cx="114300" cy="314665"/>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69397</xdr:rowOff>
    </xdr:to>
    <xdr:sp macro="" textlink="">
      <xdr:nvSpPr>
        <xdr:cNvPr id="108" name="Text Box 18">
          <a:extLst>
            <a:ext uri="{FF2B5EF4-FFF2-40B4-BE49-F238E27FC236}">
              <a16:creationId xmlns:a16="http://schemas.microsoft.com/office/drawing/2014/main" id="{00000000-0008-0000-1C00-00006C000000}"/>
            </a:ext>
          </a:extLst>
        </xdr:cNvPr>
        <xdr:cNvSpPr txBox="1">
          <a:spLocks noChangeArrowheads="1"/>
        </xdr:cNvSpPr>
      </xdr:nvSpPr>
      <xdr:spPr bwMode="auto">
        <a:xfrm>
          <a:off x="10782300" y="15001875"/>
          <a:ext cx="125095" cy="297997"/>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86065</xdr:rowOff>
    </xdr:to>
    <xdr:sp macro="" textlink="">
      <xdr:nvSpPr>
        <xdr:cNvPr id="109" name="Text Box 19">
          <a:extLst>
            <a:ext uri="{FF2B5EF4-FFF2-40B4-BE49-F238E27FC236}">
              <a16:creationId xmlns:a16="http://schemas.microsoft.com/office/drawing/2014/main" id="{00000000-0008-0000-1C00-00006D000000}"/>
            </a:ext>
          </a:extLst>
        </xdr:cNvPr>
        <xdr:cNvSpPr txBox="1">
          <a:spLocks noChangeArrowheads="1"/>
        </xdr:cNvSpPr>
      </xdr:nvSpPr>
      <xdr:spPr bwMode="auto">
        <a:xfrm>
          <a:off x="10477500" y="15001875"/>
          <a:ext cx="114300" cy="314665"/>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86065</xdr:rowOff>
    </xdr:to>
    <xdr:sp macro="" textlink="">
      <xdr:nvSpPr>
        <xdr:cNvPr id="110" name="Text Box 20">
          <a:extLst>
            <a:ext uri="{FF2B5EF4-FFF2-40B4-BE49-F238E27FC236}">
              <a16:creationId xmlns:a16="http://schemas.microsoft.com/office/drawing/2014/main" id="{00000000-0008-0000-1C00-00006E000000}"/>
            </a:ext>
          </a:extLst>
        </xdr:cNvPr>
        <xdr:cNvSpPr txBox="1">
          <a:spLocks noChangeArrowheads="1"/>
        </xdr:cNvSpPr>
      </xdr:nvSpPr>
      <xdr:spPr bwMode="auto">
        <a:xfrm>
          <a:off x="10477500" y="15001875"/>
          <a:ext cx="114300" cy="314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120702</xdr:rowOff>
    </xdr:to>
    <xdr:sp macro="" textlink="">
      <xdr:nvSpPr>
        <xdr:cNvPr id="111" name="Text Box 10">
          <a:extLst>
            <a:ext uri="{FF2B5EF4-FFF2-40B4-BE49-F238E27FC236}">
              <a16:creationId xmlns:a16="http://schemas.microsoft.com/office/drawing/2014/main" id="{00000000-0008-0000-1C00-00006F000000}"/>
            </a:ext>
          </a:extLst>
        </xdr:cNvPr>
        <xdr:cNvSpPr txBox="1">
          <a:spLocks noChangeArrowheads="1"/>
        </xdr:cNvSpPr>
      </xdr:nvSpPr>
      <xdr:spPr bwMode="auto">
        <a:xfrm>
          <a:off x="10287000" y="15001875"/>
          <a:ext cx="114300" cy="34930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112" name="Text Box 11">
          <a:extLst>
            <a:ext uri="{FF2B5EF4-FFF2-40B4-BE49-F238E27FC236}">
              <a16:creationId xmlns:a16="http://schemas.microsoft.com/office/drawing/2014/main" id="{00000000-0008-0000-1C00-000070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104033</xdr:rowOff>
    </xdr:to>
    <xdr:sp macro="" textlink="">
      <xdr:nvSpPr>
        <xdr:cNvPr id="113" name="Text Box 12">
          <a:extLst>
            <a:ext uri="{FF2B5EF4-FFF2-40B4-BE49-F238E27FC236}">
              <a16:creationId xmlns:a16="http://schemas.microsoft.com/office/drawing/2014/main" id="{00000000-0008-0000-1C00-000071000000}"/>
            </a:ext>
          </a:extLst>
        </xdr:cNvPr>
        <xdr:cNvSpPr txBox="1">
          <a:spLocks noChangeArrowheads="1"/>
        </xdr:cNvSpPr>
      </xdr:nvSpPr>
      <xdr:spPr bwMode="auto">
        <a:xfrm>
          <a:off x="10287000" y="15001875"/>
          <a:ext cx="114300" cy="33263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114" name="Text Box 13">
          <a:extLst>
            <a:ext uri="{FF2B5EF4-FFF2-40B4-BE49-F238E27FC236}">
              <a16:creationId xmlns:a16="http://schemas.microsoft.com/office/drawing/2014/main" id="{00000000-0008-0000-1C00-000072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370568</xdr:colOff>
      <xdr:row>58</xdr:row>
      <xdr:rowOff>104033</xdr:rowOff>
    </xdr:to>
    <xdr:sp macro="" textlink="">
      <xdr:nvSpPr>
        <xdr:cNvPr id="115" name="Text Box 14">
          <a:extLst>
            <a:ext uri="{FF2B5EF4-FFF2-40B4-BE49-F238E27FC236}">
              <a16:creationId xmlns:a16="http://schemas.microsoft.com/office/drawing/2014/main" id="{00000000-0008-0000-1C00-000073000000}"/>
            </a:ext>
          </a:extLst>
        </xdr:cNvPr>
        <xdr:cNvSpPr txBox="1">
          <a:spLocks noChangeArrowheads="1"/>
        </xdr:cNvSpPr>
      </xdr:nvSpPr>
      <xdr:spPr bwMode="auto">
        <a:xfrm>
          <a:off x="10896600" y="15001875"/>
          <a:ext cx="370568" cy="33263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116" name="Text Box 15">
          <a:extLst>
            <a:ext uri="{FF2B5EF4-FFF2-40B4-BE49-F238E27FC236}">
              <a16:creationId xmlns:a16="http://schemas.microsoft.com/office/drawing/2014/main" id="{00000000-0008-0000-1C00-000074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120702</xdr:rowOff>
    </xdr:to>
    <xdr:sp macro="" textlink="">
      <xdr:nvSpPr>
        <xdr:cNvPr id="117" name="Text Box 16">
          <a:extLst>
            <a:ext uri="{FF2B5EF4-FFF2-40B4-BE49-F238E27FC236}">
              <a16:creationId xmlns:a16="http://schemas.microsoft.com/office/drawing/2014/main" id="{00000000-0008-0000-1C00-000075000000}"/>
            </a:ext>
          </a:extLst>
        </xdr:cNvPr>
        <xdr:cNvSpPr txBox="1">
          <a:spLocks noChangeArrowheads="1"/>
        </xdr:cNvSpPr>
      </xdr:nvSpPr>
      <xdr:spPr bwMode="auto">
        <a:xfrm>
          <a:off x="10896600" y="15001875"/>
          <a:ext cx="114300" cy="349302"/>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120701</xdr:rowOff>
    </xdr:to>
    <xdr:sp macro="" textlink="">
      <xdr:nvSpPr>
        <xdr:cNvPr id="118" name="Text Box 17">
          <a:extLst>
            <a:ext uri="{FF2B5EF4-FFF2-40B4-BE49-F238E27FC236}">
              <a16:creationId xmlns:a16="http://schemas.microsoft.com/office/drawing/2014/main" id="{00000000-0008-0000-1C00-000076000000}"/>
            </a:ext>
          </a:extLst>
        </xdr:cNvPr>
        <xdr:cNvSpPr txBox="1">
          <a:spLocks noChangeArrowheads="1"/>
        </xdr:cNvSpPr>
      </xdr:nvSpPr>
      <xdr:spPr bwMode="auto">
        <a:xfrm>
          <a:off x="10896600" y="15001875"/>
          <a:ext cx="114300" cy="349301"/>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104033</xdr:rowOff>
    </xdr:to>
    <xdr:sp macro="" textlink="">
      <xdr:nvSpPr>
        <xdr:cNvPr id="119" name="Text Box 18">
          <a:extLst>
            <a:ext uri="{FF2B5EF4-FFF2-40B4-BE49-F238E27FC236}">
              <a16:creationId xmlns:a16="http://schemas.microsoft.com/office/drawing/2014/main" id="{00000000-0008-0000-1C00-000077000000}"/>
            </a:ext>
          </a:extLst>
        </xdr:cNvPr>
        <xdr:cNvSpPr txBox="1">
          <a:spLocks noChangeArrowheads="1"/>
        </xdr:cNvSpPr>
      </xdr:nvSpPr>
      <xdr:spPr bwMode="auto">
        <a:xfrm>
          <a:off x="10782300" y="15001875"/>
          <a:ext cx="125095" cy="332633"/>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120701</xdr:rowOff>
    </xdr:to>
    <xdr:sp macro="" textlink="">
      <xdr:nvSpPr>
        <xdr:cNvPr id="120" name="Text Box 19">
          <a:extLst>
            <a:ext uri="{FF2B5EF4-FFF2-40B4-BE49-F238E27FC236}">
              <a16:creationId xmlns:a16="http://schemas.microsoft.com/office/drawing/2014/main" id="{00000000-0008-0000-1C00-000078000000}"/>
            </a:ext>
          </a:extLst>
        </xdr:cNvPr>
        <xdr:cNvSpPr txBox="1">
          <a:spLocks noChangeArrowheads="1"/>
        </xdr:cNvSpPr>
      </xdr:nvSpPr>
      <xdr:spPr bwMode="auto">
        <a:xfrm>
          <a:off x="10477500" y="15001875"/>
          <a:ext cx="114300" cy="349301"/>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120701</xdr:rowOff>
    </xdr:to>
    <xdr:sp macro="" textlink="">
      <xdr:nvSpPr>
        <xdr:cNvPr id="121" name="Text Box 20">
          <a:extLst>
            <a:ext uri="{FF2B5EF4-FFF2-40B4-BE49-F238E27FC236}">
              <a16:creationId xmlns:a16="http://schemas.microsoft.com/office/drawing/2014/main" id="{00000000-0008-0000-1C00-000079000000}"/>
            </a:ext>
          </a:extLst>
        </xdr:cNvPr>
        <xdr:cNvSpPr txBox="1">
          <a:spLocks noChangeArrowheads="1"/>
        </xdr:cNvSpPr>
      </xdr:nvSpPr>
      <xdr:spPr bwMode="auto">
        <a:xfrm>
          <a:off x="10477500" y="15001875"/>
          <a:ext cx="114300" cy="34930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126889</xdr:rowOff>
    </xdr:to>
    <xdr:sp macro="" textlink="">
      <xdr:nvSpPr>
        <xdr:cNvPr id="122" name="Text Box 10">
          <a:extLst>
            <a:ext uri="{FF2B5EF4-FFF2-40B4-BE49-F238E27FC236}">
              <a16:creationId xmlns:a16="http://schemas.microsoft.com/office/drawing/2014/main" id="{00000000-0008-0000-1C00-00007A000000}"/>
            </a:ext>
          </a:extLst>
        </xdr:cNvPr>
        <xdr:cNvSpPr txBox="1">
          <a:spLocks noChangeArrowheads="1"/>
        </xdr:cNvSpPr>
      </xdr:nvSpPr>
      <xdr:spPr bwMode="auto">
        <a:xfrm>
          <a:off x="10287000" y="15001875"/>
          <a:ext cx="114300" cy="355489"/>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123" name="Text Box 11">
          <a:extLst>
            <a:ext uri="{FF2B5EF4-FFF2-40B4-BE49-F238E27FC236}">
              <a16:creationId xmlns:a16="http://schemas.microsoft.com/office/drawing/2014/main" id="{00000000-0008-0000-1C00-00007B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113395</xdr:rowOff>
    </xdr:to>
    <xdr:sp macro="" textlink="">
      <xdr:nvSpPr>
        <xdr:cNvPr id="124" name="Text Box 12">
          <a:extLst>
            <a:ext uri="{FF2B5EF4-FFF2-40B4-BE49-F238E27FC236}">
              <a16:creationId xmlns:a16="http://schemas.microsoft.com/office/drawing/2014/main" id="{00000000-0008-0000-1C00-00007C000000}"/>
            </a:ext>
          </a:extLst>
        </xdr:cNvPr>
        <xdr:cNvSpPr txBox="1">
          <a:spLocks noChangeArrowheads="1"/>
        </xdr:cNvSpPr>
      </xdr:nvSpPr>
      <xdr:spPr bwMode="auto">
        <a:xfrm>
          <a:off x="10287000" y="15001875"/>
          <a:ext cx="114300" cy="34199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125" name="Text Box 13">
          <a:extLst>
            <a:ext uri="{FF2B5EF4-FFF2-40B4-BE49-F238E27FC236}">
              <a16:creationId xmlns:a16="http://schemas.microsoft.com/office/drawing/2014/main" id="{00000000-0008-0000-1C00-00007D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370567</xdr:colOff>
      <xdr:row>58</xdr:row>
      <xdr:rowOff>113395</xdr:rowOff>
    </xdr:to>
    <xdr:sp macro="" textlink="">
      <xdr:nvSpPr>
        <xdr:cNvPr id="126" name="Text Box 14">
          <a:extLst>
            <a:ext uri="{FF2B5EF4-FFF2-40B4-BE49-F238E27FC236}">
              <a16:creationId xmlns:a16="http://schemas.microsoft.com/office/drawing/2014/main" id="{00000000-0008-0000-1C00-00007E000000}"/>
            </a:ext>
          </a:extLst>
        </xdr:cNvPr>
        <xdr:cNvSpPr txBox="1">
          <a:spLocks noChangeArrowheads="1"/>
        </xdr:cNvSpPr>
      </xdr:nvSpPr>
      <xdr:spPr bwMode="auto">
        <a:xfrm>
          <a:off x="10896600" y="15001875"/>
          <a:ext cx="370567" cy="34199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127" name="Text Box 15">
          <a:extLst>
            <a:ext uri="{FF2B5EF4-FFF2-40B4-BE49-F238E27FC236}">
              <a16:creationId xmlns:a16="http://schemas.microsoft.com/office/drawing/2014/main" id="{00000000-0008-0000-1C00-00007F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126889</xdr:rowOff>
    </xdr:to>
    <xdr:sp macro="" textlink="">
      <xdr:nvSpPr>
        <xdr:cNvPr id="128" name="Text Box 16">
          <a:extLst>
            <a:ext uri="{FF2B5EF4-FFF2-40B4-BE49-F238E27FC236}">
              <a16:creationId xmlns:a16="http://schemas.microsoft.com/office/drawing/2014/main" id="{00000000-0008-0000-1C00-000080000000}"/>
            </a:ext>
          </a:extLst>
        </xdr:cNvPr>
        <xdr:cNvSpPr txBox="1">
          <a:spLocks noChangeArrowheads="1"/>
        </xdr:cNvSpPr>
      </xdr:nvSpPr>
      <xdr:spPr bwMode="auto">
        <a:xfrm>
          <a:off x="10896600" y="15001875"/>
          <a:ext cx="114300" cy="355489"/>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126888</xdr:rowOff>
    </xdr:to>
    <xdr:sp macro="" textlink="">
      <xdr:nvSpPr>
        <xdr:cNvPr id="129" name="Text Box 17">
          <a:extLst>
            <a:ext uri="{FF2B5EF4-FFF2-40B4-BE49-F238E27FC236}">
              <a16:creationId xmlns:a16="http://schemas.microsoft.com/office/drawing/2014/main" id="{00000000-0008-0000-1C00-000081000000}"/>
            </a:ext>
          </a:extLst>
        </xdr:cNvPr>
        <xdr:cNvSpPr txBox="1">
          <a:spLocks noChangeArrowheads="1"/>
        </xdr:cNvSpPr>
      </xdr:nvSpPr>
      <xdr:spPr bwMode="auto">
        <a:xfrm>
          <a:off x="10896600" y="15001875"/>
          <a:ext cx="114300" cy="355488"/>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113395</xdr:rowOff>
    </xdr:to>
    <xdr:sp macro="" textlink="">
      <xdr:nvSpPr>
        <xdr:cNvPr id="130" name="Text Box 18">
          <a:extLst>
            <a:ext uri="{FF2B5EF4-FFF2-40B4-BE49-F238E27FC236}">
              <a16:creationId xmlns:a16="http://schemas.microsoft.com/office/drawing/2014/main" id="{00000000-0008-0000-1C00-000082000000}"/>
            </a:ext>
          </a:extLst>
        </xdr:cNvPr>
        <xdr:cNvSpPr txBox="1">
          <a:spLocks noChangeArrowheads="1"/>
        </xdr:cNvSpPr>
      </xdr:nvSpPr>
      <xdr:spPr bwMode="auto">
        <a:xfrm>
          <a:off x="10782300" y="15001875"/>
          <a:ext cx="125095" cy="341995"/>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126888</xdr:rowOff>
    </xdr:to>
    <xdr:sp macro="" textlink="">
      <xdr:nvSpPr>
        <xdr:cNvPr id="131" name="Text Box 19">
          <a:extLst>
            <a:ext uri="{FF2B5EF4-FFF2-40B4-BE49-F238E27FC236}">
              <a16:creationId xmlns:a16="http://schemas.microsoft.com/office/drawing/2014/main" id="{00000000-0008-0000-1C00-000083000000}"/>
            </a:ext>
          </a:extLst>
        </xdr:cNvPr>
        <xdr:cNvSpPr txBox="1">
          <a:spLocks noChangeArrowheads="1"/>
        </xdr:cNvSpPr>
      </xdr:nvSpPr>
      <xdr:spPr bwMode="auto">
        <a:xfrm>
          <a:off x="10477500" y="15001875"/>
          <a:ext cx="114300" cy="355488"/>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126888</xdr:rowOff>
    </xdr:to>
    <xdr:sp macro="" textlink="">
      <xdr:nvSpPr>
        <xdr:cNvPr id="132" name="Text Box 20">
          <a:extLst>
            <a:ext uri="{FF2B5EF4-FFF2-40B4-BE49-F238E27FC236}">
              <a16:creationId xmlns:a16="http://schemas.microsoft.com/office/drawing/2014/main" id="{00000000-0008-0000-1C00-000084000000}"/>
            </a:ext>
          </a:extLst>
        </xdr:cNvPr>
        <xdr:cNvSpPr txBox="1">
          <a:spLocks noChangeArrowheads="1"/>
        </xdr:cNvSpPr>
      </xdr:nvSpPr>
      <xdr:spPr bwMode="auto">
        <a:xfrm>
          <a:off x="10477500" y="15001875"/>
          <a:ext cx="114300" cy="355488"/>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134065</xdr:rowOff>
    </xdr:to>
    <xdr:sp macro="" textlink="">
      <xdr:nvSpPr>
        <xdr:cNvPr id="133" name="Text Box 10">
          <a:extLst>
            <a:ext uri="{FF2B5EF4-FFF2-40B4-BE49-F238E27FC236}">
              <a16:creationId xmlns:a16="http://schemas.microsoft.com/office/drawing/2014/main" id="{00000000-0008-0000-1C00-000085000000}"/>
            </a:ext>
          </a:extLst>
        </xdr:cNvPr>
        <xdr:cNvSpPr txBox="1">
          <a:spLocks noChangeArrowheads="1"/>
        </xdr:cNvSpPr>
      </xdr:nvSpPr>
      <xdr:spPr bwMode="auto">
        <a:xfrm>
          <a:off x="9677400" y="15001875"/>
          <a:ext cx="114300" cy="36266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134" name="Text Box 11">
          <a:extLst>
            <a:ext uri="{FF2B5EF4-FFF2-40B4-BE49-F238E27FC236}">
              <a16:creationId xmlns:a16="http://schemas.microsoft.com/office/drawing/2014/main" id="{00000000-0008-0000-1C00-000086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117396</xdr:rowOff>
    </xdr:to>
    <xdr:sp macro="" textlink="">
      <xdr:nvSpPr>
        <xdr:cNvPr id="135" name="Text Box 12">
          <a:extLst>
            <a:ext uri="{FF2B5EF4-FFF2-40B4-BE49-F238E27FC236}">
              <a16:creationId xmlns:a16="http://schemas.microsoft.com/office/drawing/2014/main" id="{00000000-0008-0000-1C00-000087000000}"/>
            </a:ext>
          </a:extLst>
        </xdr:cNvPr>
        <xdr:cNvSpPr txBox="1">
          <a:spLocks noChangeArrowheads="1"/>
        </xdr:cNvSpPr>
      </xdr:nvSpPr>
      <xdr:spPr bwMode="auto">
        <a:xfrm>
          <a:off x="9677400" y="15001875"/>
          <a:ext cx="114300" cy="34599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136" name="Text Box 13">
          <a:extLst>
            <a:ext uri="{FF2B5EF4-FFF2-40B4-BE49-F238E27FC236}">
              <a16:creationId xmlns:a16="http://schemas.microsoft.com/office/drawing/2014/main" id="{00000000-0008-0000-1C00-000088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163196</xdr:colOff>
      <xdr:row>58</xdr:row>
      <xdr:rowOff>117396</xdr:rowOff>
    </xdr:to>
    <xdr:sp macro="" textlink="">
      <xdr:nvSpPr>
        <xdr:cNvPr id="137" name="Text Box 14">
          <a:extLst>
            <a:ext uri="{FF2B5EF4-FFF2-40B4-BE49-F238E27FC236}">
              <a16:creationId xmlns:a16="http://schemas.microsoft.com/office/drawing/2014/main" id="{00000000-0008-0000-1C00-000089000000}"/>
            </a:ext>
          </a:extLst>
        </xdr:cNvPr>
        <xdr:cNvSpPr txBox="1">
          <a:spLocks noChangeArrowheads="1"/>
        </xdr:cNvSpPr>
      </xdr:nvSpPr>
      <xdr:spPr bwMode="auto">
        <a:xfrm>
          <a:off x="10782300" y="15001875"/>
          <a:ext cx="277496" cy="34599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138" name="Text Box 15">
          <a:extLst>
            <a:ext uri="{FF2B5EF4-FFF2-40B4-BE49-F238E27FC236}">
              <a16:creationId xmlns:a16="http://schemas.microsoft.com/office/drawing/2014/main" id="{00000000-0008-0000-1C00-00008A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134065</xdr:rowOff>
    </xdr:to>
    <xdr:sp macro="" textlink="">
      <xdr:nvSpPr>
        <xdr:cNvPr id="139" name="Text Box 16">
          <a:extLst>
            <a:ext uri="{FF2B5EF4-FFF2-40B4-BE49-F238E27FC236}">
              <a16:creationId xmlns:a16="http://schemas.microsoft.com/office/drawing/2014/main" id="{00000000-0008-0000-1C00-00008B000000}"/>
            </a:ext>
          </a:extLst>
        </xdr:cNvPr>
        <xdr:cNvSpPr txBox="1">
          <a:spLocks noChangeArrowheads="1"/>
        </xdr:cNvSpPr>
      </xdr:nvSpPr>
      <xdr:spPr bwMode="auto">
        <a:xfrm>
          <a:off x="10287000" y="15001875"/>
          <a:ext cx="114300" cy="362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134064</xdr:rowOff>
    </xdr:to>
    <xdr:sp macro="" textlink="">
      <xdr:nvSpPr>
        <xdr:cNvPr id="140" name="Text Box 17">
          <a:extLst>
            <a:ext uri="{FF2B5EF4-FFF2-40B4-BE49-F238E27FC236}">
              <a16:creationId xmlns:a16="http://schemas.microsoft.com/office/drawing/2014/main" id="{00000000-0008-0000-1C00-00008C000000}"/>
            </a:ext>
          </a:extLst>
        </xdr:cNvPr>
        <xdr:cNvSpPr txBox="1">
          <a:spLocks noChangeArrowheads="1"/>
        </xdr:cNvSpPr>
      </xdr:nvSpPr>
      <xdr:spPr bwMode="auto">
        <a:xfrm>
          <a:off x="10287000" y="15001875"/>
          <a:ext cx="114300" cy="362664"/>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11</xdr:col>
      <xdr:colOff>17145</xdr:colOff>
      <xdr:row>58</xdr:row>
      <xdr:rowOff>117396</xdr:rowOff>
    </xdr:to>
    <xdr:sp macro="" textlink="">
      <xdr:nvSpPr>
        <xdr:cNvPr id="141" name="Text Box 18">
          <a:extLst>
            <a:ext uri="{FF2B5EF4-FFF2-40B4-BE49-F238E27FC236}">
              <a16:creationId xmlns:a16="http://schemas.microsoft.com/office/drawing/2014/main" id="{00000000-0008-0000-1C00-00008D000000}"/>
            </a:ext>
          </a:extLst>
        </xdr:cNvPr>
        <xdr:cNvSpPr txBox="1">
          <a:spLocks noChangeArrowheads="1"/>
        </xdr:cNvSpPr>
      </xdr:nvSpPr>
      <xdr:spPr bwMode="auto">
        <a:xfrm>
          <a:off x="10172700" y="15001875"/>
          <a:ext cx="131445" cy="345996"/>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134064</xdr:rowOff>
    </xdr:to>
    <xdr:sp macro="" textlink="">
      <xdr:nvSpPr>
        <xdr:cNvPr id="142" name="Text Box 19">
          <a:extLst>
            <a:ext uri="{FF2B5EF4-FFF2-40B4-BE49-F238E27FC236}">
              <a16:creationId xmlns:a16="http://schemas.microsoft.com/office/drawing/2014/main" id="{00000000-0008-0000-1C00-00008E000000}"/>
            </a:ext>
          </a:extLst>
        </xdr:cNvPr>
        <xdr:cNvSpPr txBox="1">
          <a:spLocks noChangeArrowheads="1"/>
        </xdr:cNvSpPr>
      </xdr:nvSpPr>
      <xdr:spPr bwMode="auto">
        <a:xfrm>
          <a:off x="9867900" y="15001875"/>
          <a:ext cx="114300" cy="36266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134064</xdr:rowOff>
    </xdr:to>
    <xdr:sp macro="" textlink="">
      <xdr:nvSpPr>
        <xdr:cNvPr id="143" name="Text Box 20">
          <a:extLst>
            <a:ext uri="{FF2B5EF4-FFF2-40B4-BE49-F238E27FC236}">
              <a16:creationId xmlns:a16="http://schemas.microsoft.com/office/drawing/2014/main" id="{00000000-0008-0000-1C00-00008F000000}"/>
            </a:ext>
          </a:extLst>
        </xdr:cNvPr>
        <xdr:cNvSpPr txBox="1">
          <a:spLocks noChangeArrowheads="1"/>
        </xdr:cNvSpPr>
      </xdr:nvSpPr>
      <xdr:spPr bwMode="auto">
        <a:xfrm>
          <a:off x="9867900" y="15001875"/>
          <a:ext cx="114300" cy="36266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106024</xdr:rowOff>
    </xdr:to>
    <xdr:sp macro="" textlink="">
      <xdr:nvSpPr>
        <xdr:cNvPr id="144" name="Text Box 10">
          <a:extLst>
            <a:ext uri="{FF2B5EF4-FFF2-40B4-BE49-F238E27FC236}">
              <a16:creationId xmlns:a16="http://schemas.microsoft.com/office/drawing/2014/main" id="{00000000-0008-0000-1C00-000090000000}"/>
            </a:ext>
          </a:extLst>
        </xdr:cNvPr>
        <xdr:cNvSpPr txBox="1">
          <a:spLocks noChangeArrowheads="1"/>
        </xdr:cNvSpPr>
      </xdr:nvSpPr>
      <xdr:spPr bwMode="auto">
        <a:xfrm>
          <a:off x="9677400" y="15001875"/>
          <a:ext cx="114300" cy="33462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106023</xdr:rowOff>
    </xdr:to>
    <xdr:sp macro="" textlink="">
      <xdr:nvSpPr>
        <xdr:cNvPr id="145" name="Text Box 11">
          <a:extLst>
            <a:ext uri="{FF2B5EF4-FFF2-40B4-BE49-F238E27FC236}">
              <a16:creationId xmlns:a16="http://schemas.microsoft.com/office/drawing/2014/main" id="{00000000-0008-0000-1C00-000091000000}"/>
            </a:ext>
          </a:extLst>
        </xdr:cNvPr>
        <xdr:cNvSpPr txBox="1">
          <a:spLocks noChangeArrowheads="1"/>
        </xdr:cNvSpPr>
      </xdr:nvSpPr>
      <xdr:spPr bwMode="auto">
        <a:xfrm>
          <a:off x="9677400" y="15001875"/>
          <a:ext cx="114300" cy="33462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83005</xdr:rowOff>
    </xdr:to>
    <xdr:sp macro="" textlink="">
      <xdr:nvSpPr>
        <xdr:cNvPr id="146" name="Text Box 12">
          <a:extLst>
            <a:ext uri="{FF2B5EF4-FFF2-40B4-BE49-F238E27FC236}">
              <a16:creationId xmlns:a16="http://schemas.microsoft.com/office/drawing/2014/main" id="{00000000-0008-0000-1C00-000092000000}"/>
            </a:ext>
          </a:extLst>
        </xdr:cNvPr>
        <xdr:cNvSpPr txBox="1">
          <a:spLocks noChangeArrowheads="1"/>
        </xdr:cNvSpPr>
      </xdr:nvSpPr>
      <xdr:spPr bwMode="auto">
        <a:xfrm>
          <a:off x="9677400" y="15001875"/>
          <a:ext cx="114300" cy="31160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106023</xdr:rowOff>
    </xdr:to>
    <xdr:sp macro="" textlink="">
      <xdr:nvSpPr>
        <xdr:cNvPr id="147" name="Text Box 13">
          <a:extLst>
            <a:ext uri="{FF2B5EF4-FFF2-40B4-BE49-F238E27FC236}">
              <a16:creationId xmlns:a16="http://schemas.microsoft.com/office/drawing/2014/main" id="{00000000-0008-0000-1C00-000093000000}"/>
            </a:ext>
          </a:extLst>
        </xdr:cNvPr>
        <xdr:cNvSpPr txBox="1">
          <a:spLocks noChangeArrowheads="1"/>
        </xdr:cNvSpPr>
      </xdr:nvSpPr>
      <xdr:spPr bwMode="auto">
        <a:xfrm>
          <a:off x="9677400" y="15001875"/>
          <a:ext cx="114300" cy="334623"/>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163196</xdr:colOff>
      <xdr:row>58</xdr:row>
      <xdr:rowOff>83005</xdr:rowOff>
    </xdr:to>
    <xdr:sp macro="" textlink="">
      <xdr:nvSpPr>
        <xdr:cNvPr id="148" name="Text Box 14">
          <a:extLst>
            <a:ext uri="{FF2B5EF4-FFF2-40B4-BE49-F238E27FC236}">
              <a16:creationId xmlns:a16="http://schemas.microsoft.com/office/drawing/2014/main" id="{00000000-0008-0000-1C00-000094000000}"/>
            </a:ext>
          </a:extLst>
        </xdr:cNvPr>
        <xdr:cNvSpPr txBox="1">
          <a:spLocks noChangeArrowheads="1"/>
        </xdr:cNvSpPr>
      </xdr:nvSpPr>
      <xdr:spPr bwMode="auto">
        <a:xfrm>
          <a:off x="10782300" y="15001875"/>
          <a:ext cx="277496" cy="31160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106024</xdr:rowOff>
    </xdr:to>
    <xdr:sp macro="" textlink="">
      <xdr:nvSpPr>
        <xdr:cNvPr id="149" name="Text Box 16">
          <a:extLst>
            <a:ext uri="{FF2B5EF4-FFF2-40B4-BE49-F238E27FC236}">
              <a16:creationId xmlns:a16="http://schemas.microsoft.com/office/drawing/2014/main" id="{00000000-0008-0000-1C00-000095000000}"/>
            </a:ext>
          </a:extLst>
        </xdr:cNvPr>
        <xdr:cNvSpPr txBox="1">
          <a:spLocks noChangeArrowheads="1"/>
        </xdr:cNvSpPr>
      </xdr:nvSpPr>
      <xdr:spPr bwMode="auto">
        <a:xfrm>
          <a:off x="10287000" y="15001875"/>
          <a:ext cx="114300" cy="33462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106023</xdr:rowOff>
    </xdr:to>
    <xdr:sp macro="" textlink="">
      <xdr:nvSpPr>
        <xdr:cNvPr id="150" name="Text Box 17">
          <a:extLst>
            <a:ext uri="{FF2B5EF4-FFF2-40B4-BE49-F238E27FC236}">
              <a16:creationId xmlns:a16="http://schemas.microsoft.com/office/drawing/2014/main" id="{00000000-0008-0000-1C00-000096000000}"/>
            </a:ext>
          </a:extLst>
        </xdr:cNvPr>
        <xdr:cNvSpPr txBox="1">
          <a:spLocks noChangeArrowheads="1"/>
        </xdr:cNvSpPr>
      </xdr:nvSpPr>
      <xdr:spPr bwMode="auto">
        <a:xfrm>
          <a:off x="10287000" y="15001875"/>
          <a:ext cx="114300" cy="334623"/>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11</xdr:col>
      <xdr:colOff>17145</xdr:colOff>
      <xdr:row>58</xdr:row>
      <xdr:rowOff>83005</xdr:rowOff>
    </xdr:to>
    <xdr:sp macro="" textlink="">
      <xdr:nvSpPr>
        <xdr:cNvPr id="151" name="Text Box 18">
          <a:extLst>
            <a:ext uri="{FF2B5EF4-FFF2-40B4-BE49-F238E27FC236}">
              <a16:creationId xmlns:a16="http://schemas.microsoft.com/office/drawing/2014/main" id="{00000000-0008-0000-1C00-000097000000}"/>
            </a:ext>
          </a:extLst>
        </xdr:cNvPr>
        <xdr:cNvSpPr txBox="1">
          <a:spLocks noChangeArrowheads="1"/>
        </xdr:cNvSpPr>
      </xdr:nvSpPr>
      <xdr:spPr bwMode="auto">
        <a:xfrm>
          <a:off x="10172700" y="15001875"/>
          <a:ext cx="131445" cy="311605"/>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106023</xdr:rowOff>
    </xdr:to>
    <xdr:sp macro="" textlink="">
      <xdr:nvSpPr>
        <xdr:cNvPr id="152" name="Text Box 19">
          <a:extLst>
            <a:ext uri="{FF2B5EF4-FFF2-40B4-BE49-F238E27FC236}">
              <a16:creationId xmlns:a16="http://schemas.microsoft.com/office/drawing/2014/main" id="{00000000-0008-0000-1C00-000098000000}"/>
            </a:ext>
          </a:extLst>
        </xdr:cNvPr>
        <xdr:cNvSpPr txBox="1">
          <a:spLocks noChangeArrowheads="1"/>
        </xdr:cNvSpPr>
      </xdr:nvSpPr>
      <xdr:spPr bwMode="auto">
        <a:xfrm>
          <a:off x="9867900" y="15001875"/>
          <a:ext cx="114300" cy="334623"/>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106023</xdr:rowOff>
    </xdr:to>
    <xdr:sp macro="" textlink="">
      <xdr:nvSpPr>
        <xdr:cNvPr id="153" name="Text Box 20">
          <a:extLst>
            <a:ext uri="{FF2B5EF4-FFF2-40B4-BE49-F238E27FC236}">
              <a16:creationId xmlns:a16="http://schemas.microsoft.com/office/drawing/2014/main" id="{00000000-0008-0000-1C00-000099000000}"/>
            </a:ext>
          </a:extLst>
        </xdr:cNvPr>
        <xdr:cNvSpPr txBox="1">
          <a:spLocks noChangeArrowheads="1"/>
        </xdr:cNvSpPr>
      </xdr:nvSpPr>
      <xdr:spPr bwMode="auto">
        <a:xfrm>
          <a:off x="9867900" y="15001875"/>
          <a:ext cx="114300" cy="334623"/>
        </a:xfrm>
        <a:prstGeom prst="rect">
          <a:avLst/>
        </a:prstGeom>
        <a:noFill/>
        <a:ln w="9525">
          <a:noFill/>
          <a:miter lim="800000"/>
          <a:headEnd/>
          <a:tailEnd/>
        </a:ln>
      </xdr:spPr>
    </xdr:sp>
    <xdr:clientData/>
  </xdr:twoCellAnchor>
  <xdr:twoCellAnchor>
    <xdr:from>
      <xdr:col>9</xdr:col>
      <xdr:colOff>1587</xdr:colOff>
      <xdr:row>58</xdr:row>
      <xdr:rowOff>84818</xdr:rowOff>
    </xdr:from>
    <xdr:to>
      <xdr:col>11</xdr:col>
      <xdr:colOff>3062</xdr:colOff>
      <xdr:row>64</xdr:row>
      <xdr:rowOff>82996</xdr:rowOff>
    </xdr:to>
    <xdr:grpSp>
      <xdr:nvGrpSpPr>
        <xdr:cNvPr id="154" name="グループ化 153">
          <a:extLst>
            <a:ext uri="{FF2B5EF4-FFF2-40B4-BE49-F238E27FC236}">
              <a16:creationId xmlns:a16="http://schemas.microsoft.com/office/drawing/2014/main" id="{00000000-0008-0000-1C00-00009A000000}"/>
            </a:ext>
          </a:extLst>
        </xdr:cNvPr>
        <xdr:cNvGrpSpPr>
          <a:grpSpLocks noChangeAspect="1"/>
        </xdr:cNvGrpSpPr>
      </xdr:nvGrpSpPr>
      <xdr:grpSpPr>
        <a:xfrm>
          <a:off x="9069387" y="15318468"/>
          <a:ext cx="1220675" cy="1369778"/>
          <a:chOff x="9290130" y="16401929"/>
          <a:chExt cx="2352435" cy="1403008"/>
        </a:xfrm>
      </xdr:grpSpPr>
      <xdr:sp macro="" textlink="">
        <xdr:nvSpPr>
          <xdr:cNvPr id="155" name="正方形/長方形 154">
            <a:extLst>
              <a:ext uri="{FF2B5EF4-FFF2-40B4-BE49-F238E27FC236}">
                <a16:creationId xmlns:a16="http://schemas.microsoft.com/office/drawing/2014/main" id="{00000000-0008-0000-1C00-00009B000000}"/>
              </a:ext>
            </a:extLst>
          </xdr:cNvPr>
          <xdr:cNvSpPr/>
        </xdr:nvSpPr>
        <xdr:spPr>
          <a:xfrm>
            <a:off x="9290130" y="16401929"/>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56" name="直線コネクタ 155">
            <a:extLst>
              <a:ext uri="{FF2B5EF4-FFF2-40B4-BE49-F238E27FC236}">
                <a16:creationId xmlns:a16="http://schemas.microsoft.com/office/drawing/2014/main" id="{00000000-0008-0000-1C00-00009C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7" name="直線コネクタ 156">
            <a:extLst>
              <a:ext uri="{FF2B5EF4-FFF2-40B4-BE49-F238E27FC236}">
                <a16:creationId xmlns:a16="http://schemas.microsoft.com/office/drawing/2014/main" id="{00000000-0008-0000-1C00-00009D000000}"/>
              </a:ext>
            </a:extLst>
          </xdr:cNvPr>
          <xdr:cNvCxnSpPr>
            <a:stCxn id="155" idx="0"/>
            <a:endCxn id="155"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8" name="テキスト ボックス 157">
            <a:extLst>
              <a:ext uri="{FF2B5EF4-FFF2-40B4-BE49-F238E27FC236}">
                <a16:creationId xmlns:a16="http://schemas.microsoft.com/office/drawing/2014/main" id="{00000000-0008-0000-1C00-00009E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確認者</a:t>
            </a:r>
          </a:p>
        </xdr:txBody>
      </xdr:sp>
      <xdr:sp macro="" textlink="">
        <xdr:nvSpPr>
          <xdr:cNvPr id="159" name="テキスト ボックス 158">
            <a:extLst>
              <a:ext uri="{FF2B5EF4-FFF2-40B4-BE49-F238E27FC236}">
                <a16:creationId xmlns:a16="http://schemas.microsoft.com/office/drawing/2014/main" id="{00000000-0008-0000-1C00-00009F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59</xdr:row>
      <xdr:rowOff>0</xdr:rowOff>
    </xdr:from>
    <xdr:to>
      <xdr:col>7</xdr:col>
      <xdr:colOff>101600</xdr:colOff>
      <xdr:row>59</xdr:row>
      <xdr:rowOff>164572</xdr:rowOff>
    </xdr:to>
    <xdr:sp macro="" textlink="">
      <xdr:nvSpPr>
        <xdr:cNvPr id="160" name="Text Box 2">
          <a:extLst>
            <a:ext uri="{FF2B5EF4-FFF2-40B4-BE49-F238E27FC236}">
              <a16:creationId xmlns:a16="http://schemas.microsoft.com/office/drawing/2014/main" id="{00000000-0008-0000-1C00-0000A0000000}"/>
            </a:ext>
          </a:extLst>
        </xdr:cNvPr>
        <xdr:cNvSpPr txBox="1">
          <a:spLocks noChangeArrowheads="1"/>
        </xdr:cNvSpPr>
      </xdr:nvSpPr>
      <xdr:spPr bwMode="auto">
        <a:xfrm>
          <a:off x="4267200" y="15459075"/>
          <a:ext cx="101600" cy="164572"/>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82550</xdr:colOff>
      <xdr:row>60</xdr:row>
      <xdr:rowOff>6880</xdr:rowOff>
    </xdr:to>
    <xdr:sp macro="" textlink="">
      <xdr:nvSpPr>
        <xdr:cNvPr id="161" name="Text Box 1">
          <a:extLst>
            <a:ext uri="{FF2B5EF4-FFF2-40B4-BE49-F238E27FC236}">
              <a16:creationId xmlns:a16="http://schemas.microsoft.com/office/drawing/2014/main" id="{00000000-0008-0000-1C00-0000A1000000}"/>
            </a:ext>
          </a:extLst>
        </xdr:cNvPr>
        <xdr:cNvSpPr txBox="1">
          <a:spLocks noChangeArrowheads="1"/>
        </xdr:cNvSpPr>
      </xdr:nvSpPr>
      <xdr:spPr bwMode="auto">
        <a:xfrm>
          <a:off x="4267200" y="15459075"/>
          <a:ext cx="82550" cy="23548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162" name="Text Box 3">
          <a:extLst>
            <a:ext uri="{FF2B5EF4-FFF2-40B4-BE49-F238E27FC236}">
              <a16:creationId xmlns:a16="http://schemas.microsoft.com/office/drawing/2014/main" id="{00000000-0008-0000-1C00-0000A2000000}"/>
            </a:ext>
          </a:extLst>
        </xdr:cNvPr>
        <xdr:cNvSpPr txBox="1">
          <a:spLocks noChangeArrowheads="1"/>
        </xdr:cNvSpPr>
      </xdr:nvSpPr>
      <xdr:spPr bwMode="auto">
        <a:xfrm>
          <a:off x="3657600" y="15459075"/>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6</xdr:col>
      <xdr:colOff>11040</xdr:colOff>
      <xdr:row>59</xdr:row>
      <xdr:rowOff>159738</xdr:rowOff>
    </xdr:to>
    <xdr:sp macro="" textlink="">
      <xdr:nvSpPr>
        <xdr:cNvPr id="163" name="Text Box 1">
          <a:extLst>
            <a:ext uri="{FF2B5EF4-FFF2-40B4-BE49-F238E27FC236}">
              <a16:creationId xmlns:a16="http://schemas.microsoft.com/office/drawing/2014/main" id="{00000000-0008-0000-1C00-0000A3000000}"/>
            </a:ext>
          </a:extLst>
        </xdr:cNvPr>
        <xdr:cNvSpPr txBox="1">
          <a:spLocks noChangeArrowheads="1"/>
        </xdr:cNvSpPr>
      </xdr:nvSpPr>
      <xdr:spPr bwMode="auto">
        <a:xfrm>
          <a:off x="3657600" y="15459075"/>
          <a:ext cx="1104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11040</xdr:colOff>
      <xdr:row>59</xdr:row>
      <xdr:rowOff>159738</xdr:rowOff>
    </xdr:to>
    <xdr:sp macro="" textlink="">
      <xdr:nvSpPr>
        <xdr:cNvPr id="164" name="Text Box 4">
          <a:extLst>
            <a:ext uri="{FF2B5EF4-FFF2-40B4-BE49-F238E27FC236}">
              <a16:creationId xmlns:a16="http://schemas.microsoft.com/office/drawing/2014/main" id="{00000000-0008-0000-1C00-0000A4000000}"/>
            </a:ext>
          </a:extLst>
        </xdr:cNvPr>
        <xdr:cNvSpPr txBox="1">
          <a:spLocks noChangeArrowheads="1"/>
        </xdr:cNvSpPr>
      </xdr:nvSpPr>
      <xdr:spPr bwMode="auto">
        <a:xfrm>
          <a:off x="3657600" y="15459075"/>
          <a:ext cx="1104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9339</xdr:colOff>
      <xdr:row>59</xdr:row>
      <xdr:rowOff>159738</xdr:rowOff>
    </xdr:to>
    <xdr:sp macro="" textlink="">
      <xdr:nvSpPr>
        <xdr:cNvPr id="165" name="Text Box 1">
          <a:extLst>
            <a:ext uri="{FF2B5EF4-FFF2-40B4-BE49-F238E27FC236}">
              <a16:creationId xmlns:a16="http://schemas.microsoft.com/office/drawing/2014/main" id="{00000000-0008-0000-1C00-0000A5000000}"/>
            </a:ext>
          </a:extLst>
        </xdr:cNvPr>
        <xdr:cNvSpPr txBox="1">
          <a:spLocks noChangeArrowheads="1"/>
        </xdr:cNvSpPr>
      </xdr:nvSpPr>
      <xdr:spPr bwMode="auto">
        <a:xfrm>
          <a:off x="4267200" y="15459075"/>
          <a:ext cx="9339"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9339</xdr:colOff>
      <xdr:row>59</xdr:row>
      <xdr:rowOff>159738</xdr:rowOff>
    </xdr:to>
    <xdr:sp macro="" textlink="">
      <xdr:nvSpPr>
        <xdr:cNvPr id="166" name="Text Box 4">
          <a:extLst>
            <a:ext uri="{FF2B5EF4-FFF2-40B4-BE49-F238E27FC236}">
              <a16:creationId xmlns:a16="http://schemas.microsoft.com/office/drawing/2014/main" id="{00000000-0008-0000-1C00-0000A6000000}"/>
            </a:ext>
          </a:extLst>
        </xdr:cNvPr>
        <xdr:cNvSpPr txBox="1">
          <a:spLocks noChangeArrowheads="1"/>
        </xdr:cNvSpPr>
      </xdr:nvSpPr>
      <xdr:spPr bwMode="auto">
        <a:xfrm>
          <a:off x="4267200" y="15459075"/>
          <a:ext cx="9339"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8051</xdr:colOff>
      <xdr:row>59</xdr:row>
      <xdr:rowOff>171373</xdr:rowOff>
    </xdr:to>
    <xdr:sp macro="" textlink="">
      <xdr:nvSpPr>
        <xdr:cNvPr id="167" name="Text Box 1">
          <a:extLst>
            <a:ext uri="{FF2B5EF4-FFF2-40B4-BE49-F238E27FC236}">
              <a16:creationId xmlns:a16="http://schemas.microsoft.com/office/drawing/2014/main" id="{00000000-0008-0000-1C00-0000A7000000}"/>
            </a:ext>
          </a:extLst>
        </xdr:cNvPr>
        <xdr:cNvSpPr txBox="1">
          <a:spLocks noChangeArrowheads="1"/>
        </xdr:cNvSpPr>
      </xdr:nvSpPr>
      <xdr:spPr bwMode="auto">
        <a:xfrm>
          <a:off x="365760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8051</xdr:colOff>
      <xdr:row>59</xdr:row>
      <xdr:rowOff>171373</xdr:rowOff>
    </xdr:to>
    <xdr:sp macro="" textlink="">
      <xdr:nvSpPr>
        <xdr:cNvPr id="168" name="Text Box 4">
          <a:extLst>
            <a:ext uri="{FF2B5EF4-FFF2-40B4-BE49-F238E27FC236}">
              <a16:creationId xmlns:a16="http://schemas.microsoft.com/office/drawing/2014/main" id="{00000000-0008-0000-1C00-0000A8000000}"/>
            </a:ext>
          </a:extLst>
        </xdr:cNvPr>
        <xdr:cNvSpPr txBox="1">
          <a:spLocks noChangeArrowheads="1"/>
        </xdr:cNvSpPr>
      </xdr:nvSpPr>
      <xdr:spPr bwMode="auto">
        <a:xfrm>
          <a:off x="365760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412408</xdr:colOff>
      <xdr:row>59</xdr:row>
      <xdr:rowOff>171373</xdr:rowOff>
    </xdr:to>
    <xdr:sp macro="" textlink="">
      <xdr:nvSpPr>
        <xdr:cNvPr id="169" name="Text Box 1">
          <a:extLst>
            <a:ext uri="{FF2B5EF4-FFF2-40B4-BE49-F238E27FC236}">
              <a16:creationId xmlns:a16="http://schemas.microsoft.com/office/drawing/2014/main" id="{00000000-0008-0000-1C00-0000A9000000}"/>
            </a:ext>
          </a:extLst>
        </xdr:cNvPr>
        <xdr:cNvSpPr txBox="1">
          <a:spLocks noChangeArrowheads="1"/>
        </xdr:cNvSpPr>
      </xdr:nvSpPr>
      <xdr:spPr bwMode="auto">
        <a:xfrm>
          <a:off x="3657600" y="15459075"/>
          <a:ext cx="412408"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412408</xdr:colOff>
      <xdr:row>59</xdr:row>
      <xdr:rowOff>171373</xdr:rowOff>
    </xdr:to>
    <xdr:sp macro="" textlink="">
      <xdr:nvSpPr>
        <xdr:cNvPr id="170" name="Text Box 4">
          <a:extLst>
            <a:ext uri="{FF2B5EF4-FFF2-40B4-BE49-F238E27FC236}">
              <a16:creationId xmlns:a16="http://schemas.microsoft.com/office/drawing/2014/main" id="{00000000-0008-0000-1C00-0000AA000000}"/>
            </a:ext>
          </a:extLst>
        </xdr:cNvPr>
        <xdr:cNvSpPr txBox="1">
          <a:spLocks noChangeArrowheads="1"/>
        </xdr:cNvSpPr>
      </xdr:nvSpPr>
      <xdr:spPr bwMode="auto">
        <a:xfrm>
          <a:off x="3657600" y="15459075"/>
          <a:ext cx="412408"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6350</xdr:colOff>
      <xdr:row>59</xdr:row>
      <xdr:rowOff>171373</xdr:rowOff>
    </xdr:to>
    <xdr:sp macro="" textlink="">
      <xdr:nvSpPr>
        <xdr:cNvPr id="171" name="Text Box 1">
          <a:extLst>
            <a:ext uri="{FF2B5EF4-FFF2-40B4-BE49-F238E27FC236}">
              <a16:creationId xmlns:a16="http://schemas.microsoft.com/office/drawing/2014/main" id="{00000000-0008-0000-1C00-0000AB000000}"/>
            </a:ext>
          </a:extLst>
        </xdr:cNvPr>
        <xdr:cNvSpPr txBox="1">
          <a:spLocks noChangeArrowheads="1"/>
        </xdr:cNvSpPr>
      </xdr:nvSpPr>
      <xdr:spPr bwMode="auto">
        <a:xfrm>
          <a:off x="4267200"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6350</xdr:colOff>
      <xdr:row>59</xdr:row>
      <xdr:rowOff>171373</xdr:rowOff>
    </xdr:to>
    <xdr:sp macro="" textlink="">
      <xdr:nvSpPr>
        <xdr:cNvPr id="172" name="Text Box 4">
          <a:extLst>
            <a:ext uri="{FF2B5EF4-FFF2-40B4-BE49-F238E27FC236}">
              <a16:creationId xmlns:a16="http://schemas.microsoft.com/office/drawing/2014/main" id="{00000000-0008-0000-1C00-0000AC000000}"/>
            </a:ext>
          </a:extLst>
        </xdr:cNvPr>
        <xdr:cNvSpPr txBox="1">
          <a:spLocks noChangeArrowheads="1"/>
        </xdr:cNvSpPr>
      </xdr:nvSpPr>
      <xdr:spPr bwMode="auto">
        <a:xfrm>
          <a:off x="4267200"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492580</xdr:colOff>
      <xdr:row>59</xdr:row>
      <xdr:rowOff>171373</xdr:rowOff>
    </xdr:to>
    <xdr:sp macro="" textlink="">
      <xdr:nvSpPr>
        <xdr:cNvPr id="173" name="Text Box 1">
          <a:extLst>
            <a:ext uri="{FF2B5EF4-FFF2-40B4-BE49-F238E27FC236}">
              <a16:creationId xmlns:a16="http://schemas.microsoft.com/office/drawing/2014/main" id="{00000000-0008-0000-1C00-0000AD000000}"/>
            </a:ext>
          </a:extLst>
        </xdr:cNvPr>
        <xdr:cNvSpPr txBox="1">
          <a:spLocks noChangeArrowheads="1"/>
        </xdr:cNvSpPr>
      </xdr:nvSpPr>
      <xdr:spPr bwMode="auto">
        <a:xfrm>
          <a:off x="4267200" y="15459075"/>
          <a:ext cx="49258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492580</xdr:colOff>
      <xdr:row>59</xdr:row>
      <xdr:rowOff>171373</xdr:rowOff>
    </xdr:to>
    <xdr:sp macro="" textlink="">
      <xdr:nvSpPr>
        <xdr:cNvPr id="174" name="Text Box 4">
          <a:extLst>
            <a:ext uri="{FF2B5EF4-FFF2-40B4-BE49-F238E27FC236}">
              <a16:creationId xmlns:a16="http://schemas.microsoft.com/office/drawing/2014/main" id="{00000000-0008-0000-1C00-0000AE000000}"/>
            </a:ext>
          </a:extLst>
        </xdr:cNvPr>
        <xdr:cNvSpPr txBox="1">
          <a:spLocks noChangeArrowheads="1"/>
        </xdr:cNvSpPr>
      </xdr:nvSpPr>
      <xdr:spPr bwMode="auto">
        <a:xfrm>
          <a:off x="4267200" y="15459075"/>
          <a:ext cx="492580" cy="17137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175" name="直線コネクタ 174">
          <a:extLst>
            <a:ext uri="{FF2B5EF4-FFF2-40B4-BE49-F238E27FC236}">
              <a16:creationId xmlns:a16="http://schemas.microsoft.com/office/drawing/2014/main" id="{00000000-0008-0000-1C00-0000AF000000}"/>
            </a:ext>
          </a:extLst>
        </xdr:cNvPr>
        <xdr:cNvCxnSpPr/>
      </xdr:nvCxnSpPr>
      <xdr:spPr>
        <a:xfrm>
          <a:off x="8507692" y="1085850"/>
          <a:ext cx="1779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176" name="直線コネクタ 175">
          <a:extLst>
            <a:ext uri="{FF2B5EF4-FFF2-40B4-BE49-F238E27FC236}">
              <a16:creationId xmlns:a16="http://schemas.microsoft.com/office/drawing/2014/main" id="{00000000-0008-0000-1C00-0000B0000000}"/>
            </a:ext>
          </a:extLst>
        </xdr:cNvPr>
        <xdr:cNvCxnSpPr/>
      </xdr:nvCxnSpPr>
      <xdr:spPr>
        <a:xfrm>
          <a:off x="8507692" y="1798679"/>
          <a:ext cx="1779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177" name="直線コネクタ 176">
          <a:extLst>
            <a:ext uri="{FF2B5EF4-FFF2-40B4-BE49-F238E27FC236}">
              <a16:creationId xmlns:a16="http://schemas.microsoft.com/office/drawing/2014/main" id="{00000000-0008-0000-1C00-0000B1000000}"/>
            </a:ext>
          </a:extLst>
        </xdr:cNvPr>
        <xdr:cNvCxnSpPr/>
      </xdr:nvCxnSpPr>
      <xdr:spPr>
        <a:xfrm>
          <a:off x="8504515" y="2140668"/>
          <a:ext cx="178248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178" name="直線コネクタ 177">
          <a:extLst>
            <a:ext uri="{FF2B5EF4-FFF2-40B4-BE49-F238E27FC236}">
              <a16:creationId xmlns:a16="http://schemas.microsoft.com/office/drawing/2014/main" id="{00000000-0008-0000-1C00-0000B2000000}"/>
            </a:ext>
          </a:extLst>
        </xdr:cNvPr>
        <xdr:cNvCxnSpPr/>
      </xdr:nvCxnSpPr>
      <xdr:spPr>
        <a:xfrm>
          <a:off x="8487279" y="2497630"/>
          <a:ext cx="180041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57</xdr:row>
      <xdr:rowOff>0</xdr:rowOff>
    </xdr:from>
    <xdr:to>
      <xdr:col>11</xdr:col>
      <xdr:colOff>114300</xdr:colOff>
      <xdr:row>58</xdr:row>
      <xdr:rowOff>86066</xdr:rowOff>
    </xdr:to>
    <xdr:sp macro="" textlink="">
      <xdr:nvSpPr>
        <xdr:cNvPr id="179" name="Text Box 10">
          <a:extLst>
            <a:ext uri="{FF2B5EF4-FFF2-40B4-BE49-F238E27FC236}">
              <a16:creationId xmlns:a16="http://schemas.microsoft.com/office/drawing/2014/main" id="{00000000-0008-0000-1C00-0000B3000000}"/>
            </a:ext>
          </a:extLst>
        </xdr:cNvPr>
        <xdr:cNvSpPr txBox="1">
          <a:spLocks noChangeArrowheads="1"/>
        </xdr:cNvSpPr>
      </xdr:nvSpPr>
      <xdr:spPr bwMode="auto">
        <a:xfrm>
          <a:off x="10287000" y="15001875"/>
          <a:ext cx="114300" cy="31466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180" name="Text Box 11">
          <a:extLst>
            <a:ext uri="{FF2B5EF4-FFF2-40B4-BE49-F238E27FC236}">
              <a16:creationId xmlns:a16="http://schemas.microsoft.com/office/drawing/2014/main" id="{00000000-0008-0000-1C00-0000B4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69397</xdr:rowOff>
    </xdr:to>
    <xdr:sp macro="" textlink="">
      <xdr:nvSpPr>
        <xdr:cNvPr id="181" name="Text Box 12">
          <a:extLst>
            <a:ext uri="{FF2B5EF4-FFF2-40B4-BE49-F238E27FC236}">
              <a16:creationId xmlns:a16="http://schemas.microsoft.com/office/drawing/2014/main" id="{00000000-0008-0000-1C00-0000B5000000}"/>
            </a:ext>
          </a:extLst>
        </xdr:cNvPr>
        <xdr:cNvSpPr txBox="1">
          <a:spLocks noChangeArrowheads="1"/>
        </xdr:cNvSpPr>
      </xdr:nvSpPr>
      <xdr:spPr bwMode="auto">
        <a:xfrm>
          <a:off x="10287000" y="15001875"/>
          <a:ext cx="114300" cy="29799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182" name="Text Box 13">
          <a:extLst>
            <a:ext uri="{FF2B5EF4-FFF2-40B4-BE49-F238E27FC236}">
              <a16:creationId xmlns:a16="http://schemas.microsoft.com/office/drawing/2014/main" id="{00000000-0008-0000-1C00-0000B6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370567</xdr:colOff>
      <xdr:row>58</xdr:row>
      <xdr:rowOff>69397</xdr:rowOff>
    </xdr:to>
    <xdr:sp macro="" textlink="">
      <xdr:nvSpPr>
        <xdr:cNvPr id="183" name="Text Box 14">
          <a:extLst>
            <a:ext uri="{FF2B5EF4-FFF2-40B4-BE49-F238E27FC236}">
              <a16:creationId xmlns:a16="http://schemas.microsoft.com/office/drawing/2014/main" id="{00000000-0008-0000-1C00-0000B7000000}"/>
            </a:ext>
          </a:extLst>
        </xdr:cNvPr>
        <xdr:cNvSpPr txBox="1">
          <a:spLocks noChangeArrowheads="1"/>
        </xdr:cNvSpPr>
      </xdr:nvSpPr>
      <xdr:spPr bwMode="auto">
        <a:xfrm>
          <a:off x="10896600" y="15001875"/>
          <a:ext cx="370567" cy="29799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86065</xdr:rowOff>
    </xdr:to>
    <xdr:sp macro="" textlink="">
      <xdr:nvSpPr>
        <xdr:cNvPr id="184" name="Text Box 15">
          <a:extLst>
            <a:ext uri="{FF2B5EF4-FFF2-40B4-BE49-F238E27FC236}">
              <a16:creationId xmlns:a16="http://schemas.microsoft.com/office/drawing/2014/main" id="{00000000-0008-0000-1C00-0000B8000000}"/>
            </a:ext>
          </a:extLst>
        </xdr:cNvPr>
        <xdr:cNvSpPr txBox="1">
          <a:spLocks noChangeArrowheads="1"/>
        </xdr:cNvSpPr>
      </xdr:nvSpPr>
      <xdr:spPr bwMode="auto">
        <a:xfrm>
          <a:off x="10287000" y="15001875"/>
          <a:ext cx="114300" cy="314665"/>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86066</xdr:rowOff>
    </xdr:to>
    <xdr:sp macro="" textlink="">
      <xdr:nvSpPr>
        <xdr:cNvPr id="185" name="Text Box 16">
          <a:extLst>
            <a:ext uri="{FF2B5EF4-FFF2-40B4-BE49-F238E27FC236}">
              <a16:creationId xmlns:a16="http://schemas.microsoft.com/office/drawing/2014/main" id="{00000000-0008-0000-1C00-0000B9000000}"/>
            </a:ext>
          </a:extLst>
        </xdr:cNvPr>
        <xdr:cNvSpPr txBox="1">
          <a:spLocks noChangeArrowheads="1"/>
        </xdr:cNvSpPr>
      </xdr:nvSpPr>
      <xdr:spPr bwMode="auto">
        <a:xfrm>
          <a:off x="10896600" y="15001875"/>
          <a:ext cx="114300" cy="314666"/>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86065</xdr:rowOff>
    </xdr:to>
    <xdr:sp macro="" textlink="">
      <xdr:nvSpPr>
        <xdr:cNvPr id="186" name="Text Box 17">
          <a:extLst>
            <a:ext uri="{FF2B5EF4-FFF2-40B4-BE49-F238E27FC236}">
              <a16:creationId xmlns:a16="http://schemas.microsoft.com/office/drawing/2014/main" id="{00000000-0008-0000-1C00-0000BA000000}"/>
            </a:ext>
          </a:extLst>
        </xdr:cNvPr>
        <xdr:cNvSpPr txBox="1">
          <a:spLocks noChangeArrowheads="1"/>
        </xdr:cNvSpPr>
      </xdr:nvSpPr>
      <xdr:spPr bwMode="auto">
        <a:xfrm>
          <a:off x="10896600" y="15001875"/>
          <a:ext cx="114300" cy="314665"/>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69397</xdr:rowOff>
    </xdr:to>
    <xdr:sp macro="" textlink="">
      <xdr:nvSpPr>
        <xdr:cNvPr id="187" name="Text Box 18">
          <a:extLst>
            <a:ext uri="{FF2B5EF4-FFF2-40B4-BE49-F238E27FC236}">
              <a16:creationId xmlns:a16="http://schemas.microsoft.com/office/drawing/2014/main" id="{00000000-0008-0000-1C00-0000BB000000}"/>
            </a:ext>
          </a:extLst>
        </xdr:cNvPr>
        <xdr:cNvSpPr txBox="1">
          <a:spLocks noChangeArrowheads="1"/>
        </xdr:cNvSpPr>
      </xdr:nvSpPr>
      <xdr:spPr bwMode="auto">
        <a:xfrm>
          <a:off x="10782300" y="15001875"/>
          <a:ext cx="125095" cy="297997"/>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86065</xdr:rowOff>
    </xdr:to>
    <xdr:sp macro="" textlink="">
      <xdr:nvSpPr>
        <xdr:cNvPr id="188" name="Text Box 19">
          <a:extLst>
            <a:ext uri="{FF2B5EF4-FFF2-40B4-BE49-F238E27FC236}">
              <a16:creationId xmlns:a16="http://schemas.microsoft.com/office/drawing/2014/main" id="{00000000-0008-0000-1C00-0000BC000000}"/>
            </a:ext>
          </a:extLst>
        </xdr:cNvPr>
        <xdr:cNvSpPr txBox="1">
          <a:spLocks noChangeArrowheads="1"/>
        </xdr:cNvSpPr>
      </xdr:nvSpPr>
      <xdr:spPr bwMode="auto">
        <a:xfrm>
          <a:off x="10477500" y="15001875"/>
          <a:ext cx="114300" cy="314665"/>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86065</xdr:rowOff>
    </xdr:to>
    <xdr:sp macro="" textlink="">
      <xdr:nvSpPr>
        <xdr:cNvPr id="189" name="Text Box 20">
          <a:extLst>
            <a:ext uri="{FF2B5EF4-FFF2-40B4-BE49-F238E27FC236}">
              <a16:creationId xmlns:a16="http://schemas.microsoft.com/office/drawing/2014/main" id="{00000000-0008-0000-1C00-0000BD000000}"/>
            </a:ext>
          </a:extLst>
        </xdr:cNvPr>
        <xdr:cNvSpPr txBox="1">
          <a:spLocks noChangeArrowheads="1"/>
        </xdr:cNvSpPr>
      </xdr:nvSpPr>
      <xdr:spPr bwMode="auto">
        <a:xfrm>
          <a:off x="10477500" y="15001875"/>
          <a:ext cx="114300" cy="314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120702</xdr:rowOff>
    </xdr:to>
    <xdr:sp macro="" textlink="">
      <xdr:nvSpPr>
        <xdr:cNvPr id="190" name="Text Box 10">
          <a:extLst>
            <a:ext uri="{FF2B5EF4-FFF2-40B4-BE49-F238E27FC236}">
              <a16:creationId xmlns:a16="http://schemas.microsoft.com/office/drawing/2014/main" id="{00000000-0008-0000-1C00-0000BE000000}"/>
            </a:ext>
          </a:extLst>
        </xdr:cNvPr>
        <xdr:cNvSpPr txBox="1">
          <a:spLocks noChangeArrowheads="1"/>
        </xdr:cNvSpPr>
      </xdr:nvSpPr>
      <xdr:spPr bwMode="auto">
        <a:xfrm>
          <a:off x="10287000" y="15001875"/>
          <a:ext cx="114300" cy="34930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191" name="Text Box 11">
          <a:extLst>
            <a:ext uri="{FF2B5EF4-FFF2-40B4-BE49-F238E27FC236}">
              <a16:creationId xmlns:a16="http://schemas.microsoft.com/office/drawing/2014/main" id="{00000000-0008-0000-1C00-0000BF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104033</xdr:rowOff>
    </xdr:to>
    <xdr:sp macro="" textlink="">
      <xdr:nvSpPr>
        <xdr:cNvPr id="192" name="Text Box 12">
          <a:extLst>
            <a:ext uri="{FF2B5EF4-FFF2-40B4-BE49-F238E27FC236}">
              <a16:creationId xmlns:a16="http://schemas.microsoft.com/office/drawing/2014/main" id="{00000000-0008-0000-1C00-0000C0000000}"/>
            </a:ext>
          </a:extLst>
        </xdr:cNvPr>
        <xdr:cNvSpPr txBox="1">
          <a:spLocks noChangeArrowheads="1"/>
        </xdr:cNvSpPr>
      </xdr:nvSpPr>
      <xdr:spPr bwMode="auto">
        <a:xfrm>
          <a:off x="10287000" y="15001875"/>
          <a:ext cx="114300" cy="33263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193" name="Text Box 13">
          <a:extLst>
            <a:ext uri="{FF2B5EF4-FFF2-40B4-BE49-F238E27FC236}">
              <a16:creationId xmlns:a16="http://schemas.microsoft.com/office/drawing/2014/main" id="{00000000-0008-0000-1C00-0000C1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370568</xdr:colOff>
      <xdr:row>58</xdr:row>
      <xdr:rowOff>104033</xdr:rowOff>
    </xdr:to>
    <xdr:sp macro="" textlink="">
      <xdr:nvSpPr>
        <xdr:cNvPr id="194" name="Text Box 14">
          <a:extLst>
            <a:ext uri="{FF2B5EF4-FFF2-40B4-BE49-F238E27FC236}">
              <a16:creationId xmlns:a16="http://schemas.microsoft.com/office/drawing/2014/main" id="{00000000-0008-0000-1C00-0000C2000000}"/>
            </a:ext>
          </a:extLst>
        </xdr:cNvPr>
        <xdr:cNvSpPr txBox="1">
          <a:spLocks noChangeArrowheads="1"/>
        </xdr:cNvSpPr>
      </xdr:nvSpPr>
      <xdr:spPr bwMode="auto">
        <a:xfrm>
          <a:off x="10896600" y="15001875"/>
          <a:ext cx="370568" cy="33263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120701</xdr:rowOff>
    </xdr:to>
    <xdr:sp macro="" textlink="">
      <xdr:nvSpPr>
        <xdr:cNvPr id="195" name="Text Box 15">
          <a:extLst>
            <a:ext uri="{FF2B5EF4-FFF2-40B4-BE49-F238E27FC236}">
              <a16:creationId xmlns:a16="http://schemas.microsoft.com/office/drawing/2014/main" id="{00000000-0008-0000-1C00-0000C3000000}"/>
            </a:ext>
          </a:extLst>
        </xdr:cNvPr>
        <xdr:cNvSpPr txBox="1">
          <a:spLocks noChangeArrowheads="1"/>
        </xdr:cNvSpPr>
      </xdr:nvSpPr>
      <xdr:spPr bwMode="auto">
        <a:xfrm>
          <a:off x="10287000" y="15001875"/>
          <a:ext cx="114300" cy="349301"/>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120702</xdr:rowOff>
    </xdr:to>
    <xdr:sp macro="" textlink="">
      <xdr:nvSpPr>
        <xdr:cNvPr id="196" name="Text Box 16">
          <a:extLst>
            <a:ext uri="{FF2B5EF4-FFF2-40B4-BE49-F238E27FC236}">
              <a16:creationId xmlns:a16="http://schemas.microsoft.com/office/drawing/2014/main" id="{00000000-0008-0000-1C00-0000C4000000}"/>
            </a:ext>
          </a:extLst>
        </xdr:cNvPr>
        <xdr:cNvSpPr txBox="1">
          <a:spLocks noChangeArrowheads="1"/>
        </xdr:cNvSpPr>
      </xdr:nvSpPr>
      <xdr:spPr bwMode="auto">
        <a:xfrm>
          <a:off x="10896600" y="15001875"/>
          <a:ext cx="114300" cy="349302"/>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120701</xdr:rowOff>
    </xdr:to>
    <xdr:sp macro="" textlink="">
      <xdr:nvSpPr>
        <xdr:cNvPr id="197" name="Text Box 17">
          <a:extLst>
            <a:ext uri="{FF2B5EF4-FFF2-40B4-BE49-F238E27FC236}">
              <a16:creationId xmlns:a16="http://schemas.microsoft.com/office/drawing/2014/main" id="{00000000-0008-0000-1C00-0000C5000000}"/>
            </a:ext>
          </a:extLst>
        </xdr:cNvPr>
        <xdr:cNvSpPr txBox="1">
          <a:spLocks noChangeArrowheads="1"/>
        </xdr:cNvSpPr>
      </xdr:nvSpPr>
      <xdr:spPr bwMode="auto">
        <a:xfrm>
          <a:off x="10896600" y="15001875"/>
          <a:ext cx="114300" cy="349301"/>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104033</xdr:rowOff>
    </xdr:to>
    <xdr:sp macro="" textlink="">
      <xdr:nvSpPr>
        <xdr:cNvPr id="198" name="Text Box 18">
          <a:extLst>
            <a:ext uri="{FF2B5EF4-FFF2-40B4-BE49-F238E27FC236}">
              <a16:creationId xmlns:a16="http://schemas.microsoft.com/office/drawing/2014/main" id="{00000000-0008-0000-1C00-0000C6000000}"/>
            </a:ext>
          </a:extLst>
        </xdr:cNvPr>
        <xdr:cNvSpPr txBox="1">
          <a:spLocks noChangeArrowheads="1"/>
        </xdr:cNvSpPr>
      </xdr:nvSpPr>
      <xdr:spPr bwMode="auto">
        <a:xfrm>
          <a:off x="10782300" y="15001875"/>
          <a:ext cx="125095" cy="332633"/>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120701</xdr:rowOff>
    </xdr:to>
    <xdr:sp macro="" textlink="">
      <xdr:nvSpPr>
        <xdr:cNvPr id="199" name="Text Box 19">
          <a:extLst>
            <a:ext uri="{FF2B5EF4-FFF2-40B4-BE49-F238E27FC236}">
              <a16:creationId xmlns:a16="http://schemas.microsoft.com/office/drawing/2014/main" id="{00000000-0008-0000-1C00-0000C7000000}"/>
            </a:ext>
          </a:extLst>
        </xdr:cNvPr>
        <xdr:cNvSpPr txBox="1">
          <a:spLocks noChangeArrowheads="1"/>
        </xdr:cNvSpPr>
      </xdr:nvSpPr>
      <xdr:spPr bwMode="auto">
        <a:xfrm>
          <a:off x="10477500" y="15001875"/>
          <a:ext cx="114300" cy="349301"/>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120701</xdr:rowOff>
    </xdr:to>
    <xdr:sp macro="" textlink="">
      <xdr:nvSpPr>
        <xdr:cNvPr id="200" name="Text Box 20">
          <a:extLst>
            <a:ext uri="{FF2B5EF4-FFF2-40B4-BE49-F238E27FC236}">
              <a16:creationId xmlns:a16="http://schemas.microsoft.com/office/drawing/2014/main" id="{00000000-0008-0000-1C00-0000C8000000}"/>
            </a:ext>
          </a:extLst>
        </xdr:cNvPr>
        <xdr:cNvSpPr txBox="1">
          <a:spLocks noChangeArrowheads="1"/>
        </xdr:cNvSpPr>
      </xdr:nvSpPr>
      <xdr:spPr bwMode="auto">
        <a:xfrm>
          <a:off x="10477500" y="15001875"/>
          <a:ext cx="114300" cy="34930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126889</xdr:rowOff>
    </xdr:to>
    <xdr:sp macro="" textlink="">
      <xdr:nvSpPr>
        <xdr:cNvPr id="201" name="Text Box 10">
          <a:extLst>
            <a:ext uri="{FF2B5EF4-FFF2-40B4-BE49-F238E27FC236}">
              <a16:creationId xmlns:a16="http://schemas.microsoft.com/office/drawing/2014/main" id="{00000000-0008-0000-1C00-0000C9000000}"/>
            </a:ext>
          </a:extLst>
        </xdr:cNvPr>
        <xdr:cNvSpPr txBox="1">
          <a:spLocks noChangeArrowheads="1"/>
        </xdr:cNvSpPr>
      </xdr:nvSpPr>
      <xdr:spPr bwMode="auto">
        <a:xfrm>
          <a:off x="10287000" y="15001875"/>
          <a:ext cx="114300" cy="355489"/>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202" name="Text Box 11">
          <a:extLst>
            <a:ext uri="{FF2B5EF4-FFF2-40B4-BE49-F238E27FC236}">
              <a16:creationId xmlns:a16="http://schemas.microsoft.com/office/drawing/2014/main" id="{00000000-0008-0000-1C00-0000CA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113395</xdr:rowOff>
    </xdr:to>
    <xdr:sp macro="" textlink="">
      <xdr:nvSpPr>
        <xdr:cNvPr id="203" name="Text Box 12">
          <a:extLst>
            <a:ext uri="{FF2B5EF4-FFF2-40B4-BE49-F238E27FC236}">
              <a16:creationId xmlns:a16="http://schemas.microsoft.com/office/drawing/2014/main" id="{00000000-0008-0000-1C00-0000CB000000}"/>
            </a:ext>
          </a:extLst>
        </xdr:cNvPr>
        <xdr:cNvSpPr txBox="1">
          <a:spLocks noChangeArrowheads="1"/>
        </xdr:cNvSpPr>
      </xdr:nvSpPr>
      <xdr:spPr bwMode="auto">
        <a:xfrm>
          <a:off x="10287000" y="15001875"/>
          <a:ext cx="114300" cy="34199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204" name="Text Box 13">
          <a:extLst>
            <a:ext uri="{FF2B5EF4-FFF2-40B4-BE49-F238E27FC236}">
              <a16:creationId xmlns:a16="http://schemas.microsoft.com/office/drawing/2014/main" id="{00000000-0008-0000-1C00-0000CC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370567</xdr:colOff>
      <xdr:row>58</xdr:row>
      <xdr:rowOff>113395</xdr:rowOff>
    </xdr:to>
    <xdr:sp macro="" textlink="">
      <xdr:nvSpPr>
        <xdr:cNvPr id="205" name="Text Box 14">
          <a:extLst>
            <a:ext uri="{FF2B5EF4-FFF2-40B4-BE49-F238E27FC236}">
              <a16:creationId xmlns:a16="http://schemas.microsoft.com/office/drawing/2014/main" id="{00000000-0008-0000-1C00-0000CD000000}"/>
            </a:ext>
          </a:extLst>
        </xdr:cNvPr>
        <xdr:cNvSpPr txBox="1">
          <a:spLocks noChangeArrowheads="1"/>
        </xdr:cNvSpPr>
      </xdr:nvSpPr>
      <xdr:spPr bwMode="auto">
        <a:xfrm>
          <a:off x="10896600" y="15001875"/>
          <a:ext cx="370567" cy="34199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126888</xdr:rowOff>
    </xdr:to>
    <xdr:sp macro="" textlink="">
      <xdr:nvSpPr>
        <xdr:cNvPr id="206" name="Text Box 15">
          <a:extLst>
            <a:ext uri="{FF2B5EF4-FFF2-40B4-BE49-F238E27FC236}">
              <a16:creationId xmlns:a16="http://schemas.microsoft.com/office/drawing/2014/main" id="{00000000-0008-0000-1C00-0000CE000000}"/>
            </a:ext>
          </a:extLst>
        </xdr:cNvPr>
        <xdr:cNvSpPr txBox="1">
          <a:spLocks noChangeArrowheads="1"/>
        </xdr:cNvSpPr>
      </xdr:nvSpPr>
      <xdr:spPr bwMode="auto">
        <a:xfrm>
          <a:off x="10287000" y="15001875"/>
          <a:ext cx="114300" cy="355488"/>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126889</xdr:rowOff>
    </xdr:to>
    <xdr:sp macro="" textlink="">
      <xdr:nvSpPr>
        <xdr:cNvPr id="207" name="Text Box 16">
          <a:extLst>
            <a:ext uri="{FF2B5EF4-FFF2-40B4-BE49-F238E27FC236}">
              <a16:creationId xmlns:a16="http://schemas.microsoft.com/office/drawing/2014/main" id="{00000000-0008-0000-1C00-0000CF000000}"/>
            </a:ext>
          </a:extLst>
        </xdr:cNvPr>
        <xdr:cNvSpPr txBox="1">
          <a:spLocks noChangeArrowheads="1"/>
        </xdr:cNvSpPr>
      </xdr:nvSpPr>
      <xdr:spPr bwMode="auto">
        <a:xfrm>
          <a:off x="10896600" y="15001875"/>
          <a:ext cx="114300" cy="355489"/>
        </a:xfrm>
        <a:prstGeom prst="rect">
          <a:avLst/>
        </a:prstGeom>
        <a:noFill/>
        <a:ln w="9525">
          <a:noFill/>
          <a:miter lim="800000"/>
          <a:headEnd/>
          <a:tailEnd/>
        </a:ln>
      </xdr:spPr>
    </xdr:sp>
    <xdr:clientData/>
  </xdr:twoCellAnchor>
  <xdr:twoCellAnchor editAs="oneCell">
    <xdr:from>
      <xdr:col>12</xdr:col>
      <xdr:colOff>0</xdr:colOff>
      <xdr:row>57</xdr:row>
      <xdr:rowOff>0</xdr:rowOff>
    </xdr:from>
    <xdr:to>
      <xdr:col>12</xdr:col>
      <xdr:colOff>114300</xdr:colOff>
      <xdr:row>58</xdr:row>
      <xdr:rowOff>126888</xdr:rowOff>
    </xdr:to>
    <xdr:sp macro="" textlink="">
      <xdr:nvSpPr>
        <xdr:cNvPr id="208" name="Text Box 17">
          <a:extLst>
            <a:ext uri="{FF2B5EF4-FFF2-40B4-BE49-F238E27FC236}">
              <a16:creationId xmlns:a16="http://schemas.microsoft.com/office/drawing/2014/main" id="{00000000-0008-0000-1C00-0000D0000000}"/>
            </a:ext>
          </a:extLst>
        </xdr:cNvPr>
        <xdr:cNvSpPr txBox="1">
          <a:spLocks noChangeArrowheads="1"/>
        </xdr:cNvSpPr>
      </xdr:nvSpPr>
      <xdr:spPr bwMode="auto">
        <a:xfrm>
          <a:off x="10896600" y="15001875"/>
          <a:ext cx="114300" cy="355488"/>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10795</xdr:colOff>
      <xdr:row>58</xdr:row>
      <xdr:rowOff>113395</xdr:rowOff>
    </xdr:to>
    <xdr:sp macro="" textlink="">
      <xdr:nvSpPr>
        <xdr:cNvPr id="209" name="Text Box 18">
          <a:extLst>
            <a:ext uri="{FF2B5EF4-FFF2-40B4-BE49-F238E27FC236}">
              <a16:creationId xmlns:a16="http://schemas.microsoft.com/office/drawing/2014/main" id="{00000000-0008-0000-1C00-0000D1000000}"/>
            </a:ext>
          </a:extLst>
        </xdr:cNvPr>
        <xdr:cNvSpPr txBox="1">
          <a:spLocks noChangeArrowheads="1"/>
        </xdr:cNvSpPr>
      </xdr:nvSpPr>
      <xdr:spPr bwMode="auto">
        <a:xfrm>
          <a:off x="10782300" y="15001875"/>
          <a:ext cx="125095" cy="341995"/>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126888</xdr:rowOff>
    </xdr:to>
    <xdr:sp macro="" textlink="">
      <xdr:nvSpPr>
        <xdr:cNvPr id="210" name="Text Box 19">
          <a:extLst>
            <a:ext uri="{FF2B5EF4-FFF2-40B4-BE49-F238E27FC236}">
              <a16:creationId xmlns:a16="http://schemas.microsoft.com/office/drawing/2014/main" id="{00000000-0008-0000-1C00-0000D2000000}"/>
            </a:ext>
          </a:extLst>
        </xdr:cNvPr>
        <xdr:cNvSpPr txBox="1">
          <a:spLocks noChangeArrowheads="1"/>
        </xdr:cNvSpPr>
      </xdr:nvSpPr>
      <xdr:spPr bwMode="auto">
        <a:xfrm>
          <a:off x="10477500" y="15001875"/>
          <a:ext cx="114300" cy="355488"/>
        </a:xfrm>
        <a:prstGeom prst="rect">
          <a:avLst/>
        </a:prstGeom>
        <a:noFill/>
        <a:ln w="9525">
          <a:noFill/>
          <a:miter lim="800000"/>
          <a:headEnd/>
          <a:tailEnd/>
        </a:ln>
      </xdr:spPr>
    </xdr:sp>
    <xdr:clientData/>
  </xdr:twoCellAnchor>
  <xdr:twoCellAnchor editAs="oneCell">
    <xdr:from>
      <xdr:col>11</xdr:col>
      <xdr:colOff>190500</xdr:colOff>
      <xdr:row>57</xdr:row>
      <xdr:rowOff>0</xdr:rowOff>
    </xdr:from>
    <xdr:to>
      <xdr:col>11</xdr:col>
      <xdr:colOff>304800</xdr:colOff>
      <xdr:row>58</xdr:row>
      <xdr:rowOff>126888</xdr:rowOff>
    </xdr:to>
    <xdr:sp macro="" textlink="">
      <xdr:nvSpPr>
        <xdr:cNvPr id="211" name="Text Box 20">
          <a:extLst>
            <a:ext uri="{FF2B5EF4-FFF2-40B4-BE49-F238E27FC236}">
              <a16:creationId xmlns:a16="http://schemas.microsoft.com/office/drawing/2014/main" id="{00000000-0008-0000-1C00-0000D3000000}"/>
            </a:ext>
          </a:extLst>
        </xdr:cNvPr>
        <xdr:cNvSpPr txBox="1">
          <a:spLocks noChangeArrowheads="1"/>
        </xdr:cNvSpPr>
      </xdr:nvSpPr>
      <xdr:spPr bwMode="auto">
        <a:xfrm>
          <a:off x="10477500" y="15001875"/>
          <a:ext cx="114300" cy="355488"/>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134065</xdr:rowOff>
    </xdr:to>
    <xdr:sp macro="" textlink="">
      <xdr:nvSpPr>
        <xdr:cNvPr id="212" name="Text Box 10">
          <a:extLst>
            <a:ext uri="{FF2B5EF4-FFF2-40B4-BE49-F238E27FC236}">
              <a16:creationId xmlns:a16="http://schemas.microsoft.com/office/drawing/2014/main" id="{00000000-0008-0000-1C00-0000D4000000}"/>
            </a:ext>
          </a:extLst>
        </xdr:cNvPr>
        <xdr:cNvSpPr txBox="1">
          <a:spLocks noChangeArrowheads="1"/>
        </xdr:cNvSpPr>
      </xdr:nvSpPr>
      <xdr:spPr bwMode="auto">
        <a:xfrm>
          <a:off x="9677400" y="15001875"/>
          <a:ext cx="114300" cy="36266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213" name="Text Box 11">
          <a:extLst>
            <a:ext uri="{FF2B5EF4-FFF2-40B4-BE49-F238E27FC236}">
              <a16:creationId xmlns:a16="http://schemas.microsoft.com/office/drawing/2014/main" id="{00000000-0008-0000-1C00-0000D5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117396</xdr:rowOff>
    </xdr:to>
    <xdr:sp macro="" textlink="">
      <xdr:nvSpPr>
        <xdr:cNvPr id="214" name="Text Box 12">
          <a:extLst>
            <a:ext uri="{FF2B5EF4-FFF2-40B4-BE49-F238E27FC236}">
              <a16:creationId xmlns:a16="http://schemas.microsoft.com/office/drawing/2014/main" id="{00000000-0008-0000-1C00-0000D6000000}"/>
            </a:ext>
          </a:extLst>
        </xdr:cNvPr>
        <xdr:cNvSpPr txBox="1">
          <a:spLocks noChangeArrowheads="1"/>
        </xdr:cNvSpPr>
      </xdr:nvSpPr>
      <xdr:spPr bwMode="auto">
        <a:xfrm>
          <a:off x="9677400" y="15001875"/>
          <a:ext cx="114300" cy="34599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215" name="Text Box 13">
          <a:extLst>
            <a:ext uri="{FF2B5EF4-FFF2-40B4-BE49-F238E27FC236}">
              <a16:creationId xmlns:a16="http://schemas.microsoft.com/office/drawing/2014/main" id="{00000000-0008-0000-1C00-0000D7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163196</xdr:colOff>
      <xdr:row>58</xdr:row>
      <xdr:rowOff>117396</xdr:rowOff>
    </xdr:to>
    <xdr:sp macro="" textlink="">
      <xdr:nvSpPr>
        <xdr:cNvPr id="216" name="Text Box 14">
          <a:extLst>
            <a:ext uri="{FF2B5EF4-FFF2-40B4-BE49-F238E27FC236}">
              <a16:creationId xmlns:a16="http://schemas.microsoft.com/office/drawing/2014/main" id="{00000000-0008-0000-1C00-0000D8000000}"/>
            </a:ext>
          </a:extLst>
        </xdr:cNvPr>
        <xdr:cNvSpPr txBox="1">
          <a:spLocks noChangeArrowheads="1"/>
        </xdr:cNvSpPr>
      </xdr:nvSpPr>
      <xdr:spPr bwMode="auto">
        <a:xfrm>
          <a:off x="10782300" y="15001875"/>
          <a:ext cx="277496" cy="34599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134064</xdr:rowOff>
    </xdr:to>
    <xdr:sp macro="" textlink="">
      <xdr:nvSpPr>
        <xdr:cNvPr id="217" name="Text Box 15">
          <a:extLst>
            <a:ext uri="{FF2B5EF4-FFF2-40B4-BE49-F238E27FC236}">
              <a16:creationId xmlns:a16="http://schemas.microsoft.com/office/drawing/2014/main" id="{00000000-0008-0000-1C00-0000D9000000}"/>
            </a:ext>
          </a:extLst>
        </xdr:cNvPr>
        <xdr:cNvSpPr txBox="1">
          <a:spLocks noChangeArrowheads="1"/>
        </xdr:cNvSpPr>
      </xdr:nvSpPr>
      <xdr:spPr bwMode="auto">
        <a:xfrm>
          <a:off x="9677400" y="15001875"/>
          <a:ext cx="114300" cy="36266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134065</xdr:rowOff>
    </xdr:to>
    <xdr:sp macro="" textlink="">
      <xdr:nvSpPr>
        <xdr:cNvPr id="218" name="Text Box 16">
          <a:extLst>
            <a:ext uri="{FF2B5EF4-FFF2-40B4-BE49-F238E27FC236}">
              <a16:creationId xmlns:a16="http://schemas.microsoft.com/office/drawing/2014/main" id="{00000000-0008-0000-1C00-0000DA000000}"/>
            </a:ext>
          </a:extLst>
        </xdr:cNvPr>
        <xdr:cNvSpPr txBox="1">
          <a:spLocks noChangeArrowheads="1"/>
        </xdr:cNvSpPr>
      </xdr:nvSpPr>
      <xdr:spPr bwMode="auto">
        <a:xfrm>
          <a:off x="10287000" y="15001875"/>
          <a:ext cx="114300" cy="36266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134064</xdr:rowOff>
    </xdr:to>
    <xdr:sp macro="" textlink="">
      <xdr:nvSpPr>
        <xdr:cNvPr id="219" name="Text Box 17">
          <a:extLst>
            <a:ext uri="{FF2B5EF4-FFF2-40B4-BE49-F238E27FC236}">
              <a16:creationId xmlns:a16="http://schemas.microsoft.com/office/drawing/2014/main" id="{00000000-0008-0000-1C00-0000DB000000}"/>
            </a:ext>
          </a:extLst>
        </xdr:cNvPr>
        <xdr:cNvSpPr txBox="1">
          <a:spLocks noChangeArrowheads="1"/>
        </xdr:cNvSpPr>
      </xdr:nvSpPr>
      <xdr:spPr bwMode="auto">
        <a:xfrm>
          <a:off x="10287000" y="15001875"/>
          <a:ext cx="114300" cy="362664"/>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11</xdr:col>
      <xdr:colOff>17145</xdr:colOff>
      <xdr:row>58</xdr:row>
      <xdr:rowOff>117396</xdr:rowOff>
    </xdr:to>
    <xdr:sp macro="" textlink="">
      <xdr:nvSpPr>
        <xdr:cNvPr id="220" name="Text Box 18">
          <a:extLst>
            <a:ext uri="{FF2B5EF4-FFF2-40B4-BE49-F238E27FC236}">
              <a16:creationId xmlns:a16="http://schemas.microsoft.com/office/drawing/2014/main" id="{00000000-0008-0000-1C00-0000DC000000}"/>
            </a:ext>
          </a:extLst>
        </xdr:cNvPr>
        <xdr:cNvSpPr txBox="1">
          <a:spLocks noChangeArrowheads="1"/>
        </xdr:cNvSpPr>
      </xdr:nvSpPr>
      <xdr:spPr bwMode="auto">
        <a:xfrm>
          <a:off x="10172700" y="15001875"/>
          <a:ext cx="131445" cy="345996"/>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134064</xdr:rowOff>
    </xdr:to>
    <xdr:sp macro="" textlink="">
      <xdr:nvSpPr>
        <xdr:cNvPr id="221" name="Text Box 19">
          <a:extLst>
            <a:ext uri="{FF2B5EF4-FFF2-40B4-BE49-F238E27FC236}">
              <a16:creationId xmlns:a16="http://schemas.microsoft.com/office/drawing/2014/main" id="{00000000-0008-0000-1C00-0000DD000000}"/>
            </a:ext>
          </a:extLst>
        </xdr:cNvPr>
        <xdr:cNvSpPr txBox="1">
          <a:spLocks noChangeArrowheads="1"/>
        </xdr:cNvSpPr>
      </xdr:nvSpPr>
      <xdr:spPr bwMode="auto">
        <a:xfrm>
          <a:off x="9867900" y="15001875"/>
          <a:ext cx="114300" cy="36266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134064</xdr:rowOff>
    </xdr:to>
    <xdr:sp macro="" textlink="">
      <xdr:nvSpPr>
        <xdr:cNvPr id="222" name="Text Box 20">
          <a:extLst>
            <a:ext uri="{FF2B5EF4-FFF2-40B4-BE49-F238E27FC236}">
              <a16:creationId xmlns:a16="http://schemas.microsoft.com/office/drawing/2014/main" id="{00000000-0008-0000-1C00-0000DE000000}"/>
            </a:ext>
          </a:extLst>
        </xdr:cNvPr>
        <xdr:cNvSpPr txBox="1">
          <a:spLocks noChangeArrowheads="1"/>
        </xdr:cNvSpPr>
      </xdr:nvSpPr>
      <xdr:spPr bwMode="auto">
        <a:xfrm>
          <a:off x="9867900" y="15001875"/>
          <a:ext cx="114300" cy="36266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106024</xdr:rowOff>
    </xdr:to>
    <xdr:sp macro="" textlink="">
      <xdr:nvSpPr>
        <xdr:cNvPr id="223" name="Text Box 10">
          <a:extLst>
            <a:ext uri="{FF2B5EF4-FFF2-40B4-BE49-F238E27FC236}">
              <a16:creationId xmlns:a16="http://schemas.microsoft.com/office/drawing/2014/main" id="{00000000-0008-0000-1C00-0000DF000000}"/>
            </a:ext>
          </a:extLst>
        </xdr:cNvPr>
        <xdr:cNvSpPr txBox="1">
          <a:spLocks noChangeArrowheads="1"/>
        </xdr:cNvSpPr>
      </xdr:nvSpPr>
      <xdr:spPr bwMode="auto">
        <a:xfrm>
          <a:off x="9677400" y="15001875"/>
          <a:ext cx="114300" cy="33462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106023</xdr:rowOff>
    </xdr:to>
    <xdr:sp macro="" textlink="">
      <xdr:nvSpPr>
        <xdr:cNvPr id="224" name="Text Box 11">
          <a:extLst>
            <a:ext uri="{FF2B5EF4-FFF2-40B4-BE49-F238E27FC236}">
              <a16:creationId xmlns:a16="http://schemas.microsoft.com/office/drawing/2014/main" id="{00000000-0008-0000-1C00-0000E0000000}"/>
            </a:ext>
          </a:extLst>
        </xdr:cNvPr>
        <xdr:cNvSpPr txBox="1">
          <a:spLocks noChangeArrowheads="1"/>
        </xdr:cNvSpPr>
      </xdr:nvSpPr>
      <xdr:spPr bwMode="auto">
        <a:xfrm>
          <a:off x="9677400" y="15001875"/>
          <a:ext cx="114300" cy="33462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83005</xdr:rowOff>
    </xdr:to>
    <xdr:sp macro="" textlink="">
      <xdr:nvSpPr>
        <xdr:cNvPr id="225" name="Text Box 12">
          <a:extLst>
            <a:ext uri="{FF2B5EF4-FFF2-40B4-BE49-F238E27FC236}">
              <a16:creationId xmlns:a16="http://schemas.microsoft.com/office/drawing/2014/main" id="{00000000-0008-0000-1C00-0000E1000000}"/>
            </a:ext>
          </a:extLst>
        </xdr:cNvPr>
        <xdr:cNvSpPr txBox="1">
          <a:spLocks noChangeArrowheads="1"/>
        </xdr:cNvSpPr>
      </xdr:nvSpPr>
      <xdr:spPr bwMode="auto">
        <a:xfrm>
          <a:off x="9677400" y="15001875"/>
          <a:ext cx="114300" cy="31160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106023</xdr:rowOff>
    </xdr:to>
    <xdr:sp macro="" textlink="">
      <xdr:nvSpPr>
        <xdr:cNvPr id="226" name="Text Box 13">
          <a:extLst>
            <a:ext uri="{FF2B5EF4-FFF2-40B4-BE49-F238E27FC236}">
              <a16:creationId xmlns:a16="http://schemas.microsoft.com/office/drawing/2014/main" id="{00000000-0008-0000-1C00-0000E2000000}"/>
            </a:ext>
          </a:extLst>
        </xdr:cNvPr>
        <xdr:cNvSpPr txBox="1">
          <a:spLocks noChangeArrowheads="1"/>
        </xdr:cNvSpPr>
      </xdr:nvSpPr>
      <xdr:spPr bwMode="auto">
        <a:xfrm>
          <a:off x="9677400" y="15001875"/>
          <a:ext cx="114300" cy="334623"/>
        </a:xfrm>
        <a:prstGeom prst="rect">
          <a:avLst/>
        </a:prstGeom>
        <a:noFill/>
        <a:ln w="9525">
          <a:noFill/>
          <a:miter lim="800000"/>
          <a:headEnd/>
          <a:tailEnd/>
        </a:ln>
      </xdr:spPr>
    </xdr:sp>
    <xdr:clientData/>
  </xdr:twoCellAnchor>
  <xdr:twoCellAnchor editAs="oneCell">
    <xdr:from>
      <xdr:col>11</xdr:col>
      <xdr:colOff>495300</xdr:colOff>
      <xdr:row>57</xdr:row>
      <xdr:rowOff>0</xdr:rowOff>
    </xdr:from>
    <xdr:to>
      <xdr:col>12</xdr:col>
      <xdr:colOff>163196</xdr:colOff>
      <xdr:row>58</xdr:row>
      <xdr:rowOff>83005</xdr:rowOff>
    </xdr:to>
    <xdr:sp macro="" textlink="">
      <xdr:nvSpPr>
        <xdr:cNvPr id="227" name="Text Box 14">
          <a:extLst>
            <a:ext uri="{FF2B5EF4-FFF2-40B4-BE49-F238E27FC236}">
              <a16:creationId xmlns:a16="http://schemas.microsoft.com/office/drawing/2014/main" id="{00000000-0008-0000-1C00-0000E3000000}"/>
            </a:ext>
          </a:extLst>
        </xdr:cNvPr>
        <xdr:cNvSpPr txBox="1">
          <a:spLocks noChangeArrowheads="1"/>
        </xdr:cNvSpPr>
      </xdr:nvSpPr>
      <xdr:spPr bwMode="auto">
        <a:xfrm>
          <a:off x="10782300" y="15001875"/>
          <a:ext cx="277496" cy="31160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106024</xdr:rowOff>
    </xdr:to>
    <xdr:sp macro="" textlink="">
      <xdr:nvSpPr>
        <xdr:cNvPr id="228" name="Text Box 16">
          <a:extLst>
            <a:ext uri="{FF2B5EF4-FFF2-40B4-BE49-F238E27FC236}">
              <a16:creationId xmlns:a16="http://schemas.microsoft.com/office/drawing/2014/main" id="{00000000-0008-0000-1C00-0000E4000000}"/>
            </a:ext>
          </a:extLst>
        </xdr:cNvPr>
        <xdr:cNvSpPr txBox="1">
          <a:spLocks noChangeArrowheads="1"/>
        </xdr:cNvSpPr>
      </xdr:nvSpPr>
      <xdr:spPr bwMode="auto">
        <a:xfrm>
          <a:off x="10287000" y="15001875"/>
          <a:ext cx="114300" cy="33462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106023</xdr:rowOff>
    </xdr:to>
    <xdr:sp macro="" textlink="">
      <xdr:nvSpPr>
        <xdr:cNvPr id="229" name="Text Box 17">
          <a:extLst>
            <a:ext uri="{FF2B5EF4-FFF2-40B4-BE49-F238E27FC236}">
              <a16:creationId xmlns:a16="http://schemas.microsoft.com/office/drawing/2014/main" id="{00000000-0008-0000-1C00-0000E5000000}"/>
            </a:ext>
          </a:extLst>
        </xdr:cNvPr>
        <xdr:cNvSpPr txBox="1">
          <a:spLocks noChangeArrowheads="1"/>
        </xdr:cNvSpPr>
      </xdr:nvSpPr>
      <xdr:spPr bwMode="auto">
        <a:xfrm>
          <a:off x="10287000" y="15001875"/>
          <a:ext cx="114300" cy="334623"/>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11</xdr:col>
      <xdr:colOff>17145</xdr:colOff>
      <xdr:row>58</xdr:row>
      <xdr:rowOff>83005</xdr:rowOff>
    </xdr:to>
    <xdr:sp macro="" textlink="">
      <xdr:nvSpPr>
        <xdr:cNvPr id="230" name="Text Box 18">
          <a:extLst>
            <a:ext uri="{FF2B5EF4-FFF2-40B4-BE49-F238E27FC236}">
              <a16:creationId xmlns:a16="http://schemas.microsoft.com/office/drawing/2014/main" id="{00000000-0008-0000-1C00-0000E6000000}"/>
            </a:ext>
          </a:extLst>
        </xdr:cNvPr>
        <xdr:cNvSpPr txBox="1">
          <a:spLocks noChangeArrowheads="1"/>
        </xdr:cNvSpPr>
      </xdr:nvSpPr>
      <xdr:spPr bwMode="auto">
        <a:xfrm>
          <a:off x="10172700" y="15001875"/>
          <a:ext cx="131445" cy="311605"/>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106023</xdr:rowOff>
    </xdr:to>
    <xdr:sp macro="" textlink="">
      <xdr:nvSpPr>
        <xdr:cNvPr id="231" name="Text Box 19">
          <a:extLst>
            <a:ext uri="{FF2B5EF4-FFF2-40B4-BE49-F238E27FC236}">
              <a16:creationId xmlns:a16="http://schemas.microsoft.com/office/drawing/2014/main" id="{00000000-0008-0000-1C00-0000E7000000}"/>
            </a:ext>
          </a:extLst>
        </xdr:cNvPr>
        <xdr:cNvSpPr txBox="1">
          <a:spLocks noChangeArrowheads="1"/>
        </xdr:cNvSpPr>
      </xdr:nvSpPr>
      <xdr:spPr bwMode="auto">
        <a:xfrm>
          <a:off x="9867900" y="15001875"/>
          <a:ext cx="114300" cy="334623"/>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106023</xdr:rowOff>
    </xdr:to>
    <xdr:sp macro="" textlink="">
      <xdr:nvSpPr>
        <xdr:cNvPr id="232" name="Text Box 20">
          <a:extLst>
            <a:ext uri="{FF2B5EF4-FFF2-40B4-BE49-F238E27FC236}">
              <a16:creationId xmlns:a16="http://schemas.microsoft.com/office/drawing/2014/main" id="{00000000-0008-0000-1C00-0000E8000000}"/>
            </a:ext>
          </a:extLst>
        </xdr:cNvPr>
        <xdr:cNvSpPr txBox="1">
          <a:spLocks noChangeArrowheads="1"/>
        </xdr:cNvSpPr>
      </xdr:nvSpPr>
      <xdr:spPr bwMode="auto">
        <a:xfrm>
          <a:off x="9867900" y="15001875"/>
          <a:ext cx="114300" cy="334623"/>
        </a:xfrm>
        <a:prstGeom prst="rect">
          <a:avLst/>
        </a:prstGeom>
        <a:noFill/>
        <a:ln w="9525">
          <a:noFill/>
          <a:miter lim="800000"/>
          <a:headEnd/>
          <a:tailEnd/>
        </a:ln>
      </xdr:spPr>
    </xdr:sp>
    <xdr:clientData/>
  </xdr:twoCellAnchor>
  <xdr:twoCellAnchor>
    <xdr:from>
      <xdr:col>9</xdr:col>
      <xdr:colOff>1587</xdr:colOff>
      <xdr:row>58</xdr:row>
      <xdr:rowOff>84818</xdr:rowOff>
    </xdr:from>
    <xdr:to>
      <xdr:col>11</xdr:col>
      <xdr:colOff>3062</xdr:colOff>
      <xdr:row>64</xdr:row>
      <xdr:rowOff>82996</xdr:rowOff>
    </xdr:to>
    <xdr:grpSp>
      <xdr:nvGrpSpPr>
        <xdr:cNvPr id="233" name="グループ化 232">
          <a:extLst>
            <a:ext uri="{FF2B5EF4-FFF2-40B4-BE49-F238E27FC236}">
              <a16:creationId xmlns:a16="http://schemas.microsoft.com/office/drawing/2014/main" id="{00000000-0008-0000-1C00-0000E9000000}"/>
            </a:ext>
          </a:extLst>
        </xdr:cNvPr>
        <xdr:cNvGrpSpPr>
          <a:grpSpLocks noChangeAspect="1"/>
        </xdr:cNvGrpSpPr>
      </xdr:nvGrpSpPr>
      <xdr:grpSpPr>
        <a:xfrm>
          <a:off x="9069387" y="15318468"/>
          <a:ext cx="1220675" cy="1369778"/>
          <a:chOff x="9290130" y="16401929"/>
          <a:chExt cx="2352435" cy="1403008"/>
        </a:xfrm>
      </xdr:grpSpPr>
      <xdr:sp macro="" textlink="">
        <xdr:nvSpPr>
          <xdr:cNvPr id="234" name="正方形/長方形 233">
            <a:extLst>
              <a:ext uri="{FF2B5EF4-FFF2-40B4-BE49-F238E27FC236}">
                <a16:creationId xmlns:a16="http://schemas.microsoft.com/office/drawing/2014/main" id="{00000000-0008-0000-1C00-0000EA000000}"/>
              </a:ext>
            </a:extLst>
          </xdr:cNvPr>
          <xdr:cNvSpPr/>
        </xdr:nvSpPr>
        <xdr:spPr>
          <a:xfrm>
            <a:off x="9290130" y="16401929"/>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235" name="直線コネクタ 234">
            <a:extLst>
              <a:ext uri="{FF2B5EF4-FFF2-40B4-BE49-F238E27FC236}">
                <a16:creationId xmlns:a16="http://schemas.microsoft.com/office/drawing/2014/main" id="{00000000-0008-0000-1C00-0000EB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6" name="直線コネクタ 235">
            <a:extLst>
              <a:ext uri="{FF2B5EF4-FFF2-40B4-BE49-F238E27FC236}">
                <a16:creationId xmlns:a16="http://schemas.microsoft.com/office/drawing/2014/main" id="{00000000-0008-0000-1C00-0000EC000000}"/>
              </a:ext>
            </a:extLst>
          </xdr:cNvPr>
          <xdr:cNvCxnSpPr>
            <a:stCxn id="234" idx="0"/>
            <a:endCxn id="234"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テキスト ボックス 236">
            <a:extLst>
              <a:ext uri="{FF2B5EF4-FFF2-40B4-BE49-F238E27FC236}">
                <a16:creationId xmlns:a16="http://schemas.microsoft.com/office/drawing/2014/main" id="{00000000-0008-0000-1C00-0000ED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確認者</a:t>
            </a:r>
          </a:p>
        </xdr:txBody>
      </xdr:sp>
      <xdr:sp macro="" textlink="">
        <xdr:nvSpPr>
          <xdr:cNvPr id="238" name="テキスト ボックス 237">
            <a:extLst>
              <a:ext uri="{FF2B5EF4-FFF2-40B4-BE49-F238E27FC236}">
                <a16:creationId xmlns:a16="http://schemas.microsoft.com/office/drawing/2014/main" id="{00000000-0008-0000-1C00-0000EE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9145867" y="1419225"/>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9160382" y="2428875"/>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9143147" y="29364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135437" y="3447142"/>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770508</xdr:colOff>
      <xdr:row>29</xdr:row>
      <xdr:rowOff>102367</xdr:rowOff>
    </xdr:from>
    <xdr:to>
      <xdr:col>10</xdr:col>
      <xdr:colOff>864564</xdr:colOff>
      <xdr:row>32</xdr:row>
      <xdr:rowOff>115899</xdr:rowOff>
    </xdr:to>
    <xdr:grpSp>
      <xdr:nvGrpSpPr>
        <xdr:cNvPr id="6" name="グループ化 5">
          <a:extLst>
            <a:ext uri="{FF2B5EF4-FFF2-40B4-BE49-F238E27FC236}">
              <a16:creationId xmlns:a16="http://schemas.microsoft.com/office/drawing/2014/main" id="{00000000-0008-0000-0200-000006000000}"/>
            </a:ext>
          </a:extLst>
        </xdr:cNvPr>
        <xdr:cNvGrpSpPr>
          <a:grpSpLocks noChangeAspect="1"/>
        </xdr:cNvGrpSpPr>
      </xdr:nvGrpSpPr>
      <xdr:grpSpPr>
        <a:xfrm>
          <a:off x="9885933" y="14885167"/>
          <a:ext cx="2935681" cy="1534357"/>
          <a:chOff x="9290130" y="16401930"/>
          <a:chExt cx="2352435" cy="1403007"/>
        </a:xfrm>
      </xdr:grpSpPr>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D00-000002000000}"/>
            </a:ext>
          </a:extLst>
        </xdr:cNvPr>
        <xdr:cNvCxnSpPr/>
      </xdr:nvCxnSpPr>
      <xdr:spPr>
        <a:xfrm>
          <a:off x="939351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D00-000003000000}"/>
            </a:ext>
          </a:extLst>
        </xdr:cNvPr>
        <xdr:cNvCxnSpPr/>
      </xdr:nvCxnSpPr>
      <xdr:spPr>
        <a:xfrm>
          <a:off x="940803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D00-000004000000}"/>
            </a:ext>
          </a:extLst>
        </xdr:cNvPr>
        <xdr:cNvCxnSpPr/>
      </xdr:nvCxnSpPr>
      <xdr:spPr>
        <a:xfrm>
          <a:off x="939079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D00-000005000000}"/>
            </a:ext>
          </a:extLst>
        </xdr:cNvPr>
        <xdr:cNvCxnSpPr/>
      </xdr:nvCxnSpPr>
      <xdr:spPr>
        <a:xfrm>
          <a:off x="938308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70</xdr:row>
      <xdr:rowOff>0</xdr:rowOff>
    </xdr:from>
    <xdr:to>
      <xdr:col>7</xdr:col>
      <xdr:colOff>104775</xdr:colOff>
      <xdr:row>70</xdr:row>
      <xdr:rowOff>168494</xdr:rowOff>
    </xdr:to>
    <xdr:sp macro="" textlink="">
      <xdr:nvSpPr>
        <xdr:cNvPr id="6" name="Text Box 2">
          <a:extLst>
            <a:ext uri="{FF2B5EF4-FFF2-40B4-BE49-F238E27FC236}">
              <a16:creationId xmlns:a16="http://schemas.microsoft.com/office/drawing/2014/main" id="{00000000-0008-0000-1D00-000006000000}"/>
            </a:ext>
          </a:extLst>
        </xdr:cNvPr>
        <xdr:cNvSpPr txBox="1">
          <a:spLocks noChangeArrowheads="1"/>
        </xdr:cNvSpPr>
      </xdr:nvSpPr>
      <xdr:spPr bwMode="auto">
        <a:xfrm>
          <a:off x="4724400" y="20669250"/>
          <a:ext cx="104775" cy="168494"/>
        </a:xfrm>
        <a:prstGeom prst="rect">
          <a:avLst/>
        </a:prstGeom>
        <a:noFill/>
        <a:ln w="9525">
          <a:noFill/>
          <a:miter lim="800000"/>
          <a:headEnd/>
          <a:tailEnd/>
        </a:ln>
      </xdr:spPr>
    </xdr:sp>
    <xdr:clientData/>
  </xdr:twoCellAnchor>
  <xdr:twoCellAnchor editAs="oneCell">
    <xdr:from>
      <xdr:col>7</xdr:col>
      <xdr:colOff>0</xdr:colOff>
      <xdr:row>70</xdr:row>
      <xdr:rowOff>0</xdr:rowOff>
    </xdr:from>
    <xdr:to>
      <xdr:col>7</xdr:col>
      <xdr:colOff>85725</xdr:colOff>
      <xdr:row>70</xdr:row>
      <xdr:rowOff>172166</xdr:rowOff>
    </xdr:to>
    <xdr:sp macro="" textlink="">
      <xdr:nvSpPr>
        <xdr:cNvPr id="7" name="Text Box 1">
          <a:extLst>
            <a:ext uri="{FF2B5EF4-FFF2-40B4-BE49-F238E27FC236}">
              <a16:creationId xmlns:a16="http://schemas.microsoft.com/office/drawing/2014/main" id="{00000000-0008-0000-1D00-000007000000}"/>
            </a:ext>
          </a:extLst>
        </xdr:cNvPr>
        <xdr:cNvSpPr txBox="1">
          <a:spLocks noChangeArrowheads="1"/>
        </xdr:cNvSpPr>
      </xdr:nvSpPr>
      <xdr:spPr bwMode="auto">
        <a:xfrm>
          <a:off x="4724400" y="20669250"/>
          <a:ext cx="85725" cy="172166"/>
        </a:xfrm>
        <a:prstGeom prst="rect">
          <a:avLst/>
        </a:prstGeom>
        <a:noFill/>
        <a:ln w="9525">
          <a:noFill/>
          <a:miter lim="800000"/>
          <a:headEnd/>
          <a:tailEnd/>
        </a:ln>
      </xdr:spPr>
    </xdr:sp>
    <xdr:clientData/>
  </xdr:twoCellAnchor>
  <xdr:oneCellAnchor>
    <xdr:from>
      <xdr:col>5</xdr:col>
      <xdr:colOff>742950</xdr:colOff>
      <xdr:row>70</xdr:row>
      <xdr:rowOff>0</xdr:rowOff>
    </xdr:from>
    <xdr:ext cx="66675" cy="209550"/>
    <xdr:sp macro="" textlink="">
      <xdr:nvSpPr>
        <xdr:cNvPr id="8" name="Text Box 3">
          <a:extLst>
            <a:ext uri="{FF2B5EF4-FFF2-40B4-BE49-F238E27FC236}">
              <a16:creationId xmlns:a16="http://schemas.microsoft.com/office/drawing/2014/main" id="{00000000-0008-0000-1D00-000008000000}"/>
            </a:ext>
          </a:extLst>
        </xdr:cNvPr>
        <xdr:cNvSpPr txBox="1">
          <a:spLocks noChangeArrowheads="1"/>
        </xdr:cNvSpPr>
      </xdr:nvSpPr>
      <xdr:spPr bwMode="auto">
        <a:xfrm>
          <a:off x="3695700" y="20669250"/>
          <a:ext cx="66675" cy="209550"/>
        </a:xfrm>
        <a:prstGeom prst="rect">
          <a:avLst/>
        </a:prstGeom>
        <a:noFill/>
        <a:ln w="9525">
          <a:noFill/>
          <a:miter lim="800000"/>
          <a:headEnd/>
          <a:tailEnd/>
        </a:ln>
      </xdr:spPr>
    </xdr:sp>
    <xdr:clientData/>
  </xdr:oneCellAnchor>
  <xdr:twoCellAnchor editAs="oneCell">
    <xdr:from>
      <xdr:col>5</xdr:col>
      <xdr:colOff>742950</xdr:colOff>
      <xdr:row>70</xdr:row>
      <xdr:rowOff>0</xdr:rowOff>
    </xdr:from>
    <xdr:to>
      <xdr:col>5</xdr:col>
      <xdr:colOff>750815</xdr:colOff>
      <xdr:row>70</xdr:row>
      <xdr:rowOff>162913</xdr:rowOff>
    </xdr:to>
    <xdr:sp macro="" textlink="">
      <xdr:nvSpPr>
        <xdr:cNvPr id="9" name="Text Box 1">
          <a:extLst>
            <a:ext uri="{FF2B5EF4-FFF2-40B4-BE49-F238E27FC236}">
              <a16:creationId xmlns:a16="http://schemas.microsoft.com/office/drawing/2014/main" id="{00000000-0008-0000-1D00-000009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750815</xdr:colOff>
      <xdr:row>70</xdr:row>
      <xdr:rowOff>162913</xdr:rowOff>
    </xdr:to>
    <xdr:sp macro="" textlink="">
      <xdr:nvSpPr>
        <xdr:cNvPr id="10" name="Text Box 4">
          <a:extLst>
            <a:ext uri="{FF2B5EF4-FFF2-40B4-BE49-F238E27FC236}">
              <a16:creationId xmlns:a16="http://schemas.microsoft.com/office/drawing/2014/main" id="{00000000-0008-0000-1D00-00000A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11" name="Text Box 1">
          <a:extLst>
            <a:ext uri="{FF2B5EF4-FFF2-40B4-BE49-F238E27FC236}">
              <a16:creationId xmlns:a16="http://schemas.microsoft.com/office/drawing/2014/main" id="{00000000-0008-0000-1D00-00000B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12" name="Text Box 4">
          <a:extLst>
            <a:ext uri="{FF2B5EF4-FFF2-40B4-BE49-F238E27FC236}">
              <a16:creationId xmlns:a16="http://schemas.microsoft.com/office/drawing/2014/main" id="{00000000-0008-0000-1D00-00000C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13" name="Text Box 1">
          <a:extLst>
            <a:ext uri="{FF2B5EF4-FFF2-40B4-BE49-F238E27FC236}">
              <a16:creationId xmlns:a16="http://schemas.microsoft.com/office/drawing/2014/main" id="{00000000-0008-0000-1D00-00000D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14" name="Text Box 4">
          <a:extLst>
            <a:ext uri="{FF2B5EF4-FFF2-40B4-BE49-F238E27FC236}">
              <a16:creationId xmlns:a16="http://schemas.microsoft.com/office/drawing/2014/main" id="{00000000-0008-0000-1D00-00000E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15" name="Text Box 1">
          <a:extLst>
            <a:ext uri="{FF2B5EF4-FFF2-40B4-BE49-F238E27FC236}">
              <a16:creationId xmlns:a16="http://schemas.microsoft.com/office/drawing/2014/main" id="{00000000-0008-0000-1D00-00000F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16" name="Text Box 4">
          <a:extLst>
            <a:ext uri="{FF2B5EF4-FFF2-40B4-BE49-F238E27FC236}">
              <a16:creationId xmlns:a16="http://schemas.microsoft.com/office/drawing/2014/main" id="{00000000-0008-0000-1D00-000010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17" name="Text Box 1">
          <a:extLst>
            <a:ext uri="{FF2B5EF4-FFF2-40B4-BE49-F238E27FC236}">
              <a16:creationId xmlns:a16="http://schemas.microsoft.com/office/drawing/2014/main" id="{00000000-0008-0000-1D00-000011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18" name="Text Box 4">
          <a:extLst>
            <a:ext uri="{FF2B5EF4-FFF2-40B4-BE49-F238E27FC236}">
              <a16:creationId xmlns:a16="http://schemas.microsoft.com/office/drawing/2014/main" id="{00000000-0008-0000-1D00-000012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19" name="Text Box 1">
          <a:extLst>
            <a:ext uri="{FF2B5EF4-FFF2-40B4-BE49-F238E27FC236}">
              <a16:creationId xmlns:a16="http://schemas.microsoft.com/office/drawing/2014/main" id="{00000000-0008-0000-1D00-000013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20" name="Text Box 4">
          <a:extLst>
            <a:ext uri="{FF2B5EF4-FFF2-40B4-BE49-F238E27FC236}">
              <a16:creationId xmlns:a16="http://schemas.microsoft.com/office/drawing/2014/main" id="{00000000-0008-0000-1D00-000014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7</xdr:col>
      <xdr:colOff>0</xdr:colOff>
      <xdr:row>70</xdr:row>
      <xdr:rowOff>0</xdr:rowOff>
    </xdr:from>
    <xdr:to>
      <xdr:col>7</xdr:col>
      <xdr:colOff>104775</xdr:colOff>
      <xdr:row>70</xdr:row>
      <xdr:rowOff>168494</xdr:rowOff>
    </xdr:to>
    <xdr:sp macro="" textlink="">
      <xdr:nvSpPr>
        <xdr:cNvPr id="21" name="Text Box 2">
          <a:extLst>
            <a:ext uri="{FF2B5EF4-FFF2-40B4-BE49-F238E27FC236}">
              <a16:creationId xmlns:a16="http://schemas.microsoft.com/office/drawing/2014/main" id="{00000000-0008-0000-1D00-000015000000}"/>
            </a:ext>
          </a:extLst>
        </xdr:cNvPr>
        <xdr:cNvSpPr txBox="1">
          <a:spLocks noChangeArrowheads="1"/>
        </xdr:cNvSpPr>
      </xdr:nvSpPr>
      <xdr:spPr bwMode="auto">
        <a:xfrm>
          <a:off x="4724400" y="20669250"/>
          <a:ext cx="104775" cy="168494"/>
        </a:xfrm>
        <a:prstGeom prst="rect">
          <a:avLst/>
        </a:prstGeom>
        <a:noFill/>
        <a:ln w="9525">
          <a:noFill/>
          <a:miter lim="800000"/>
          <a:headEnd/>
          <a:tailEnd/>
        </a:ln>
      </xdr:spPr>
    </xdr:sp>
    <xdr:clientData/>
  </xdr:twoCellAnchor>
  <xdr:twoCellAnchor editAs="oneCell">
    <xdr:from>
      <xdr:col>7</xdr:col>
      <xdr:colOff>0</xdr:colOff>
      <xdr:row>70</xdr:row>
      <xdr:rowOff>0</xdr:rowOff>
    </xdr:from>
    <xdr:to>
      <xdr:col>7</xdr:col>
      <xdr:colOff>85725</xdr:colOff>
      <xdr:row>70</xdr:row>
      <xdr:rowOff>172166</xdr:rowOff>
    </xdr:to>
    <xdr:sp macro="" textlink="">
      <xdr:nvSpPr>
        <xdr:cNvPr id="22" name="Text Box 1">
          <a:extLst>
            <a:ext uri="{FF2B5EF4-FFF2-40B4-BE49-F238E27FC236}">
              <a16:creationId xmlns:a16="http://schemas.microsoft.com/office/drawing/2014/main" id="{00000000-0008-0000-1D00-000016000000}"/>
            </a:ext>
          </a:extLst>
        </xdr:cNvPr>
        <xdr:cNvSpPr txBox="1">
          <a:spLocks noChangeArrowheads="1"/>
        </xdr:cNvSpPr>
      </xdr:nvSpPr>
      <xdr:spPr bwMode="auto">
        <a:xfrm>
          <a:off x="4724400" y="20669250"/>
          <a:ext cx="85725" cy="172166"/>
        </a:xfrm>
        <a:prstGeom prst="rect">
          <a:avLst/>
        </a:prstGeom>
        <a:noFill/>
        <a:ln w="9525">
          <a:noFill/>
          <a:miter lim="800000"/>
          <a:headEnd/>
          <a:tailEnd/>
        </a:ln>
      </xdr:spPr>
    </xdr:sp>
    <xdr:clientData/>
  </xdr:twoCellAnchor>
  <xdr:oneCellAnchor>
    <xdr:from>
      <xdr:col>5</xdr:col>
      <xdr:colOff>742950</xdr:colOff>
      <xdr:row>70</xdr:row>
      <xdr:rowOff>0</xdr:rowOff>
    </xdr:from>
    <xdr:ext cx="66675" cy="209550"/>
    <xdr:sp macro="" textlink="">
      <xdr:nvSpPr>
        <xdr:cNvPr id="23" name="Text Box 3">
          <a:extLst>
            <a:ext uri="{FF2B5EF4-FFF2-40B4-BE49-F238E27FC236}">
              <a16:creationId xmlns:a16="http://schemas.microsoft.com/office/drawing/2014/main" id="{00000000-0008-0000-1D00-000017000000}"/>
            </a:ext>
          </a:extLst>
        </xdr:cNvPr>
        <xdr:cNvSpPr txBox="1">
          <a:spLocks noChangeArrowheads="1"/>
        </xdr:cNvSpPr>
      </xdr:nvSpPr>
      <xdr:spPr bwMode="auto">
        <a:xfrm>
          <a:off x="3695700" y="20669250"/>
          <a:ext cx="66675" cy="209550"/>
        </a:xfrm>
        <a:prstGeom prst="rect">
          <a:avLst/>
        </a:prstGeom>
        <a:noFill/>
        <a:ln w="9525">
          <a:noFill/>
          <a:miter lim="800000"/>
          <a:headEnd/>
          <a:tailEnd/>
        </a:ln>
      </xdr:spPr>
    </xdr:sp>
    <xdr:clientData/>
  </xdr:oneCellAnchor>
  <xdr:twoCellAnchor editAs="oneCell">
    <xdr:from>
      <xdr:col>5</xdr:col>
      <xdr:colOff>742950</xdr:colOff>
      <xdr:row>70</xdr:row>
      <xdr:rowOff>0</xdr:rowOff>
    </xdr:from>
    <xdr:to>
      <xdr:col>5</xdr:col>
      <xdr:colOff>750815</xdr:colOff>
      <xdr:row>70</xdr:row>
      <xdr:rowOff>162913</xdr:rowOff>
    </xdr:to>
    <xdr:sp macro="" textlink="">
      <xdr:nvSpPr>
        <xdr:cNvPr id="24" name="Text Box 1">
          <a:extLst>
            <a:ext uri="{FF2B5EF4-FFF2-40B4-BE49-F238E27FC236}">
              <a16:creationId xmlns:a16="http://schemas.microsoft.com/office/drawing/2014/main" id="{00000000-0008-0000-1D00-000018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750815</xdr:colOff>
      <xdr:row>70</xdr:row>
      <xdr:rowOff>162913</xdr:rowOff>
    </xdr:to>
    <xdr:sp macro="" textlink="">
      <xdr:nvSpPr>
        <xdr:cNvPr id="25" name="Text Box 4">
          <a:extLst>
            <a:ext uri="{FF2B5EF4-FFF2-40B4-BE49-F238E27FC236}">
              <a16:creationId xmlns:a16="http://schemas.microsoft.com/office/drawing/2014/main" id="{00000000-0008-0000-1D00-000019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26" name="Text Box 1">
          <a:extLst>
            <a:ext uri="{FF2B5EF4-FFF2-40B4-BE49-F238E27FC236}">
              <a16:creationId xmlns:a16="http://schemas.microsoft.com/office/drawing/2014/main" id="{00000000-0008-0000-1D00-00001A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27" name="Text Box 4">
          <a:extLst>
            <a:ext uri="{FF2B5EF4-FFF2-40B4-BE49-F238E27FC236}">
              <a16:creationId xmlns:a16="http://schemas.microsoft.com/office/drawing/2014/main" id="{00000000-0008-0000-1D00-00001B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28" name="Text Box 1">
          <a:extLst>
            <a:ext uri="{FF2B5EF4-FFF2-40B4-BE49-F238E27FC236}">
              <a16:creationId xmlns:a16="http://schemas.microsoft.com/office/drawing/2014/main" id="{00000000-0008-0000-1D00-00001C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29" name="Text Box 4">
          <a:extLst>
            <a:ext uri="{FF2B5EF4-FFF2-40B4-BE49-F238E27FC236}">
              <a16:creationId xmlns:a16="http://schemas.microsoft.com/office/drawing/2014/main" id="{00000000-0008-0000-1D00-00001D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30" name="Text Box 1">
          <a:extLst>
            <a:ext uri="{FF2B5EF4-FFF2-40B4-BE49-F238E27FC236}">
              <a16:creationId xmlns:a16="http://schemas.microsoft.com/office/drawing/2014/main" id="{00000000-0008-0000-1D00-00001E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31" name="Text Box 4">
          <a:extLst>
            <a:ext uri="{FF2B5EF4-FFF2-40B4-BE49-F238E27FC236}">
              <a16:creationId xmlns:a16="http://schemas.microsoft.com/office/drawing/2014/main" id="{00000000-0008-0000-1D00-00001F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32" name="Text Box 1">
          <a:extLst>
            <a:ext uri="{FF2B5EF4-FFF2-40B4-BE49-F238E27FC236}">
              <a16:creationId xmlns:a16="http://schemas.microsoft.com/office/drawing/2014/main" id="{00000000-0008-0000-1D00-000020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33" name="Text Box 4">
          <a:extLst>
            <a:ext uri="{FF2B5EF4-FFF2-40B4-BE49-F238E27FC236}">
              <a16:creationId xmlns:a16="http://schemas.microsoft.com/office/drawing/2014/main" id="{00000000-0008-0000-1D00-000021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34" name="Text Box 1">
          <a:extLst>
            <a:ext uri="{FF2B5EF4-FFF2-40B4-BE49-F238E27FC236}">
              <a16:creationId xmlns:a16="http://schemas.microsoft.com/office/drawing/2014/main" id="{00000000-0008-0000-1D00-000022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35" name="Text Box 4">
          <a:extLst>
            <a:ext uri="{FF2B5EF4-FFF2-40B4-BE49-F238E27FC236}">
              <a16:creationId xmlns:a16="http://schemas.microsoft.com/office/drawing/2014/main" id="{00000000-0008-0000-1D00-000023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36" name="Text Box 2">
          <a:extLst>
            <a:ext uri="{FF2B5EF4-FFF2-40B4-BE49-F238E27FC236}">
              <a16:creationId xmlns:a16="http://schemas.microsoft.com/office/drawing/2014/main" id="{00000000-0008-0000-1D00-000024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37" name="Text Box 1">
          <a:extLst>
            <a:ext uri="{FF2B5EF4-FFF2-40B4-BE49-F238E27FC236}">
              <a16:creationId xmlns:a16="http://schemas.microsoft.com/office/drawing/2014/main" id="{00000000-0008-0000-1D00-000025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239032</xdr:colOff>
      <xdr:row>52</xdr:row>
      <xdr:rowOff>180898</xdr:rowOff>
    </xdr:to>
    <xdr:sp macro="" textlink="">
      <xdr:nvSpPr>
        <xdr:cNvPr id="38" name="Text Box 4">
          <a:extLst>
            <a:ext uri="{FF2B5EF4-FFF2-40B4-BE49-F238E27FC236}">
              <a16:creationId xmlns:a16="http://schemas.microsoft.com/office/drawing/2014/main" id="{00000000-0008-0000-1D00-000026000000}"/>
            </a:ext>
          </a:extLst>
        </xdr:cNvPr>
        <xdr:cNvSpPr txBox="1">
          <a:spLocks noChangeArrowheads="1"/>
        </xdr:cNvSpPr>
      </xdr:nvSpPr>
      <xdr:spPr bwMode="auto">
        <a:xfrm>
          <a:off x="4581525" y="15468600"/>
          <a:ext cx="381907"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39" name="Text Box 1">
          <a:extLst>
            <a:ext uri="{FF2B5EF4-FFF2-40B4-BE49-F238E27FC236}">
              <a16:creationId xmlns:a16="http://schemas.microsoft.com/office/drawing/2014/main" id="{00000000-0008-0000-1D00-000027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40" name="Text Box 4">
          <a:extLst>
            <a:ext uri="{FF2B5EF4-FFF2-40B4-BE49-F238E27FC236}">
              <a16:creationId xmlns:a16="http://schemas.microsoft.com/office/drawing/2014/main" id="{00000000-0008-0000-1D00-000028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41" name="Text Box 2">
          <a:extLst>
            <a:ext uri="{FF2B5EF4-FFF2-40B4-BE49-F238E27FC236}">
              <a16:creationId xmlns:a16="http://schemas.microsoft.com/office/drawing/2014/main" id="{00000000-0008-0000-1D00-000029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42" name="Text Box 1">
          <a:extLst>
            <a:ext uri="{FF2B5EF4-FFF2-40B4-BE49-F238E27FC236}">
              <a16:creationId xmlns:a16="http://schemas.microsoft.com/office/drawing/2014/main" id="{00000000-0008-0000-1D00-00002A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239032</xdr:colOff>
      <xdr:row>52</xdr:row>
      <xdr:rowOff>180898</xdr:rowOff>
    </xdr:to>
    <xdr:sp macro="" textlink="">
      <xdr:nvSpPr>
        <xdr:cNvPr id="43" name="Text Box 4">
          <a:extLst>
            <a:ext uri="{FF2B5EF4-FFF2-40B4-BE49-F238E27FC236}">
              <a16:creationId xmlns:a16="http://schemas.microsoft.com/office/drawing/2014/main" id="{00000000-0008-0000-1D00-00002B000000}"/>
            </a:ext>
          </a:extLst>
        </xdr:cNvPr>
        <xdr:cNvSpPr txBox="1">
          <a:spLocks noChangeArrowheads="1"/>
        </xdr:cNvSpPr>
      </xdr:nvSpPr>
      <xdr:spPr bwMode="auto">
        <a:xfrm>
          <a:off x="4581525" y="15468600"/>
          <a:ext cx="381907"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44" name="Text Box 1">
          <a:extLst>
            <a:ext uri="{FF2B5EF4-FFF2-40B4-BE49-F238E27FC236}">
              <a16:creationId xmlns:a16="http://schemas.microsoft.com/office/drawing/2014/main" id="{00000000-0008-0000-1D00-00002C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45" name="Text Box 4">
          <a:extLst>
            <a:ext uri="{FF2B5EF4-FFF2-40B4-BE49-F238E27FC236}">
              <a16:creationId xmlns:a16="http://schemas.microsoft.com/office/drawing/2014/main" id="{00000000-0008-0000-1D00-00002D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46" name="Text Box 2">
          <a:extLst>
            <a:ext uri="{FF2B5EF4-FFF2-40B4-BE49-F238E27FC236}">
              <a16:creationId xmlns:a16="http://schemas.microsoft.com/office/drawing/2014/main" id="{00000000-0008-0000-1D00-00002E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47" name="Text Box 1">
          <a:extLst>
            <a:ext uri="{FF2B5EF4-FFF2-40B4-BE49-F238E27FC236}">
              <a16:creationId xmlns:a16="http://schemas.microsoft.com/office/drawing/2014/main" id="{00000000-0008-0000-1D00-00002F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48" name="Text Box 1">
          <a:extLst>
            <a:ext uri="{FF2B5EF4-FFF2-40B4-BE49-F238E27FC236}">
              <a16:creationId xmlns:a16="http://schemas.microsoft.com/office/drawing/2014/main" id="{00000000-0008-0000-1D00-000030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7</xdr:col>
      <xdr:colOff>4067175</xdr:colOff>
      <xdr:row>55</xdr:row>
      <xdr:rowOff>133350</xdr:rowOff>
    </xdr:from>
    <xdr:to>
      <xdr:col>7</xdr:col>
      <xdr:colOff>4378325</xdr:colOff>
      <xdr:row>56</xdr:row>
      <xdr:rowOff>6804</xdr:rowOff>
    </xdr:to>
    <xdr:sp macro="" textlink="">
      <xdr:nvSpPr>
        <xdr:cNvPr id="49" name="Text Box 14">
          <a:extLst>
            <a:ext uri="{FF2B5EF4-FFF2-40B4-BE49-F238E27FC236}">
              <a16:creationId xmlns:a16="http://schemas.microsoft.com/office/drawing/2014/main" id="{00000000-0008-0000-1D00-000031000000}"/>
            </a:ext>
          </a:extLst>
        </xdr:cNvPr>
        <xdr:cNvSpPr txBox="1">
          <a:spLocks noChangeArrowheads="1"/>
        </xdr:cNvSpPr>
      </xdr:nvSpPr>
      <xdr:spPr bwMode="auto">
        <a:xfrm>
          <a:off x="8788400" y="16668750"/>
          <a:ext cx="314325" cy="244929"/>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50" name="Text Box 2">
          <a:extLst>
            <a:ext uri="{FF2B5EF4-FFF2-40B4-BE49-F238E27FC236}">
              <a16:creationId xmlns:a16="http://schemas.microsoft.com/office/drawing/2014/main" id="{00000000-0008-0000-1D00-000032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51" name="Text Box 1">
          <a:extLst>
            <a:ext uri="{FF2B5EF4-FFF2-40B4-BE49-F238E27FC236}">
              <a16:creationId xmlns:a16="http://schemas.microsoft.com/office/drawing/2014/main" id="{00000000-0008-0000-1D00-000033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52667</xdr:colOff>
      <xdr:row>3</xdr:row>
      <xdr:rowOff>0</xdr:rowOff>
    </xdr:from>
    <xdr:to>
      <xdr:col>10</xdr:col>
      <xdr:colOff>870858</xdr:colOff>
      <xdr:row>3</xdr:row>
      <xdr:rowOff>0</xdr:rowOff>
    </xdr:to>
    <xdr:cxnSp macro="">
      <xdr:nvCxnSpPr>
        <xdr:cNvPr id="2" name="直線コネクタ 1">
          <a:extLst>
            <a:ext uri="{FF2B5EF4-FFF2-40B4-BE49-F238E27FC236}">
              <a16:creationId xmlns:a16="http://schemas.microsoft.com/office/drawing/2014/main" id="{00000000-0008-0000-1E00-000002000000}"/>
            </a:ext>
          </a:extLst>
        </xdr:cNvPr>
        <xdr:cNvCxnSpPr/>
      </xdr:nvCxnSpPr>
      <xdr:spPr>
        <a:xfrm>
          <a:off x="9145867" y="1143000"/>
          <a:ext cx="36756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E00-000003000000}"/>
            </a:ext>
          </a:extLst>
        </xdr:cNvPr>
        <xdr:cNvCxnSpPr/>
      </xdr:nvCxnSpPr>
      <xdr:spPr>
        <a:xfrm>
          <a:off x="9160382" y="1905000"/>
          <a:ext cx="36793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10</xdr:col>
      <xdr:colOff>870858</xdr:colOff>
      <xdr:row>6</xdr:row>
      <xdr:rowOff>2721</xdr:rowOff>
    </xdr:to>
    <xdr:cxnSp macro="">
      <xdr:nvCxnSpPr>
        <xdr:cNvPr id="4" name="直線コネクタ 3">
          <a:extLst>
            <a:ext uri="{FF2B5EF4-FFF2-40B4-BE49-F238E27FC236}">
              <a16:creationId xmlns:a16="http://schemas.microsoft.com/office/drawing/2014/main" id="{00000000-0008-0000-1E00-000004000000}"/>
            </a:ext>
          </a:extLst>
        </xdr:cNvPr>
        <xdr:cNvCxnSpPr/>
      </xdr:nvCxnSpPr>
      <xdr:spPr>
        <a:xfrm>
          <a:off x="9143147" y="2288721"/>
          <a:ext cx="367841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11</xdr:col>
      <xdr:colOff>0</xdr:colOff>
      <xdr:row>7</xdr:row>
      <xdr:rowOff>5442</xdr:rowOff>
    </xdr:to>
    <xdr:cxnSp macro="">
      <xdr:nvCxnSpPr>
        <xdr:cNvPr id="5" name="直線コネクタ 4">
          <a:extLst>
            <a:ext uri="{FF2B5EF4-FFF2-40B4-BE49-F238E27FC236}">
              <a16:creationId xmlns:a16="http://schemas.microsoft.com/office/drawing/2014/main" id="{00000000-0008-0000-1E00-000005000000}"/>
            </a:ext>
          </a:extLst>
        </xdr:cNvPr>
        <xdr:cNvCxnSpPr/>
      </xdr:nvCxnSpPr>
      <xdr:spPr>
        <a:xfrm>
          <a:off x="9135437" y="2675617"/>
          <a:ext cx="370426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72</xdr:row>
      <xdr:rowOff>0</xdr:rowOff>
    </xdr:from>
    <xdr:to>
      <xdr:col>7</xdr:col>
      <xdr:colOff>101600</xdr:colOff>
      <xdr:row>72</xdr:row>
      <xdr:rowOff>183622</xdr:rowOff>
    </xdr:to>
    <xdr:sp macro="" textlink="">
      <xdr:nvSpPr>
        <xdr:cNvPr id="6" name="Text Box 2">
          <a:extLst>
            <a:ext uri="{FF2B5EF4-FFF2-40B4-BE49-F238E27FC236}">
              <a16:creationId xmlns:a16="http://schemas.microsoft.com/office/drawing/2014/main" id="{00000000-0008-0000-1E00-000006000000}"/>
            </a:ext>
          </a:extLst>
        </xdr:cNvPr>
        <xdr:cNvSpPr txBox="1">
          <a:spLocks noChangeArrowheads="1"/>
        </xdr:cNvSpPr>
      </xdr:nvSpPr>
      <xdr:spPr bwMode="auto">
        <a:xfrm>
          <a:off x="4476750" y="18878550"/>
          <a:ext cx="101600" cy="183622"/>
        </a:xfrm>
        <a:prstGeom prst="rect">
          <a:avLst/>
        </a:prstGeom>
        <a:noFill/>
        <a:ln w="9525">
          <a:noFill/>
          <a:miter lim="800000"/>
          <a:headEnd/>
          <a:tailEnd/>
        </a:ln>
      </xdr:spPr>
    </xdr:sp>
    <xdr:clientData/>
  </xdr:twoCellAnchor>
  <xdr:twoCellAnchor editAs="oneCell">
    <xdr:from>
      <xdr:col>7</xdr:col>
      <xdr:colOff>0</xdr:colOff>
      <xdr:row>72</xdr:row>
      <xdr:rowOff>0</xdr:rowOff>
    </xdr:from>
    <xdr:to>
      <xdr:col>7</xdr:col>
      <xdr:colOff>82550</xdr:colOff>
      <xdr:row>72</xdr:row>
      <xdr:rowOff>181505</xdr:rowOff>
    </xdr:to>
    <xdr:sp macro="" textlink="">
      <xdr:nvSpPr>
        <xdr:cNvPr id="7" name="Text Box 1">
          <a:extLst>
            <a:ext uri="{FF2B5EF4-FFF2-40B4-BE49-F238E27FC236}">
              <a16:creationId xmlns:a16="http://schemas.microsoft.com/office/drawing/2014/main" id="{00000000-0008-0000-1E00-000007000000}"/>
            </a:ext>
          </a:extLst>
        </xdr:cNvPr>
        <xdr:cNvSpPr txBox="1">
          <a:spLocks noChangeArrowheads="1"/>
        </xdr:cNvSpPr>
      </xdr:nvSpPr>
      <xdr:spPr bwMode="auto">
        <a:xfrm>
          <a:off x="4476750" y="18878550"/>
          <a:ext cx="82550" cy="181505"/>
        </a:xfrm>
        <a:prstGeom prst="rect">
          <a:avLst/>
        </a:prstGeom>
        <a:noFill/>
        <a:ln w="9525">
          <a:noFill/>
          <a:miter lim="800000"/>
          <a:headEnd/>
          <a:tailEnd/>
        </a:ln>
      </xdr:spPr>
    </xdr:sp>
    <xdr:clientData/>
  </xdr:twoCellAnchor>
  <xdr:oneCellAnchor>
    <xdr:from>
      <xdr:col>5</xdr:col>
      <xdr:colOff>742950</xdr:colOff>
      <xdr:row>72</xdr:row>
      <xdr:rowOff>0</xdr:rowOff>
    </xdr:from>
    <xdr:ext cx="66675" cy="209550"/>
    <xdr:sp macro="" textlink="">
      <xdr:nvSpPr>
        <xdr:cNvPr id="8" name="Text Box 3">
          <a:extLst>
            <a:ext uri="{FF2B5EF4-FFF2-40B4-BE49-F238E27FC236}">
              <a16:creationId xmlns:a16="http://schemas.microsoft.com/office/drawing/2014/main" id="{00000000-0008-0000-1E00-000008000000}"/>
            </a:ext>
          </a:extLst>
        </xdr:cNvPr>
        <xdr:cNvSpPr txBox="1">
          <a:spLocks noChangeArrowheads="1"/>
        </xdr:cNvSpPr>
      </xdr:nvSpPr>
      <xdr:spPr bwMode="auto">
        <a:xfrm>
          <a:off x="3448050" y="18878550"/>
          <a:ext cx="66675" cy="209550"/>
        </a:xfrm>
        <a:prstGeom prst="rect">
          <a:avLst/>
        </a:prstGeom>
        <a:noFill/>
        <a:ln w="9525">
          <a:noFill/>
          <a:miter lim="800000"/>
          <a:headEnd/>
          <a:tailEnd/>
        </a:ln>
      </xdr:spPr>
    </xdr:sp>
    <xdr:clientData/>
  </xdr:oneCellAnchor>
  <xdr:twoCellAnchor editAs="oneCell">
    <xdr:from>
      <xdr:col>5</xdr:col>
      <xdr:colOff>742950</xdr:colOff>
      <xdr:row>72</xdr:row>
      <xdr:rowOff>0</xdr:rowOff>
    </xdr:from>
    <xdr:to>
      <xdr:col>5</xdr:col>
      <xdr:colOff>753990</xdr:colOff>
      <xdr:row>72</xdr:row>
      <xdr:rowOff>159738</xdr:rowOff>
    </xdr:to>
    <xdr:sp macro="" textlink="">
      <xdr:nvSpPr>
        <xdr:cNvPr id="9" name="Text Box 1">
          <a:extLst>
            <a:ext uri="{FF2B5EF4-FFF2-40B4-BE49-F238E27FC236}">
              <a16:creationId xmlns:a16="http://schemas.microsoft.com/office/drawing/2014/main" id="{00000000-0008-0000-1E00-000009000000}"/>
            </a:ext>
          </a:extLst>
        </xdr:cNvPr>
        <xdr:cNvSpPr txBox="1">
          <a:spLocks noChangeArrowheads="1"/>
        </xdr:cNvSpPr>
      </xdr:nvSpPr>
      <xdr:spPr bwMode="auto">
        <a:xfrm>
          <a:off x="3448050" y="18878550"/>
          <a:ext cx="11040" cy="159738"/>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5</xdr:col>
      <xdr:colOff>753990</xdr:colOff>
      <xdr:row>72</xdr:row>
      <xdr:rowOff>159738</xdr:rowOff>
    </xdr:to>
    <xdr:sp macro="" textlink="">
      <xdr:nvSpPr>
        <xdr:cNvPr id="10" name="Text Box 4">
          <a:extLst>
            <a:ext uri="{FF2B5EF4-FFF2-40B4-BE49-F238E27FC236}">
              <a16:creationId xmlns:a16="http://schemas.microsoft.com/office/drawing/2014/main" id="{00000000-0008-0000-1E00-00000A000000}"/>
            </a:ext>
          </a:extLst>
        </xdr:cNvPr>
        <xdr:cNvSpPr txBox="1">
          <a:spLocks noChangeArrowheads="1"/>
        </xdr:cNvSpPr>
      </xdr:nvSpPr>
      <xdr:spPr bwMode="auto">
        <a:xfrm>
          <a:off x="3448050" y="18878550"/>
          <a:ext cx="11040" cy="159738"/>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752289</xdr:colOff>
      <xdr:row>72</xdr:row>
      <xdr:rowOff>159738</xdr:rowOff>
    </xdr:to>
    <xdr:sp macro="" textlink="">
      <xdr:nvSpPr>
        <xdr:cNvPr id="11" name="Text Box 1">
          <a:extLst>
            <a:ext uri="{FF2B5EF4-FFF2-40B4-BE49-F238E27FC236}">
              <a16:creationId xmlns:a16="http://schemas.microsoft.com/office/drawing/2014/main" id="{00000000-0008-0000-1E00-00000B000000}"/>
            </a:ext>
          </a:extLst>
        </xdr:cNvPr>
        <xdr:cNvSpPr txBox="1">
          <a:spLocks noChangeArrowheads="1"/>
        </xdr:cNvSpPr>
      </xdr:nvSpPr>
      <xdr:spPr bwMode="auto">
        <a:xfrm>
          <a:off x="4333875" y="18878550"/>
          <a:ext cx="9339" cy="159738"/>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752289</xdr:colOff>
      <xdr:row>72</xdr:row>
      <xdr:rowOff>159738</xdr:rowOff>
    </xdr:to>
    <xdr:sp macro="" textlink="">
      <xdr:nvSpPr>
        <xdr:cNvPr id="12" name="Text Box 4">
          <a:extLst>
            <a:ext uri="{FF2B5EF4-FFF2-40B4-BE49-F238E27FC236}">
              <a16:creationId xmlns:a16="http://schemas.microsoft.com/office/drawing/2014/main" id="{00000000-0008-0000-1E00-00000C000000}"/>
            </a:ext>
          </a:extLst>
        </xdr:cNvPr>
        <xdr:cNvSpPr txBox="1">
          <a:spLocks noChangeArrowheads="1"/>
        </xdr:cNvSpPr>
      </xdr:nvSpPr>
      <xdr:spPr bwMode="auto">
        <a:xfrm>
          <a:off x="4333875" y="18878550"/>
          <a:ext cx="9339" cy="159738"/>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5</xdr:col>
      <xdr:colOff>751001</xdr:colOff>
      <xdr:row>72</xdr:row>
      <xdr:rowOff>184073</xdr:rowOff>
    </xdr:to>
    <xdr:sp macro="" textlink="">
      <xdr:nvSpPr>
        <xdr:cNvPr id="13" name="Text Box 1">
          <a:extLst>
            <a:ext uri="{FF2B5EF4-FFF2-40B4-BE49-F238E27FC236}">
              <a16:creationId xmlns:a16="http://schemas.microsoft.com/office/drawing/2014/main" id="{00000000-0008-0000-1E00-00000D000000}"/>
            </a:ext>
          </a:extLst>
        </xdr:cNvPr>
        <xdr:cNvSpPr txBox="1">
          <a:spLocks noChangeArrowheads="1"/>
        </xdr:cNvSpPr>
      </xdr:nvSpPr>
      <xdr:spPr bwMode="auto">
        <a:xfrm>
          <a:off x="3448050" y="18878550"/>
          <a:ext cx="8051" cy="184073"/>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5</xdr:col>
      <xdr:colOff>751001</xdr:colOff>
      <xdr:row>72</xdr:row>
      <xdr:rowOff>184073</xdr:rowOff>
    </xdr:to>
    <xdr:sp macro="" textlink="">
      <xdr:nvSpPr>
        <xdr:cNvPr id="14" name="Text Box 4">
          <a:extLst>
            <a:ext uri="{FF2B5EF4-FFF2-40B4-BE49-F238E27FC236}">
              <a16:creationId xmlns:a16="http://schemas.microsoft.com/office/drawing/2014/main" id="{00000000-0008-0000-1E00-00000E000000}"/>
            </a:ext>
          </a:extLst>
        </xdr:cNvPr>
        <xdr:cNvSpPr txBox="1">
          <a:spLocks noChangeArrowheads="1"/>
        </xdr:cNvSpPr>
      </xdr:nvSpPr>
      <xdr:spPr bwMode="auto">
        <a:xfrm>
          <a:off x="3448050" y="18878550"/>
          <a:ext cx="8051" cy="184073"/>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6</xdr:col>
      <xdr:colOff>292997</xdr:colOff>
      <xdr:row>72</xdr:row>
      <xdr:rowOff>184073</xdr:rowOff>
    </xdr:to>
    <xdr:sp macro="" textlink="">
      <xdr:nvSpPr>
        <xdr:cNvPr id="15" name="Text Box 1">
          <a:extLst>
            <a:ext uri="{FF2B5EF4-FFF2-40B4-BE49-F238E27FC236}">
              <a16:creationId xmlns:a16="http://schemas.microsoft.com/office/drawing/2014/main" id="{00000000-0008-0000-1E00-00000F000000}"/>
            </a:ext>
          </a:extLst>
        </xdr:cNvPr>
        <xdr:cNvSpPr txBox="1">
          <a:spLocks noChangeArrowheads="1"/>
        </xdr:cNvSpPr>
      </xdr:nvSpPr>
      <xdr:spPr bwMode="auto">
        <a:xfrm>
          <a:off x="3448050" y="18878550"/>
          <a:ext cx="435872" cy="184073"/>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6</xdr:col>
      <xdr:colOff>292997</xdr:colOff>
      <xdr:row>72</xdr:row>
      <xdr:rowOff>184073</xdr:rowOff>
    </xdr:to>
    <xdr:sp macro="" textlink="">
      <xdr:nvSpPr>
        <xdr:cNvPr id="16" name="Text Box 4">
          <a:extLst>
            <a:ext uri="{FF2B5EF4-FFF2-40B4-BE49-F238E27FC236}">
              <a16:creationId xmlns:a16="http://schemas.microsoft.com/office/drawing/2014/main" id="{00000000-0008-0000-1E00-000010000000}"/>
            </a:ext>
          </a:extLst>
        </xdr:cNvPr>
        <xdr:cNvSpPr txBox="1">
          <a:spLocks noChangeArrowheads="1"/>
        </xdr:cNvSpPr>
      </xdr:nvSpPr>
      <xdr:spPr bwMode="auto">
        <a:xfrm>
          <a:off x="3448050" y="18878550"/>
          <a:ext cx="435872" cy="184073"/>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749300</xdr:colOff>
      <xdr:row>72</xdr:row>
      <xdr:rowOff>184073</xdr:rowOff>
    </xdr:to>
    <xdr:sp macro="" textlink="">
      <xdr:nvSpPr>
        <xdr:cNvPr id="17" name="Text Box 1">
          <a:extLst>
            <a:ext uri="{FF2B5EF4-FFF2-40B4-BE49-F238E27FC236}">
              <a16:creationId xmlns:a16="http://schemas.microsoft.com/office/drawing/2014/main" id="{00000000-0008-0000-1E00-000011000000}"/>
            </a:ext>
          </a:extLst>
        </xdr:cNvPr>
        <xdr:cNvSpPr txBox="1">
          <a:spLocks noChangeArrowheads="1"/>
        </xdr:cNvSpPr>
      </xdr:nvSpPr>
      <xdr:spPr bwMode="auto">
        <a:xfrm>
          <a:off x="4333875" y="18878550"/>
          <a:ext cx="6350" cy="184073"/>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749300</xdr:colOff>
      <xdr:row>72</xdr:row>
      <xdr:rowOff>184073</xdr:rowOff>
    </xdr:to>
    <xdr:sp macro="" textlink="">
      <xdr:nvSpPr>
        <xdr:cNvPr id="18" name="Text Box 4">
          <a:extLst>
            <a:ext uri="{FF2B5EF4-FFF2-40B4-BE49-F238E27FC236}">
              <a16:creationId xmlns:a16="http://schemas.microsoft.com/office/drawing/2014/main" id="{00000000-0008-0000-1E00-000012000000}"/>
            </a:ext>
          </a:extLst>
        </xdr:cNvPr>
        <xdr:cNvSpPr txBox="1">
          <a:spLocks noChangeArrowheads="1"/>
        </xdr:cNvSpPr>
      </xdr:nvSpPr>
      <xdr:spPr bwMode="auto">
        <a:xfrm>
          <a:off x="4333875" y="18878550"/>
          <a:ext cx="6350" cy="184073"/>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7</xdr:col>
      <xdr:colOff>410811</xdr:colOff>
      <xdr:row>72</xdr:row>
      <xdr:rowOff>184073</xdr:rowOff>
    </xdr:to>
    <xdr:sp macro="" textlink="">
      <xdr:nvSpPr>
        <xdr:cNvPr id="19" name="Text Box 1">
          <a:extLst>
            <a:ext uri="{FF2B5EF4-FFF2-40B4-BE49-F238E27FC236}">
              <a16:creationId xmlns:a16="http://schemas.microsoft.com/office/drawing/2014/main" id="{00000000-0008-0000-1E00-000013000000}"/>
            </a:ext>
          </a:extLst>
        </xdr:cNvPr>
        <xdr:cNvSpPr txBox="1">
          <a:spLocks noChangeArrowheads="1"/>
        </xdr:cNvSpPr>
      </xdr:nvSpPr>
      <xdr:spPr bwMode="auto">
        <a:xfrm>
          <a:off x="4333875" y="18878550"/>
          <a:ext cx="553686" cy="184073"/>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7</xdr:col>
      <xdr:colOff>410811</xdr:colOff>
      <xdr:row>72</xdr:row>
      <xdr:rowOff>184073</xdr:rowOff>
    </xdr:to>
    <xdr:sp macro="" textlink="">
      <xdr:nvSpPr>
        <xdr:cNvPr id="20" name="Text Box 4">
          <a:extLst>
            <a:ext uri="{FF2B5EF4-FFF2-40B4-BE49-F238E27FC236}">
              <a16:creationId xmlns:a16="http://schemas.microsoft.com/office/drawing/2014/main" id="{00000000-0008-0000-1E00-000014000000}"/>
            </a:ext>
          </a:extLst>
        </xdr:cNvPr>
        <xdr:cNvSpPr txBox="1">
          <a:spLocks noChangeArrowheads="1"/>
        </xdr:cNvSpPr>
      </xdr:nvSpPr>
      <xdr:spPr bwMode="auto">
        <a:xfrm>
          <a:off x="4333875" y="18878550"/>
          <a:ext cx="553686" cy="184073"/>
        </a:xfrm>
        <a:prstGeom prst="rect">
          <a:avLst/>
        </a:prstGeom>
        <a:noFill/>
        <a:ln w="9525">
          <a:noFill/>
          <a:miter lim="800000"/>
          <a:headEnd/>
          <a:tailEnd/>
        </a:ln>
      </xdr:spPr>
    </xdr:sp>
    <xdr:clientData/>
  </xdr:twoCellAnchor>
  <xdr:twoCellAnchor>
    <xdr:from>
      <xdr:col>7</xdr:col>
      <xdr:colOff>666750</xdr:colOff>
      <xdr:row>54</xdr:row>
      <xdr:rowOff>95250</xdr:rowOff>
    </xdr:from>
    <xdr:to>
      <xdr:col>7</xdr:col>
      <xdr:colOff>707571</xdr:colOff>
      <xdr:row>54</xdr:row>
      <xdr:rowOff>95250</xdr:rowOff>
    </xdr:to>
    <xdr:cxnSp macro="">
      <xdr:nvCxnSpPr>
        <xdr:cNvPr id="21" name="直線コネクタ 20">
          <a:extLst>
            <a:ext uri="{FF2B5EF4-FFF2-40B4-BE49-F238E27FC236}">
              <a16:creationId xmlns:a16="http://schemas.microsoft.com/office/drawing/2014/main" id="{00000000-0008-0000-1E00-000015000000}"/>
            </a:ext>
          </a:extLst>
        </xdr:cNvPr>
        <xdr:cNvCxnSpPr/>
      </xdr:nvCxnSpPr>
      <xdr:spPr>
        <a:xfrm>
          <a:off x="5143500" y="14592300"/>
          <a:ext cx="4082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666750</xdr:colOff>
      <xdr:row>54</xdr:row>
      <xdr:rowOff>95250</xdr:rowOff>
    </xdr:from>
    <xdr:to>
      <xdr:col>7</xdr:col>
      <xdr:colOff>707571</xdr:colOff>
      <xdr:row>54</xdr:row>
      <xdr:rowOff>95250</xdr:rowOff>
    </xdr:to>
    <xdr:cxnSp macro="">
      <xdr:nvCxnSpPr>
        <xdr:cNvPr id="22" name="直線コネクタ 21">
          <a:extLst>
            <a:ext uri="{FF2B5EF4-FFF2-40B4-BE49-F238E27FC236}">
              <a16:creationId xmlns:a16="http://schemas.microsoft.com/office/drawing/2014/main" id="{00000000-0008-0000-1E00-000016000000}"/>
            </a:ext>
          </a:extLst>
        </xdr:cNvPr>
        <xdr:cNvCxnSpPr/>
      </xdr:nvCxnSpPr>
      <xdr:spPr>
        <a:xfrm>
          <a:off x="5143500" y="14592300"/>
          <a:ext cx="4082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666750</xdr:colOff>
      <xdr:row>54</xdr:row>
      <xdr:rowOff>95250</xdr:rowOff>
    </xdr:from>
    <xdr:to>
      <xdr:col>7</xdr:col>
      <xdr:colOff>707571</xdr:colOff>
      <xdr:row>54</xdr:row>
      <xdr:rowOff>95250</xdr:rowOff>
    </xdr:to>
    <xdr:cxnSp macro="">
      <xdr:nvCxnSpPr>
        <xdr:cNvPr id="23" name="直線コネクタ 22">
          <a:extLst>
            <a:ext uri="{FF2B5EF4-FFF2-40B4-BE49-F238E27FC236}">
              <a16:creationId xmlns:a16="http://schemas.microsoft.com/office/drawing/2014/main" id="{00000000-0008-0000-1E00-000017000000}"/>
            </a:ext>
          </a:extLst>
        </xdr:cNvPr>
        <xdr:cNvCxnSpPr/>
      </xdr:nvCxnSpPr>
      <xdr:spPr>
        <a:xfrm>
          <a:off x="5143500" y="14592300"/>
          <a:ext cx="4082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oneCellAnchor>
    <xdr:from>
      <xdr:col>7</xdr:col>
      <xdr:colOff>916026</xdr:colOff>
      <xdr:row>0</xdr:row>
      <xdr:rowOff>0</xdr:rowOff>
    </xdr:from>
    <xdr:ext cx="2749471" cy="939231"/>
    <xdr:sp macro="" textlink="">
      <xdr:nvSpPr>
        <xdr:cNvPr id="2" name="正方形/長方形 1">
          <a:extLst>
            <a:ext uri="{FF2B5EF4-FFF2-40B4-BE49-F238E27FC236}">
              <a16:creationId xmlns:a16="http://schemas.microsoft.com/office/drawing/2014/main" id="{D3E16400-5229-4D87-A287-B8CC58FE45CB}"/>
            </a:ext>
          </a:extLst>
        </xdr:cNvPr>
        <xdr:cNvSpPr/>
      </xdr:nvSpPr>
      <xdr:spPr>
        <a:xfrm>
          <a:off x="7650201" y="0"/>
          <a:ext cx="2749471" cy="939231"/>
        </a:xfrm>
        <a:prstGeom prst="rect">
          <a:avLst/>
        </a:prstGeom>
        <a:noFill/>
      </xdr:spPr>
      <xdr:txBody>
        <a:bodyPr wrap="none" lIns="91440" tIns="45720" rIns="91440" bIns="45720">
          <a:spAutoFit/>
        </a:bodyPr>
        <a:lstStyle/>
        <a:p>
          <a:pPr algn="ctr"/>
          <a:r>
            <a:rPr lang="ja-JP" altLang="en-US" sz="40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折込部数表</a:t>
          </a:r>
        </a:p>
      </xdr:txBody>
    </xdr:sp>
    <xdr:clientData/>
  </xdr:oneCellAnchor>
  <xdr:oneCellAnchor>
    <xdr:from>
      <xdr:col>10</xdr:col>
      <xdr:colOff>447676</xdr:colOff>
      <xdr:row>1</xdr:row>
      <xdr:rowOff>90487</xdr:rowOff>
    </xdr:from>
    <xdr:ext cx="2790824" cy="388696"/>
    <xdr:sp macro="" textlink="">
      <xdr:nvSpPr>
        <xdr:cNvPr id="3" name="正方形/長方形 2">
          <a:extLst>
            <a:ext uri="{FF2B5EF4-FFF2-40B4-BE49-F238E27FC236}">
              <a16:creationId xmlns:a16="http://schemas.microsoft.com/office/drawing/2014/main" id="{BF39B14F-007F-4E6F-8E2C-FA73B32CB84C}"/>
            </a:ext>
          </a:extLst>
        </xdr:cNvPr>
        <xdr:cNvSpPr/>
      </xdr:nvSpPr>
      <xdr:spPr>
        <a:xfrm>
          <a:off x="10067926" y="852487"/>
          <a:ext cx="2790824" cy="388696"/>
        </a:xfrm>
        <a:prstGeom prst="rect">
          <a:avLst/>
        </a:prstGeom>
        <a:noFill/>
      </xdr:spPr>
      <xdr:txBody>
        <a:bodyPr wrap="square" lIns="91440" tIns="45720" rIns="91440" bIns="45720">
          <a:spAutoFit/>
        </a:bodyPr>
        <a:lstStyle/>
        <a:p>
          <a:pPr algn="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2026</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3</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月版</a:t>
          </a:r>
        </a:p>
      </xdr:txBody>
    </xdr:sp>
    <xdr:clientData/>
  </xdr:oneCellAnchor>
  <xdr:twoCellAnchor>
    <xdr:from>
      <xdr:col>10</xdr:col>
      <xdr:colOff>291353</xdr:colOff>
      <xdr:row>74</xdr:row>
      <xdr:rowOff>44825</xdr:rowOff>
    </xdr:from>
    <xdr:to>
      <xdr:col>13</xdr:col>
      <xdr:colOff>684260</xdr:colOff>
      <xdr:row>78</xdr:row>
      <xdr:rowOff>190500</xdr:rowOff>
    </xdr:to>
    <xdr:sp macro="" textlink="">
      <xdr:nvSpPr>
        <xdr:cNvPr id="4" name="テキスト ボックス 3">
          <a:extLst>
            <a:ext uri="{FF2B5EF4-FFF2-40B4-BE49-F238E27FC236}">
              <a16:creationId xmlns:a16="http://schemas.microsoft.com/office/drawing/2014/main" id="{58E72608-FFC2-467C-B1CF-878646ABEEF0}"/>
            </a:ext>
          </a:extLst>
        </xdr:cNvPr>
        <xdr:cNvSpPr txBox="1"/>
      </xdr:nvSpPr>
      <xdr:spPr>
        <a:xfrm>
          <a:off x="9911603" y="17694650"/>
          <a:ext cx="2821782" cy="1060075"/>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0000FF"/>
              </a:solidFill>
              <a:latin typeface="Meiryo UI" panose="020B0604030504040204" pitchFamily="50" charset="-128"/>
              <a:ea typeface="Meiryo UI" panose="020B0604030504040204" pitchFamily="50" charset="-128"/>
            </a:rPr>
            <a:t>☆折込専用申込メールアドレス☆</a:t>
          </a:r>
        </a:p>
        <a:p>
          <a:pPr algn="ctr"/>
          <a:r>
            <a:rPr kumimoji="1" lang="en-US" altLang="ja-JP" sz="1200" b="1">
              <a:solidFill>
                <a:srgbClr val="0000FF"/>
              </a:solidFill>
              <a:latin typeface="Meiryo UI" panose="020B0604030504040204" pitchFamily="50" charset="-128"/>
              <a:ea typeface="Meiryo UI" panose="020B0604030504040204" pitchFamily="50" charset="-128"/>
            </a:rPr>
            <a:t>orikomi@takalivi.com</a:t>
          </a:r>
        </a:p>
        <a:p>
          <a:pPr algn="ctr"/>
          <a:r>
            <a:rPr kumimoji="1" lang="en-US" altLang="ja-JP" sz="1200" b="1">
              <a:solidFill>
                <a:srgbClr val="0000FF"/>
              </a:solidFill>
              <a:latin typeface="Meiryo UI" panose="020B0604030504040204" pitchFamily="50" charset="-128"/>
              <a:ea typeface="Meiryo UI" panose="020B0604030504040204" pitchFamily="50" charset="-128"/>
            </a:rPr>
            <a:t>FAX 087-811-1781</a:t>
          </a:r>
        </a:p>
      </xdr:txBody>
    </xdr:sp>
    <xdr:clientData/>
  </xdr:twoCellAnchor>
  <xdr:twoCellAnchor editAs="oneCell">
    <xdr:from>
      <xdr:col>2</xdr:col>
      <xdr:colOff>445294</xdr:colOff>
      <xdr:row>0</xdr:row>
      <xdr:rowOff>59533</xdr:rowOff>
    </xdr:from>
    <xdr:to>
      <xdr:col>6</xdr:col>
      <xdr:colOff>411957</xdr:colOff>
      <xdr:row>1</xdr:row>
      <xdr:rowOff>95251</xdr:rowOff>
    </xdr:to>
    <xdr:pic>
      <xdr:nvPicPr>
        <xdr:cNvPr id="5" name="図 4">
          <a:extLst>
            <a:ext uri="{FF2B5EF4-FFF2-40B4-BE49-F238E27FC236}">
              <a16:creationId xmlns:a16="http://schemas.microsoft.com/office/drawing/2014/main" id="{47635F5D-4A5C-43AC-8508-46E9FDE80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9344" y="59533"/>
          <a:ext cx="3814763" cy="797718"/>
        </a:xfrm>
        <a:prstGeom prst="rect">
          <a:avLst/>
        </a:prstGeom>
      </xdr:spPr>
    </xdr:pic>
    <xdr:clientData/>
  </xdr:twoCellAnchor>
  <xdr:twoCellAnchor editAs="oneCell">
    <xdr:from>
      <xdr:col>0</xdr:col>
      <xdr:colOff>40822</xdr:colOff>
      <xdr:row>0</xdr:row>
      <xdr:rowOff>254821</xdr:rowOff>
    </xdr:from>
    <xdr:to>
      <xdr:col>2</xdr:col>
      <xdr:colOff>21772</xdr:colOff>
      <xdr:row>0</xdr:row>
      <xdr:rowOff>628651</xdr:rowOff>
    </xdr:to>
    <xdr:pic>
      <xdr:nvPicPr>
        <xdr:cNvPr id="6" name="図 5">
          <a:extLst>
            <a:ext uri="{FF2B5EF4-FFF2-40B4-BE49-F238E27FC236}">
              <a16:creationId xmlns:a16="http://schemas.microsoft.com/office/drawing/2014/main" id="{D659B596-DC03-4770-A34C-359E232A91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22" y="254821"/>
          <a:ext cx="1905000" cy="37383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7</xdr:col>
      <xdr:colOff>3048000</xdr:colOff>
      <xdr:row>9</xdr:row>
      <xdr:rowOff>0</xdr:rowOff>
    </xdr:from>
    <xdr:to>
      <xdr:col>8</xdr:col>
      <xdr:colOff>743131</xdr:colOff>
      <xdr:row>10</xdr:row>
      <xdr:rowOff>151855</xdr:rowOff>
    </xdr:to>
    <xdr:pic>
      <xdr:nvPicPr>
        <xdr:cNvPr id="2" name="Picture 8" hidden="1">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743131</xdr:colOff>
      <xdr:row>10</xdr:row>
      <xdr:rowOff>151855</xdr:rowOff>
    </xdr:to>
    <xdr:pic>
      <xdr:nvPicPr>
        <xdr:cNvPr id="3" name="Picture 16" hidden="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743131</xdr:colOff>
      <xdr:row>10</xdr:row>
      <xdr:rowOff>151855</xdr:rowOff>
    </xdr:to>
    <xdr:pic>
      <xdr:nvPicPr>
        <xdr:cNvPr id="4" name="Picture 8" hidden="1">
          <a:extLst>
            <a:ext uri="{FF2B5EF4-FFF2-40B4-BE49-F238E27FC236}">
              <a16:creationId xmlns:a16="http://schemas.microsoft.com/office/drawing/2014/main" id="{00000000-0008-0000-2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743131</xdr:colOff>
      <xdr:row>10</xdr:row>
      <xdr:rowOff>151855</xdr:rowOff>
    </xdr:to>
    <xdr:pic>
      <xdr:nvPicPr>
        <xdr:cNvPr id="5" name="Picture 16" hidden="1">
          <a:extLst>
            <a:ext uri="{FF2B5EF4-FFF2-40B4-BE49-F238E27FC236}">
              <a16:creationId xmlns:a16="http://schemas.microsoft.com/office/drawing/2014/main" id="{00000000-0008-0000-2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0</xdr:colOff>
      <xdr:row>60</xdr:row>
      <xdr:rowOff>0</xdr:rowOff>
    </xdr:from>
    <xdr:to>
      <xdr:col>7</xdr:col>
      <xdr:colOff>101600</xdr:colOff>
      <xdr:row>60</xdr:row>
      <xdr:rowOff>150875</xdr:rowOff>
    </xdr:to>
    <xdr:sp macro="" textlink="">
      <xdr:nvSpPr>
        <xdr:cNvPr id="6" name="Text Box 2">
          <a:extLst>
            <a:ext uri="{FF2B5EF4-FFF2-40B4-BE49-F238E27FC236}">
              <a16:creationId xmlns:a16="http://schemas.microsoft.com/office/drawing/2014/main" id="{00000000-0008-0000-2000-000006000000}"/>
            </a:ext>
          </a:extLst>
        </xdr:cNvPr>
        <xdr:cNvSpPr txBox="1">
          <a:spLocks noChangeArrowheads="1"/>
        </xdr:cNvSpPr>
      </xdr:nvSpPr>
      <xdr:spPr bwMode="auto">
        <a:xfrm>
          <a:off x="3952875" y="16925925"/>
          <a:ext cx="104775" cy="150875"/>
        </a:xfrm>
        <a:prstGeom prst="rect">
          <a:avLst/>
        </a:prstGeom>
        <a:noFill/>
        <a:ln w="9525">
          <a:noFill/>
          <a:miter lim="800000"/>
          <a:headEnd/>
          <a:tailEnd/>
        </a:ln>
      </xdr:spPr>
    </xdr:sp>
    <xdr:clientData/>
  </xdr:twoCellAnchor>
  <xdr:twoCellAnchor editAs="oneCell">
    <xdr:from>
      <xdr:col>7</xdr:col>
      <xdr:colOff>0</xdr:colOff>
      <xdr:row>60</xdr:row>
      <xdr:rowOff>0</xdr:rowOff>
    </xdr:from>
    <xdr:to>
      <xdr:col>7</xdr:col>
      <xdr:colOff>82550</xdr:colOff>
      <xdr:row>60</xdr:row>
      <xdr:rowOff>161458</xdr:rowOff>
    </xdr:to>
    <xdr:sp macro="" textlink="">
      <xdr:nvSpPr>
        <xdr:cNvPr id="7" name="Text Box 1">
          <a:extLst>
            <a:ext uri="{FF2B5EF4-FFF2-40B4-BE49-F238E27FC236}">
              <a16:creationId xmlns:a16="http://schemas.microsoft.com/office/drawing/2014/main" id="{00000000-0008-0000-2000-000007000000}"/>
            </a:ext>
          </a:extLst>
        </xdr:cNvPr>
        <xdr:cNvSpPr txBox="1">
          <a:spLocks noChangeArrowheads="1"/>
        </xdr:cNvSpPr>
      </xdr:nvSpPr>
      <xdr:spPr bwMode="auto">
        <a:xfrm>
          <a:off x="3952875" y="16925925"/>
          <a:ext cx="85725" cy="164633"/>
        </a:xfrm>
        <a:prstGeom prst="rect">
          <a:avLst/>
        </a:prstGeom>
        <a:noFill/>
        <a:ln w="9525">
          <a:noFill/>
          <a:miter lim="800000"/>
          <a:headEnd/>
          <a:tailEnd/>
        </a:ln>
      </xdr:spPr>
    </xdr:sp>
    <xdr:clientData/>
  </xdr:twoCellAnchor>
  <xdr:oneCellAnchor>
    <xdr:from>
      <xdr:col>5</xdr:col>
      <xdr:colOff>742950</xdr:colOff>
      <xdr:row>60</xdr:row>
      <xdr:rowOff>0</xdr:rowOff>
    </xdr:from>
    <xdr:ext cx="66675" cy="209550"/>
    <xdr:sp macro="" textlink="">
      <xdr:nvSpPr>
        <xdr:cNvPr id="8" name="Text Box 3">
          <a:extLst>
            <a:ext uri="{FF2B5EF4-FFF2-40B4-BE49-F238E27FC236}">
              <a16:creationId xmlns:a16="http://schemas.microsoft.com/office/drawing/2014/main" id="{00000000-0008-0000-2000-000008000000}"/>
            </a:ext>
          </a:extLst>
        </xdr:cNvPr>
        <xdr:cNvSpPr txBox="1">
          <a:spLocks noChangeArrowheads="1"/>
        </xdr:cNvSpPr>
      </xdr:nvSpPr>
      <xdr:spPr bwMode="auto">
        <a:xfrm>
          <a:off x="3076575" y="16925925"/>
          <a:ext cx="66675" cy="209550"/>
        </a:xfrm>
        <a:prstGeom prst="rect">
          <a:avLst/>
        </a:prstGeom>
        <a:noFill/>
        <a:ln w="9525">
          <a:noFill/>
          <a:miter lim="800000"/>
          <a:headEnd/>
          <a:tailEnd/>
        </a:ln>
      </xdr:spPr>
    </xdr:sp>
    <xdr:clientData/>
  </xdr:oneCellAnchor>
  <xdr:twoCellAnchor editAs="oneCell">
    <xdr:from>
      <xdr:col>5</xdr:col>
      <xdr:colOff>742950</xdr:colOff>
      <xdr:row>60</xdr:row>
      <xdr:rowOff>0</xdr:rowOff>
    </xdr:from>
    <xdr:to>
      <xdr:col>5</xdr:col>
      <xdr:colOff>753990</xdr:colOff>
      <xdr:row>60</xdr:row>
      <xdr:rowOff>151121</xdr:rowOff>
    </xdr:to>
    <xdr:sp macro="" textlink="">
      <xdr:nvSpPr>
        <xdr:cNvPr id="9" name="Text Box 1">
          <a:extLst>
            <a:ext uri="{FF2B5EF4-FFF2-40B4-BE49-F238E27FC236}">
              <a16:creationId xmlns:a16="http://schemas.microsoft.com/office/drawing/2014/main" id="{00000000-0008-0000-2000-000009000000}"/>
            </a:ext>
          </a:extLst>
        </xdr:cNvPr>
        <xdr:cNvSpPr txBox="1">
          <a:spLocks noChangeArrowheads="1"/>
        </xdr:cNvSpPr>
      </xdr:nvSpPr>
      <xdr:spPr bwMode="auto">
        <a:xfrm>
          <a:off x="3076575" y="16925925"/>
          <a:ext cx="7865" cy="151121"/>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5</xdr:col>
      <xdr:colOff>753990</xdr:colOff>
      <xdr:row>60</xdr:row>
      <xdr:rowOff>151121</xdr:rowOff>
    </xdr:to>
    <xdr:sp macro="" textlink="">
      <xdr:nvSpPr>
        <xdr:cNvPr id="10" name="Text Box 4">
          <a:extLst>
            <a:ext uri="{FF2B5EF4-FFF2-40B4-BE49-F238E27FC236}">
              <a16:creationId xmlns:a16="http://schemas.microsoft.com/office/drawing/2014/main" id="{00000000-0008-0000-2000-00000A000000}"/>
            </a:ext>
          </a:extLst>
        </xdr:cNvPr>
        <xdr:cNvSpPr txBox="1">
          <a:spLocks noChangeArrowheads="1"/>
        </xdr:cNvSpPr>
      </xdr:nvSpPr>
      <xdr:spPr bwMode="auto">
        <a:xfrm>
          <a:off x="3076575" y="16925925"/>
          <a:ext cx="7865" cy="151121"/>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752289</xdr:colOff>
      <xdr:row>60</xdr:row>
      <xdr:rowOff>151121</xdr:rowOff>
    </xdr:to>
    <xdr:sp macro="" textlink="">
      <xdr:nvSpPr>
        <xdr:cNvPr id="11" name="Text Box 1">
          <a:extLst>
            <a:ext uri="{FF2B5EF4-FFF2-40B4-BE49-F238E27FC236}">
              <a16:creationId xmlns:a16="http://schemas.microsoft.com/office/drawing/2014/main" id="{00000000-0008-0000-2000-00000B000000}"/>
            </a:ext>
          </a:extLst>
        </xdr:cNvPr>
        <xdr:cNvSpPr txBox="1">
          <a:spLocks noChangeArrowheads="1"/>
        </xdr:cNvSpPr>
      </xdr:nvSpPr>
      <xdr:spPr bwMode="auto">
        <a:xfrm>
          <a:off x="3886200" y="16925925"/>
          <a:ext cx="12514" cy="151121"/>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752289</xdr:colOff>
      <xdr:row>60</xdr:row>
      <xdr:rowOff>151121</xdr:rowOff>
    </xdr:to>
    <xdr:sp macro="" textlink="">
      <xdr:nvSpPr>
        <xdr:cNvPr id="12" name="Text Box 4">
          <a:extLst>
            <a:ext uri="{FF2B5EF4-FFF2-40B4-BE49-F238E27FC236}">
              <a16:creationId xmlns:a16="http://schemas.microsoft.com/office/drawing/2014/main" id="{00000000-0008-0000-2000-00000C000000}"/>
            </a:ext>
          </a:extLst>
        </xdr:cNvPr>
        <xdr:cNvSpPr txBox="1">
          <a:spLocks noChangeArrowheads="1"/>
        </xdr:cNvSpPr>
      </xdr:nvSpPr>
      <xdr:spPr bwMode="auto">
        <a:xfrm>
          <a:off x="3886200" y="16925925"/>
          <a:ext cx="12514" cy="151121"/>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5</xdr:col>
      <xdr:colOff>754176</xdr:colOff>
      <xdr:row>60</xdr:row>
      <xdr:rowOff>164026</xdr:rowOff>
    </xdr:to>
    <xdr:sp macro="" textlink="">
      <xdr:nvSpPr>
        <xdr:cNvPr id="13" name="Text Box 1">
          <a:extLst>
            <a:ext uri="{FF2B5EF4-FFF2-40B4-BE49-F238E27FC236}">
              <a16:creationId xmlns:a16="http://schemas.microsoft.com/office/drawing/2014/main" id="{00000000-0008-0000-2000-00000D000000}"/>
            </a:ext>
          </a:extLst>
        </xdr:cNvPr>
        <xdr:cNvSpPr txBox="1">
          <a:spLocks noChangeArrowheads="1"/>
        </xdr:cNvSpPr>
      </xdr:nvSpPr>
      <xdr:spPr bwMode="auto">
        <a:xfrm>
          <a:off x="3076575" y="16925925"/>
          <a:ext cx="8051" cy="160851"/>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5</xdr:col>
      <xdr:colOff>754176</xdr:colOff>
      <xdr:row>60</xdr:row>
      <xdr:rowOff>164026</xdr:rowOff>
    </xdr:to>
    <xdr:sp macro="" textlink="">
      <xdr:nvSpPr>
        <xdr:cNvPr id="14" name="Text Box 4">
          <a:extLst>
            <a:ext uri="{FF2B5EF4-FFF2-40B4-BE49-F238E27FC236}">
              <a16:creationId xmlns:a16="http://schemas.microsoft.com/office/drawing/2014/main" id="{00000000-0008-0000-2000-00000E000000}"/>
            </a:ext>
          </a:extLst>
        </xdr:cNvPr>
        <xdr:cNvSpPr txBox="1">
          <a:spLocks noChangeArrowheads="1"/>
        </xdr:cNvSpPr>
      </xdr:nvSpPr>
      <xdr:spPr bwMode="auto">
        <a:xfrm>
          <a:off x="3076575" y="16925925"/>
          <a:ext cx="8051" cy="160851"/>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6</xdr:col>
      <xdr:colOff>359672</xdr:colOff>
      <xdr:row>60</xdr:row>
      <xdr:rowOff>164026</xdr:rowOff>
    </xdr:to>
    <xdr:sp macro="" textlink="">
      <xdr:nvSpPr>
        <xdr:cNvPr id="15" name="Text Box 1">
          <a:extLst>
            <a:ext uri="{FF2B5EF4-FFF2-40B4-BE49-F238E27FC236}">
              <a16:creationId xmlns:a16="http://schemas.microsoft.com/office/drawing/2014/main" id="{00000000-0008-0000-2000-00000F000000}"/>
            </a:ext>
          </a:extLst>
        </xdr:cNvPr>
        <xdr:cNvSpPr txBox="1">
          <a:spLocks noChangeArrowheads="1"/>
        </xdr:cNvSpPr>
      </xdr:nvSpPr>
      <xdr:spPr bwMode="auto">
        <a:xfrm>
          <a:off x="3076575" y="16925925"/>
          <a:ext cx="426347" cy="160851"/>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6</xdr:col>
      <xdr:colOff>359672</xdr:colOff>
      <xdr:row>60</xdr:row>
      <xdr:rowOff>164026</xdr:rowOff>
    </xdr:to>
    <xdr:sp macro="" textlink="">
      <xdr:nvSpPr>
        <xdr:cNvPr id="16" name="Text Box 4">
          <a:extLst>
            <a:ext uri="{FF2B5EF4-FFF2-40B4-BE49-F238E27FC236}">
              <a16:creationId xmlns:a16="http://schemas.microsoft.com/office/drawing/2014/main" id="{00000000-0008-0000-2000-000010000000}"/>
            </a:ext>
          </a:extLst>
        </xdr:cNvPr>
        <xdr:cNvSpPr txBox="1">
          <a:spLocks noChangeArrowheads="1"/>
        </xdr:cNvSpPr>
      </xdr:nvSpPr>
      <xdr:spPr bwMode="auto">
        <a:xfrm>
          <a:off x="3076575" y="16925925"/>
          <a:ext cx="426347" cy="160851"/>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752475</xdr:colOff>
      <xdr:row>60</xdr:row>
      <xdr:rowOff>164026</xdr:rowOff>
    </xdr:to>
    <xdr:sp macro="" textlink="">
      <xdr:nvSpPr>
        <xdr:cNvPr id="17" name="Text Box 1">
          <a:extLst>
            <a:ext uri="{FF2B5EF4-FFF2-40B4-BE49-F238E27FC236}">
              <a16:creationId xmlns:a16="http://schemas.microsoft.com/office/drawing/2014/main" id="{00000000-0008-0000-2000-000011000000}"/>
            </a:ext>
          </a:extLst>
        </xdr:cNvPr>
        <xdr:cNvSpPr txBox="1">
          <a:spLocks noChangeArrowheads="1"/>
        </xdr:cNvSpPr>
      </xdr:nvSpPr>
      <xdr:spPr bwMode="auto">
        <a:xfrm>
          <a:off x="3886200" y="16925925"/>
          <a:ext cx="6350" cy="160851"/>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752475</xdr:colOff>
      <xdr:row>60</xdr:row>
      <xdr:rowOff>164026</xdr:rowOff>
    </xdr:to>
    <xdr:sp macro="" textlink="">
      <xdr:nvSpPr>
        <xdr:cNvPr id="18" name="Text Box 4">
          <a:extLst>
            <a:ext uri="{FF2B5EF4-FFF2-40B4-BE49-F238E27FC236}">
              <a16:creationId xmlns:a16="http://schemas.microsoft.com/office/drawing/2014/main" id="{00000000-0008-0000-2000-000012000000}"/>
            </a:ext>
          </a:extLst>
        </xdr:cNvPr>
        <xdr:cNvSpPr txBox="1">
          <a:spLocks noChangeArrowheads="1"/>
        </xdr:cNvSpPr>
      </xdr:nvSpPr>
      <xdr:spPr bwMode="auto">
        <a:xfrm>
          <a:off x="3886200" y="16925925"/>
          <a:ext cx="6350" cy="160851"/>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19" name="直線コネクタ 18">
          <a:extLst>
            <a:ext uri="{FF2B5EF4-FFF2-40B4-BE49-F238E27FC236}">
              <a16:creationId xmlns:a16="http://schemas.microsoft.com/office/drawing/2014/main" id="{00000000-0008-0000-2000-000013000000}"/>
            </a:ext>
          </a:extLst>
        </xdr:cNvPr>
        <xdr:cNvCxnSpPr/>
      </xdr:nvCxnSpPr>
      <xdr:spPr>
        <a:xfrm>
          <a:off x="8240992" y="108585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20" name="直線コネクタ 19">
          <a:extLst>
            <a:ext uri="{FF2B5EF4-FFF2-40B4-BE49-F238E27FC236}">
              <a16:creationId xmlns:a16="http://schemas.microsoft.com/office/drawing/2014/main" id="{00000000-0008-0000-2000-000014000000}"/>
            </a:ext>
          </a:extLst>
        </xdr:cNvPr>
        <xdr:cNvCxnSpPr/>
      </xdr:nvCxnSpPr>
      <xdr:spPr>
        <a:xfrm>
          <a:off x="8240992" y="1798679"/>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21" name="直線コネクタ 20">
          <a:extLst>
            <a:ext uri="{FF2B5EF4-FFF2-40B4-BE49-F238E27FC236}">
              <a16:creationId xmlns:a16="http://schemas.microsoft.com/office/drawing/2014/main" id="{00000000-0008-0000-2000-000015000000}"/>
            </a:ext>
          </a:extLst>
        </xdr:cNvPr>
        <xdr:cNvCxnSpPr/>
      </xdr:nvCxnSpPr>
      <xdr:spPr>
        <a:xfrm>
          <a:off x="8237815" y="2140668"/>
          <a:ext cx="37160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45861</xdr:colOff>
      <xdr:row>7</xdr:row>
      <xdr:rowOff>2080</xdr:rowOff>
    </xdr:from>
    <xdr:to>
      <xdr:col>11</xdr:col>
      <xdr:colOff>0</xdr:colOff>
      <xdr:row>7</xdr:row>
      <xdr:rowOff>2080</xdr:rowOff>
    </xdr:to>
    <xdr:cxnSp macro="">
      <xdr:nvCxnSpPr>
        <xdr:cNvPr id="22" name="直線コネクタ 21">
          <a:extLst>
            <a:ext uri="{FF2B5EF4-FFF2-40B4-BE49-F238E27FC236}">
              <a16:creationId xmlns:a16="http://schemas.microsoft.com/office/drawing/2014/main" id="{00000000-0008-0000-2000-000016000000}"/>
            </a:ext>
          </a:extLst>
        </xdr:cNvPr>
        <xdr:cNvCxnSpPr/>
      </xdr:nvCxnSpPr>
      <xdr:spPr>
        <a:xfrm>
          <a:off x="8240536" y="2497630"/>
          <a:ext cx="3713339"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58</xdr:row>
      <xdr:rowOff>0</xdr:rowOff>
    </xdr:from>
    <xdr:to>
      <xdr:col>11</xdr:col>
      <xdr:colOff>114300</xdr:colOff>
      <xdr:row>59</xdr:row>
      <xdr:rowOff>93050</xdr:rowOff>
    </xdr:to>
    <xdr:sp macro="" textlink="">
      <xdr:nvSpPr>
        <xdr:cNvPr id="23" name="Text Box 10">
          <a:extLst>
            <a:ext uri="{FF2B5EF4-FFF2-40B4-BE49-F238E27FC236}">
              <a16:creationId xmlns:a16="http://schemas.microsoft.com/office/drawing/2014/main" id="{00000000-0008-0000-2000-000017000000}"/>
            </a:ext>
          </a:extLst>
        </xdr:cNvPr>
        <xdr:cNvSpPr txBox="1">
          <a:spLocks noChangeArrowheads="1"/>
        </xdr:cNvSpPr>
      </xdr:nvSpPr>
      <xdr:spPr bwMode="auto">
        <a:xfrm>
          <a:off x="11953875" y="16468725"/>
          <a:ext cx="114300" cy="321650"/>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24" name="Text Box 11">
          <a:extLst>
            <a:ext uri="{FF2B5EF4-FFF2-40B4-BE49-F238E27FC236}">
              <a16:creationId xmlns:a16="http://schemas.microsoft.com/office/drawing/2014/main" id="{00000000-0008-0000-2000-000018000000}"/>
            </a:ext>
          </a:extLst>
        </xdr:cNvPr>
        <xdr:cNvSpPr txBox="1">
          <a:spLocks noChangeArrowheads="1"/>
        </xdr:cNvSpPr>
      </xdr:nvSpPr>
      <xdr:spPr bwMode="auto">
        <a:xfrm>
          <a:off x="11953875" y="16468725"/>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76381</xdr:rowOff>
    </xdr:to>
    <xdr:sp macro="" textlink="">
      <xdr:nvSpPr>
        <xdr:cNvPr id="25" name="Text Box 12">
          <a:extLst>
            <a:ext uri="{FF2B5EF4-FFF2-40B4-BE49-F238E27FC236}">
              <a16:creationId xmlns:a16="http://schemas.microsoft.com/office/drawing/2014/main" id="{00000000-0008-0000-2000-000019000000}"/>
            </a:ext>
          </a:extLst>
        </xdr:cNvPr>
        <xdr:cNvSpPr txBox="1">
          <a:spLocks noChangeArrowheads="1"/>
        </xdr:cNvSpPr>
      </xdr:nvSpPr>
      <xdr:spPr bwMode="auto">
        <a:xfrm>
          <a:off x="11953875" y="16468725"/>
          <a:ext cx="114300" cy="304981"/>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26" name="Text Box 13">
          <a:extLst>
            <a:ext uri="{FF2B5EF4-FFF2-40B4-BE49-F238E27FC236}">
              <a16:creationId xmlns:a16="http://schemas.microsoft.com/office/drawing/2014/main" id="{00000000-0008-0000-2000-00001A000000}"/>
            </a:ext>
          </a:extLst>
        </xdr:cNvPr>
        <xdr:cNvSpPr txBox="1">
          <a:spLocks noChangeArrowheads="1"/>
        </xdr:cNvSpPr>
      </xdr:nvSpPr>
      <xdr:spPr bwMode="auto">
        <a:xfrm>
          <a:off x="11953875" y="16468725"/>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255723</xdr:colOff>
      <xdr:row>59</xdr:row>
      <xdr:rowOff>76381</xdr:rowOff>
    </xdr:to>
    <xdr:sp macro="" textlink="">
      <xdr:nvSpPr>
        <xdr:cNvPr id="27" name="Text Box 14">
          <a:extLst>
            <a:ext uri="{FF2B5EF4-FFF2-40B4-BE49-F238E27FC236}">
              <a16:creationId xmlns:a16="http://schemas.microsoft.com/office/drawing/2014/main" id="{00000000-0008-0000-2000-00001B000000}"/>
            </a:ext>
          </a:extLst>
        </xdr:cNvPr>
        <xdr:cNvSpPr txBox="1">
          <a:spLocks noChangeArrowheads="1"/>
        </xdr:cNvSpPr>
      </xdr:nvSpPr>
      <xdr:spPr bwMode="auto">
        <a:xfrm>
          <a:off x="11953875" y="16468725"/>
          <a:ext cx="258898" cy="304981"/>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28" name="Text Box 15">
          <a:extLst>
            <a:ext uri="{FF2B5EF4-FFF2-40B4-BE49-F238E27FC236}">
              <a16:creationId xmlns:a16="http://schemas.microsoft.com/office/drawing/2014/main" id="{00000000-0008-0000-2000-00001C000000}"/>
            </a:ext>
          </a:extLst>
        </xdr:cNvPr>
        <xdr:cNvSpPr txBox="1">
          <a:spLocks noChangeArrowheads="1"/>
        </xdr:cNvSpPr>
      </xdr:nvSpPr>
      <xdr:spPr bwMode="auto">
        <a:xfrm>
          <a:off x="11953875" y="16468725"/>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93050</xdr:rowOff>
    </xdr:to>
    <xdr:sp macro="" textlink="">
      <xdr:nvSpPr>
        <xdr:cNvPr id="29" name="Text Box 16">
          <a:extLst>
            <a:ext uri="{FF2B5EF4-FFF2-40B4-BE49-F238E27FC236}">
              <a16:creationId xmlns:a16="http://schemas.microsoft.com/office/drawing/2014/main" id="{00000000-0008-0000-2000-00001D000000}"/>
            </a:ext>
          </a:extLst>
        </xdr:cNvPr>
        <xdr:cNvSpPr txBox="1">
          <a:spLocks noChangeArrowheads="1"/>
        </xdr:cNvSpPr>
      </xdr:nvSpPr>
      <xdr:spPr bwMode="auto">
        <a:xfrm>
          <a:off x="11953875" y="16468725"/>
          <a:ext cx="114300" cy="321650"/>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0" name="Text Box 17">
          <a:extLst>
            <a:ext uri="{FF2B5EF4-FFF2-40B4-BE49-F238E27FC236}">
              <a16:creationId xmlns:a16="http://schemas.microsoft.com/office/drawing/2014/main" id="{00000000-0008-0000-2000-00001E000000}"/>
            </a:ext>
          </a:extLst>
        </xdr:cNvPr>
        <xdr:cNvSpPr txBox="1">
          <a:spLocks noChangeArrowheads="1"/>
        </xdr:cNvSpPr>
      </xdr:nvSpPr>
      <xdr:spPr bwMode="auto">
        <a:xfrm>
          <a:off x="11953875" y="16468725"/>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133373</xdr:colOff>
      <xdr:row>59</xdr:row>
      <xdr:rowOff>76381</xdr:rowOff>
    </xdr:to>
    <xdr:sp macro="" textlink="">
      <xdr:nvSpPr>
        <xdr:cNvPr id="31" name="Text Box 18">
          <a:extLst>
            <a:ext uri="{FF2B5EF4-FFF2-40B4-BE49-F238E27FC236}">
              <a16:creationId xmlns:a16="http://schemas.microsoft.com/office/drawing/2014/main" id="{00000000-0008-0000-2000-00001F000000}"/>
            </a:ext>
          </a:extLst>
        </xdr:cNvPr>
        <xdr:cNvSpPr txBox="1">
          <a:spLocks noChangeArrowheads="1"/>
        </xdr:cNvSpPr>
      </xdr:nvSpPr>
      <xdr:spPr bwMode="auto">
        <a:xfrm>
          <a:off x="11953875" y="16468725"/>
          <a:ext cx="133373" cy="304981"/>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2" name="Text Box 19">
          <a:extLst>
            <a:ext uri="{FF2B5EF4-FFF2-40B4-BE49-F238E27FC236}">
              <a16:creationId xmlns:a16="http://schemas.microsoft.com/office/drawing/2014/main" id="{00000000-0008-0000-2000-000020000000}"/>
            </a:ext>
          </a:extLst>
        </xdr:cNvPr>
        <xdr:cNvSpPr txBox="1">
          <a:spLocks noChangeArrowheads="1"/>
        </xdr:cNvSpPr>
      </xdr:nvSpPr>
      <xdr:spPr bwMode="auto">
        <a:xfrm>
          <a:off x="11953875" y="16468725"/>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3" name="Text Box 20">
          <a:extLst>
            <a:ext uri="{FF2B5EF4-FFF2-40B4-BE49-F238E27FC236}">
              <a16:creationId xmlns:a16="http://schemas.microsoft.com/office/drawing/2014/main" id="{00000000-0008-0000-2000-000021000000}"/>
            </a:ext>
          </a:extLst>
        </xdr:cNvPr>
        <xdr:cNvSpPr txBox="1">
          <a:spLocks noChangeArrowheads="1"/>
        </xdr:cNvSpPr>
      </xdr:nvSpPr>
      <xdr:spPr bwMode="auto">
        <a:xfrm>
          <a:off x="11953875" y="16468725"/>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124511</xdr:rowOff>
    </xdr:to>
    <xdr:sp macro="" textlink="">
      <xdr:nvSpPr>
        <xdr:cNvPr id="34" name="Text Box 10">
          <a:extLst>
            <a:ext uri="{FF2B5EF4-FFF2-40B4-BE49-F238E27FC236}">
              <a16:creationId xmlns:a16="http://schemas.microsoft.com/office/drawing/2014/main" id="{00000000-0008-0000-2000-000022000000}"/>
            </a:ext>
          </a:extLst>
        </xdr:cNvPr>
        <xdr:cNvSpPr txBox="1">
          <a:spLocks noChangeArrowheads="1"/>
        </xdr:cNvSpPr>
      </xdr:nvSpPr>
      <xdr:spPr bwMode="auto">
        <a:xfrm>
          <a:off x="11953875" y="16468725"/>
          <a:ext cx="114300" cy="349936"/>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35" name="Text Box 11">
          <a:extLst>
            <a:ext uri="{FF2B5EF4-FFF2-40B4-BE49-F238E27FC236}">
              <a16:creationId xmlns:a16="http://schemas.microsoft.com/office/drawing/2014/main" id="{00000000-0008-0000-2000-000023000000}"/>
            </a:ext>
          </a:extLst>
        </xdr:cNvPr>
        <xdr:cNvSpPr txBox="1">
          <a:spLocks noChangeArrowheads="1"/>
        </xdr:cNvSpPr>
      </xdr:nvSpPr>
      <xdr:spPr bwMode="auto">
        <a:xfrm>
          <a:off x="11953875" y="16468725"/>
          <a:ext cx="114300" cy="34993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107842</xdr:rowOff>
    </xdr:to>
    <xdr:sp macro="" textlink="">
      <xdr:nvSpPr>
        <xdr:cNvPr id="36" name="Text Box 12">
          <a:extLst>
            <a:ext uri="{FF2B5EF4-FFF2-40B4-BE49-F238E27FC236}">
              <a16:creationId xmlns:a16="http://schemas.microsoft.com/office/drawing/2014/main" id="{00000000-0008-0000-2000-000024000000}"/>
            </a:ext>
          </a:extLst>
        </xdr:cNvPr>
        <xdr:cNvSpPr txBox="1">
          <a:spLocks noChangeArrowheads="1"/>
        </xdr:cNvSpPr>
      </xdr:nvSpPr>
      <xdr:spPr bwMode="auto">
        <a:xfrm>
          <a:off x="11953875" y="16468725"/>
          <a:ext cx="114300" cy="33326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37" name="Text Box 13">
          <a:extLst>
            <a:ext uri="{FF2B5EF4-FFF2-40B4-BE49-F238E27FC236}">
              <a16:creationId xmlns:a16="http://schemas.microsoft.com/office/drawing/2014/main" id="{00000000-0008-0000-2000-000025000000}"/>
            </a:ext>
          </a:extLst>
        </xdr:cNvPr>
        <xdr:cNvSpPr txBox="1">
          <a:spLocks noChangeArrowheads="1"/>
        </xdr:cNvSpPr>
      </xdr:nvSpPr>
      <xdr:spPr bwMode="auto">
        <a:xfrm>
          <a:off x="11953875" y="16468725"/>
          <a:ext cx="114300" cy="34993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255724</xdr:colOff>
      <xdr:row>59</xdr:row>
      <xdr:rowOff>107842</xdr:rowOff>
    </xdr:to>
    <xdr:sp macro="" textlink="">
      <xdr:nvSpPr>
        <xdr:cNvPr id="38" name="Text Box 14">
          <a:extLst>
            <a:ext uri="{FF2B5EF4-FFF2-40B4-BE49-F238E27FC236}">
              <a16:creationId xmlns:a16="http://schemas.microsoft.com/office/drawing/2014/main" id="{00000000-0008-0000-2000-000026000000}"/>
            </a:ext>
          </a:extLst>
        </xdr:cNvPr>
        <xdr:cNvSpPr txBox="1">
          <a:spLocks noChangeArrowheads="1"/>
        </xdr:cNvSpPr>
      </xdr:nvSpPr>
      <xdr:spPr bwMode="auto">
        <a:xfrm>
          <a:off x="11953875" y="16468725"/>
          <a:ext cx="258899" cy="33326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39" name="Text Box 15">
          <a:extLst>
            <a:ext uri="{FF2B5EF4-FFF2-40B4-BE49-F238E27FC236}">
              <a16:creationId xmlns:a16="http://schemas.microsoft.com/office/drawing/2014/main" id="{00000000-0008-0000-2000-000027000000}"/>
            </a:ext>
          </a:extLst>
        </xdr:cNvPr>
        <xdr:cNvSpPr txBox="1">
          <a:spLocks noChangeArrowheads="1"/>
        </xdr:cNvSpPr>
      </xdr:nvSpPr>
      <xdr:spPr bwMode="auto">
        <a:xfrm>
          <a:off x="11953875" y="16468725"/>
          <a:ext cx="114300" cy="34993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124511</xdr:rowOff>
    </xdr:to>
    <xdr:sp macro="" textlink="">
      <xdr:nvSpPr>
        <xdr:cNvPr id="40" name="Text Box 16">
          <a:extLst>
            <a:ext uri="{FF2B5EF4-FFF2-40B4-BE49-F238E27FC236}">
              <a16:creationId xmlns:a16="http://schemas.microsoft.com/office/drawing/2014/main" id="{00000000-0008-0000-2000-000028000000}"/>
            </a:ext>
          </a:extLst>
        </xdr:cNvPr>
        <xdr:cNvSpPr txBox="1">
          <a:spLocks noChangeArrowheads="1"/>
        </xdr:cNvSpPr>
      </xdr:nvSpPr>
      <xdr:spPr bwMode="auto">
        <a:xfrm>
          <a:off x="11953875" y="16468725"/>
          <a:ext cx="114300" cy="349936"/>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1" name="Text Box 17">
          <a:extLst>
            <a:ext uri="{FF2B5EF4-FFF2-40B4-BE49-F238E27FC236}">
              <a16:creationId xmlns:a16="http://schemas.microsoft.com/office/drawing/2014/main" id="{00000000-0008-0000-2000-000029000000}"/>
            </a:ext>
          </a:extLst>
        </xdr:cNvPr>
        <xdr:cNvSpPr txBox="1">
          <a:spLocks noChangeArrowheads="1"/>
        </xdr:cNvSpPr>
      </xdr:nvSpPr>
      <xdr:spPr bwMode="auto">
        <a:xfrm>
          <a:off x="11953875" y="16468725"/>
          <a:ext cx="114300" cy="34993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133373</xdr:colOff>
      <xdr:row>59</xdr:row>
      <xdr:rowOff>107842</xdr:rowOff>
    </xdr:to>
    <xdr:sp macro="" textlink="">
      <xdr:nvSpPr>
        <xdr:cNvPr id="42" name="Text Box 18">
          <a:extLst>
            <a:ext uri="{FF2B5EF4-FFF2-40B4-BE49-F238E27FC236}">
              <a16:creationId xmlns:a16="http://schemas.microsoft.com/office/drawing/2014/main" id="{00000000-0008-0000-2000-00002A000000}"/>
            </a:ext>
          </a:extLst>
        </xdr:cNvPr>
        <xdr:cNvSpPr txBox="1">
          <a:spLocks noChangeArrowheads="1"/>
        </xdr:cNvSpPr>
      </xdr:nvSpPr>
      <xdr:spPr bwMode="auto">
        <a:xfrm>
          <a:off x="11953875" y="16468725"/>
          <a:ext cx="133373" cy="33326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3" name="Text Box 19">
          <a:extLst>
            <a:ext uri="{FF2B5EF4-FFF2-40B4-BE49-F238E27FC236}">
              <a16:creationId xmlns:a16="http://schemas.microsoft.com/office/drawing/2014/main" id="{00000000-0008-0000-2000-00002B000000}"/>
            </a:ext>
          </a:extLst>
        </xdr:cNvPr>
        <xdr:cNvSpPr txBox="1">
          <a:spLocks noChangeArrowheads="1"/>
        </xdr:cNvSpPr>
      </xdr:nvSpPr>
      <xdr:spPr bwMode="auto">
        <a:xfrm>
          <a:off x="11953875" y="16468725"/>
          <a:ext cx="114300" cy="34993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4" name="Text Box 20">
          <a:extLst>
            <a:ext uri="{FF2B5EF4-FFF2-40B4-BE49-F238E27FC236}">
              <a16:creationId xmlns:a16="http://schemas.microsoft.com/office/drawing/2014/main" id="{00000000-0008-0000-2000-00002C000000}"/>
            </a:ext>
          </a:extLst>
        </xdr:cNvPr>
        <xdr:cNvSpPr txBox="1">
          <a:spLocks noChangeArrowheads="1"/>
        </xdr:cNvSpPr>
      </xdr:nvSpPr>
      <xdr:spPr bwMode="auto">
        <a:xfrm>
          <a:off x="11953875" y="16468725"/>
          <a:ext cx="114300" cy="34993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133873</xdr:rowOff>
    </xdr:to>
    <xdr:sp macro="" textlink="">
      <xdr:nvSpPr>
        <xdr:cNvPr id="45" name="Text Box 10">
          <a:extLst>
            <a:ext uri="{FF2B5EF4-FFF2-40B4-BE49-F238E27FC236}">
              <a16:creationId xmlns:a16="http://schemas.microsoft.com/office/drawing/2014/main" id="{00000000-0008-0000-2000-00002D000000}"/>
            </a:ext>
          </a:extLst>
        </xdr:cNvPr>
        <xdr:cNvSpPr txBox="1">
          <a:spLocks noChangeArrowheads="1"/>
        </xdr:cNvSpPr>
      </xdr:nvSpPr>
      <xdr:spPr bwMode="auto">
        <a:xfrm>
          <a:off x="11953875" y="16468725"/>
          <a:ext cx="114300" cy="36247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46" name="Text Box 11">
          <a:extLst>
            <a:ext uri="{FF2B5EF4-FFF2-40B4-BE49-F238E27FC236}">
              <a16:creationId xmlns:a16="http://schemas.microsoft.com/office/drawing/2014/main" id="{00000000-0008-0000-2000-00002E000000}"/>
            </a:ext>
          </a:extLst>
        </xdr:cNvPr>
        <xdr:cNvSpPr txBox="1">
          <a:spLocks noChangeArrowheads="1"/>
        </xdr:cNvSpPr>
      </xdr:nvSpPr>
      <xdr:spPr bwMode="auto">
        <a:xfrm>
          <a:off x="11953875" y="16468725"/>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117204</xdr:rowOff>
    </xdr:to>
    <xdr:sp macro="" textlink="">
      <xdr:nvSpPr>
        <xdr:cNvPr id="47" name="Text Box 12">
          <a:extLst>
            <a:ext uri="{FF2B5EF4-FFF2-40B4-BE49-F238E27FC236}">
              <a16:creationId xmlns:a16="http://schemas.microsoft.com/office/drawing/2014/main" id="{00000000-0008-0000-2000-00002F000000}"/>
            </a:ext>
          </a:extLst>
        </xdr:cNvPr>
        <xdr:cNvSpPr txBox="1">
          <a:spLocks noChangeArrowheads="1"/>
        </xdr:cNvSpPr>
      </xdr:nvSpPr>
      <xdr:spPr bwMode="auto">
        <a:xfrm>
          <a:off x="11953875" y="16468725"/>
          <a:ext cx="114300" cy="34580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48" name="Text Box 13">
          <a:extLst>
            <a:ext uri="{FF2B5EF4-FFF2-40B4-BE49-F238E27FC236}">
              <a16:creationId xmlns:a16="http://schemas.microsoft.com/office/drawing/2014/main" id="{00000000-0008-0000-2000-000030000000}"/>
            </a:ext>
          </a:extLst>
        </xdr:cNvPr>
        <xdr:cNvSpPr txBox="1">
          <a:spLocks noChangeArrowheads="1"/>
        </xdr:cNvSpPr>
      </xdr:nvSpPr>
      <xdr:spPr bwMode="auto">
        <a:xfrm>
          <a:off x="11953875" y="16468725"/>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255723</xdr:colOff>
      <xdr:row>59</xdr:row>
      <xdr:rowOff>117204</xdr:rowOff>
    </xdr:to>
    <xdr:sp macro="" textlink="">
      <xdr:nvSpPr>
        <xdr:cNvPr id="49" name="Text Box 14">
          <a:extLst>
            <a:ext uri="{FF2B5EF4-FFF2-40B4-BE49-F238E27FC236}">
              <a16:creationId xmlns:a16="http://schemas.microsoft.com/office/drawing/2014/main" id="{00000000-0008-0000-2000-000031000000}"/>
            </a:ext>
          </a:extLst>
        </xdr:cNvPr>
        <xdr:cNvSpPr txBox="1">
          <a:spLocks noChangeArrowheads="1"/>
        </xdr:cNvSpPr>
      </xdr:nvSpPr>
      <xdr:spPr bwMode="auto">
        <a:xfrm>
          <a:off x="11953875" y="16468725"/>
          <a:ext cx="258898" cy="34580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0" name="Text Box 15">
          <a:extLst>
            <a:ext uri="{FF2B5EF4-FFF2-40B4-BE49-F238E27FC236}">
              <a16:creationId xmlns:a16="http://schemas.microsoft.com/office/drawing/2014/main" id="{00000000-0008-0000-2000-000032000000}"/>
            </a:ext>
          </a:extLst>
        </xdr:cNvPr>
        <xdr:cNvSpPr txBox="1">
          <a:spLocks noChangeArrowheads="1"/>
        </xdr:cNvSpPr>
      </xdr:nvSpPr>
      <xdr:spPr bwMode="auto">
        <a:xfrm>
          <a:off x="11953875" y="16468725"/>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133873</xdr:rowOff>
    </xdr:to>
    <xdr:sp macro="" textlink="">
      <xdr:nvSpPr>
        <xdr:cNvPr id="51" name="Text Box 16">
          <a:extLst>
            <a:ext uri="{FF2B5EF4-FFF2-40B4-BE49-F238E27FC236}">
              <a16:creationId xmlns:a16="http://schemas.microsoft.com/office/drawing/2014/main" id="{00000000-0008-0000-2000-000033000000}"/>
            </a:ext>
          </a:extLst>
        </xdr:cNvPr>
        <xdr:cNvSpPr txBox="1">
          <a:spLocks noChangeArrowheads="1"/>
        </xdr:cNvSpPr>
      </xdr:nvSpPr>
      <xdr:spPr bwMode="auto">
        <a:xfrm>
          <a:off x="11953875" y="16468725"/>
          <a:ext cx="114300" cy="36247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2" name="Text Box 17">
          <a:extLst>
            <a:ext uri="{FF2B5EF4-FFF2-40B4-BE49-F238E27FC236}">
              <a16:creationId xmlns:a16="http://schemas.microsoft.com/office/drawing/2014/main" id="{00000000-0008-0000-2000-000034000000}"/>
            </a:ext>
          </a:extLst>
        </xdr:cNvPr>
        <xdr:cNvSpPr txBox="1">
          <a:spLocks noChangeArrowheads="1"/>
        </xdr:cNvSpPr>
      </xdr:nvSpPr>
      <xdr:spPr bwMode="auto">
        <a:xfrm>
          <a:off x="11953875" y="16468725"/>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133373</xdr:colOff>
      <xdr:row>59</xdr:row>
      <xdr:rowOff>117204</xdr:rowOff>
    </xdr:to>
    <xdr:sp macro="" textlink="">
      <xdr:nvSpPr>
        <xdr:cNvPr id="53" name="Text Box 18">
          <a:extLst>
            <a:ext uri="{FF2B5EF4-FFF2-40B4-BE49-F238E27FC236}">
              <a16:creationId xmlns:a16="http://schemas.microsoft.com/office/drawing/2014/main" id="{00000000-0008-0000-2000-000035000000}"/>
            </a:ext>
          </a:extLst>
        </xdr:cNvPr>
        <xdr:cNvSpPr txBox="1">
          <a:spLocks noChangeArrowheads="1"/>
        </xdr:cNvSpPr>
      </xdr:nvSpPr>
      <xdr:spPr bwMode="auto">
        <a:xfrm>
          <a:off x="11953875" y="16468725"/>
          <a:ext cx="133373" cy="34580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4" name="Text Box 19">
          <a:extLst>
            <a:ext uri="{FF2B5EF4-FFF2-40B4-BE49-F238E27FC236}">
              <a16:creationId xmlns:a16="http://schemas.microsoft.com/office/drawing/2014/main" id="{00000000-0008-0000-2000-000036000000}"/>
            </a:ext>
          </a:extLst>
        </xdr:cNvPr>
        <xdr:cNvSpPr txBox="1">
          <a:spLocks noChangeArrowheads="1"/>
        </xdr:cNvSpPr>
      </xdr:nvSpPr>
      <xdr:spPr bwMode="auto">
        <a:xfrm>
          <a:off x="11953875" y="16468725"/>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5" name="Text Box 20">
          <a:extLst>
            <a:ext uri="{FF2B5EF4-FFF2-40B4-BE49-F238E27FC236}">
              <a16:creationId xmlns:a16="http://schemas.microsoft.com/office/drawing/2014/main" id="{00000000-0008-0000-2000-000037000000}"/>
            </a:ext>
          </a:extLst>
        </xdr:cNvPr>
        <xdr:cNvSpPr txBox="1">
          <a:spLocks noChangeArrowheads="1"/>
        </xdr:cNvSpPr>
      </xdr:nvSpPr>
      <xdr:spPr bwMode="auto">
        <a:xfrm>
          <a:off x="11953875" y="16468725"/>
          <a:ext cx="114300" cy="362472"/>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141049</xdr:rowOff>
    </xdr:to>
    <xdr:sp macro="" textlink="">
      <xdr:nvSpPr>
        <xdr:cNvPr id="56" name="Text Box 10">
          <a:extLst>
            <a:ext uri="{FF2B5EF4-FFF2-40B4-BE49-F238E27FC236}">
              <a16:creationId xmlns:a16="http://schemas.microsoft.com/office/drawing/2014/main" id="{00000000-0008-0000-2000-000038000000}"/>
            </a:ext>
          </a:extLst>
        </xdr:cNvPr>
        <xdr:cNvSpPr txBox="1">
          <a:spLocks noChangeArrowheads="1"/>
        </xdr:cNvSpPr>
      </xdr:nvSpPr>
      <xdr:spPr bwMode="auto">
        <a:xfrm>
          <a:off x="11144250" y="16468725"/>
          <a:ext cx="114300" cy="372824"/>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141048</xdr:rowOff>
    </xdr:to>
    <xdr:sp macro="" textlink="">
      <xdr:nvSpPr>
        <xdr:cNvPr id="57" name="Text Box 11">
          <a:extLst>
            <a:ext uri="{FF2B5EF4-FFF2-40B4-BE49-F238E27FC236}">
              <a16:creationId xmlns:a16="http://schemas.microsoft.com/office/drawing/2014/main" id="{00000000-0008-0000-2000-000039000000}"/>
            </a:ext>
          </a:extLst>
        </xdr:cNvPr>
        <xdr:cNvSpPr txBox="1">
          <a:spLocks noChangeArrowheads="1"/>
        </xdr:cNvSpPr>
      </xdr:nvSpPr>
      <xdr:spPr bwMode="auto">
        <a:xfrm>
          <a:off x="11144250" y="16468725"/>
          <a:ext cx="114300" cy="372823"/>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124380</xdr:rowOff>
    </xdr:to>
    <xdr:sp macro="" textlink="">
      <xdr:nvSpPr>
        <xdr:cNvPr id="58" name="Text Box 12">
          <a:extLst>
            <a:ext uri="{FF2B5EF4-FFF2-40B4-BE49-F238E27FC236}">
              <a16:creationId xmlns:a16="http://schemas.microsoft.com/office/drawing/2014/main" id="{00000000-0008-0000-2000-00003A000000}"/>
            </a:ext>
          </a:extLst>
        </xdr:cNvPr>
        <xdr:cNvSpPr txBox="1">
          <a:spLocks noChangeArrowheads="1"/>
        </xdr:cNvSpPr>
      </xdr:nvSpPr>
      <xdr:spPr bwMode="auto">
        <a:xfrm>
          <a:off x="11144250" y="16468725"/>
          <a:ext cx="114300" cy="349805"/>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141048</xdr:rowOff>
    </xdr:to>
    <xdr:sp macro="" textlink="">
      <xdr:nvSpPr>
        <xdr:cNvPr id="59" name="Text Box 13">
          <a:extLst>
            <a:ext uri="{FF2B5EF4-FFF2-40B4-BE49-F238E27FC236}">
              <a16:creationId xmlns:a16="http://schemas.microsoft.com/office/drawing/2014/main" id="{00000000-0008-0000-2000-00003B000000}"/>
            </a:ext>
          </a:extLst>
        </xdr:cNvPr>
        <xdr:cNvSpPr txBox="1">
          <a:spLocks noChangeArrowheads="1"/>
        </xdr:cNvSpPr>
      </xdr:nvSpPr>
      <xdr:spPr bwMode="auto">
        <a:xfrm>
          <a:off x="11144250" y="16468725"/>
          <a:ext cx="114300" cy="37282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255722</xdr:colOff>
      <xdr:row>59</xdr:row>
      <xdr:rowOff>124380</xdr:rowOff>
    </xdr:to>
    <xdr:sp macro="" textlink="">
      <xdr:nvSpPr>
        <xdr:cNvPr id="60" name="Text Box 14">
          <a:extLst>
            <a:ext uri="{FF2B5EF4-FFF2-40B4-BE49-F238E27FC236}">
              <a16:creationId xmlns:a16="http://schemas.microsoft.com/office/drawing/2014/main" id="{00000000-0008-0000-2000-00003C000000}"/>
            </a:ext>
          </a:extLst>
        </xdr:cNvPr>
        <xdr:cNvSpPr txBox="1">
          <a:spLocks noChangeArrowheads="1"/>
        </xdr:cNvSpPr>
      </xdr:nvSpPr>
      <xdr:spPr bwMode="auto">
        <a:xfrm>
          <a:off x="11953875" y="16468725"/>
          <a:ext cx="258897" cy="349805"/>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141048</xdr:rowOff>
    </xdr:to>
    <xdr:sp macro="" textlink="">
      <xdr:nvSpPr>
        <xdr:cNvPr id="61" name="Text Box 15">
          <a:extLst>
            <a:ext uri="{FF2B5EF4-FFF2-40B4-BE49-F238E27FC236}">
              <a16:creationId xmlns:a16="http://schemas.microsoft.com/office/drawing/2014/main" id="{00000000-0008-0000-2000-00003D000000}"/>
            </a:ext>
          </a:extLst>
        </xdr:cNvPr>
        <xdr:cNvSpPr txBox="1">
          <a:spLocks noChangeArrowheads="1"/>
        </xdr:cNvSpPr>
      </xdr:nvSpPr>
      <xdr:spPr bwMode="auto">
        <a:xfrm>
          <a:off x="11144250" y="16468725"/>
          <a:ext cx="114300" cy="37282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141049</xdr:rowOff>
    </xdr:to>
    <xdr:sp macro="" textlink="">
      <xdr:nvSpPr>
        <xdr:cNvPr id="62" name="Text Box 16">
          <a:extLst>
            <a:ext uri="{FF2B5EF4-FFF2-40B4-BE49-F238E27FC236}">
              <a16:creationId xmlns:a16="http://schemas.microsoft.com/office/drawing/2014/main" id="{00000000-0008-0000-2000-00003E000000}"/>
            </a:ext>
          </a:extLst>
        </xdr:cNvPr>
        <xdr:cNvSpPr txBox="1">
          <a:spLocks noChangeArrowheads="1"/>
        </xdr:cNvSpPr>
      </xdr:nvSpPr>
      <xdr:spPr bwMode="auto">
        <a:xfrm>
          <a:off x="11953875" y="16468725"/>
          <a:ext cx="114300" cy="37282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141048</xdr:rowOff>
    </xdr:to>
    <xdr:sp macro="" textlink="">
      <xdr:nvSpPr>
        <xdr:cNvPr id="63" name="Text Box 17">
          <a:extLst>
            <a:ext uri="{FF2B5EF4-FFF2-40B4-BE49-F238E27FC236}">
              <a16:creationId xmlns:a16="http://schemas.microsoft.com/office/drawing/2014/main" id="{00000000-0008-0000-2000-00003F000000}"/>
            </a:ext>
          </a:extLst>
        </xdr:cNvPr>
        <xdr:cNvSpPr txBox="1">
          <a:spLocks noChangeArrowheads="1"/>
        </xdr:cNvSpPr>
      </xdr:nvSpPr>
      <xdr:spPr bwMode="auto">
        <a:xfrm>
          <a:off x="11953875" y="16468725"/>
          <a:ext cx="114300" cy="372823"/>
        </a:xfrm>
        <a:prstGeom prst="rect">
          <a:avLst/>
        </a:prstGeom>
        <a:noFill/>
        <a:ln w="9525">
          <a:noFill/>
          <a:miter lim="800000"/>
          <a:headEnd/>
          <a:tailEnd/>
        </a:ln>
      </xdr:spPr>
    </xdr:sp>
    <xdr:clientData/>
  </xdr:twoCellAnchor>
  <xdr:twoCellAnchor editAs="oneCell">
    <xdr:from>
      <xdr:col>10</xdr:col>
      <xdr:colOff>495300</xdr:colOff>
      <xdr:row>58</xdr:row>
      <xdr:rowOff>0</xdr:rowOff>
    </xdr:from>
    <xdr:to>
      <xdr:col>10</xdr:col>
      <xdr:colOff>620395</xdr:colOff>
      <xdr:row>59</xdr:row>
      <xdr:rowOff>124380</xdr:rowOff>
    </xdr:to>
    <xdr:sp macro="" textlink="">
      <xdr:nvSpPr>
        <xdr:cNvPr id="64" name="Text Box 18">
          <a:extLst>
            <a:ext uri="{FF2B5EF4-FFF2-40B4-BE49-F238E27FC236}">
              <a16:creationId xmlns:a16="http://schemas.microsoft.com/office/drawing/2014/main" id="{00000000-0008-0000-2000-000040000000}"/>
            </a:ext>
          </a:extLst>
        </xdr:cNvPr>
        <xdr:cNvSpPr txBox="1">
          <a:spLocks noChangeArrowheads="1"/>
        </xdr:cNvSpPr>
      </xdr:nvSpPr>
      <xdr:spPr bwMode="auto">
        <a:xfrm>
          <a:off x="11639550" y="16468725"/>
          <a:ext cx="121920" cy="349805"/>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141048</xdr:rowOff>
    </xdr:to>
    <xdr:sp macro="" textlink="">
      <xdr:nvSpPr>
        <xdr:cNvPr id="65" name="Text Box 19">
          <a:extLst>
            <a:ext uri="{FF2B5EF4-FFF2-40B4-BE49-F238E27FC236}">
              <a16:creationId xmlns:a16="http://schemas.microsoft.com/office/drawing/2014/main" id="{00000000-0008-0000-2000-000041000000}"/>
            </a:ext>
          </a:extLst>
        </xdr:cNvPr>
        <xdr:cNvSpPr txBox="1">
          <a:spLocks noChangeArrowheads="1"/>
        </xdr:cNvSpPr>
      </xdr:nvSpPr>
      <xdr:spPr bwMode="auto">
        <a:xfrm>
          <a:off x="11334750" y="16468725"/>
          <a:ext cx="114300" cy="372823"/>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141048</xdr:rowOff>
    </xdr:to>
    <xdr:sp macro="" textlink="">
      <xdr:nvSpPr>
        <xdr:cNvPr id="66" name="Text Box 20">
          <a:extLst>
            <a:ext uri="{FF2B5EF4-FFF2-40B4-BE49-F238E27FC236}">
              <a16:creationId xmlns:a16="http://schemas.microsoft.com/office/drawing/2014/main" id="{00000000-0008-0000-2000-000042000000}"/>
            </a:ext>
          </a:extLst>
        </xdr:cNvPr>
        <xdr:cNvSpPr txBox="1">
          <a:spLocks noChangeArrowheads="1"/>
        </xdr:cNvSpPr>
      </xdr:nvSpPr>
      <xdr:spPr bwMode="auto">
        <a:xfrm>
          <a:off x="11334750" y="16468725"/>
          <a:ext cx="114300" cy="372823"/>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103483</xdr:rowOff>
    </xdr:to>
    <xdr:sp macro="" textlink="">
      <xdr:nvSpPr>
        <xdr:cNvPr id="67" name="Text Box 10">
          <a:extLst>
            <a:ext uri="{FF2B5EF4-FFF2-40B4-BE49-F238E27FC236}">
              <a16:creationId xmlns:a16="http://schemas.microsoft.com/office/drawing/2014/main" id="{00000000-0008-0000-2000-000043000000}"/>
            </a:ext>
          </a:extLst>
        </xdr:cNvPr>
        <xdr:cNvSpPr txBox="1">
          <a:spLocks noChangeArrowheads="1"/>
        </xdr:cNvSpPr>
      </xdr:nvSpPr>
      <xdr:spPr bwMode="auto">
        <a:xfrm>
          <a:off x="11144250" y="16468725"/>
          <a:ext cx="114300" cy="335258"/>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103482</xdr:rowOff>
    </xdr:to>
    <xdr:sp macro="" textlink="">
      <xdr:nvSpPr>
        <xdr:cNvPr id="68" name="Text Box 11">
          <a:extLst>
            <a:ext uri="{FF2B5EF4-FFF2-40B4-BE49-F238E27FC236}">
              <a16:creationId xmlns:a16="http://schemas.microsoft.com/office/drawing/2014/main" id="{00000000-0008-0000-2000-000044000000}"/>
            </a:ext>
          </a:extLst>
        </xdr:cNvPr>
        <xdr:cNvSpPr txBox="1">
          <a:spLocks noChangeArrowheads="1"/>
        </xdr:cNvSpPr>
      </xdr:nvSpPr>
      <xdr:spPr bwMode="auto">
        <a:xfrm>
          <a:off x="11144250" y="16468725"/>
          <a:ext cx="114300" cy="335257"/>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86814</xdr:rowOff>
    </xdr:to>
    <xdr:sp macro="" textlink="">
      <xdr:nvSpPr>
        <xdr:cNvPr id="69" name="Text Box 12">
          <a:extLst>
            <a:ext uri="{FF2B5EF4-FFF2-40B4-BE49-F238E27FC236}">
              <a16:creationId xmlns:a16="http://schemas.microsoft.com/office/drawing/2014/main" id="{00000000-0008-0000-2000-000045000000}"/>
            </a:ext>
          </a:extLst>
        </xdr:cNvPr>
        <xdr:cNvSpPr txBox="1">
          <a:spLocks noChangeArrowheads="1"/>
        </xdr:cNvSpPr>
      </xdr:nvSpPr>
      <xdr:spPr bwMode="auto">
        <a:xfrm>
          <a:off x="11144250" y="16468725"/>
          <a:ext cx="114300" cy="312239"/>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103482</xdr:rowOff>
    </xdr:to>
    <xdr:sp macro="" textlink="">
      <xdr:nvSpPr>
        <xdr:cNvPr id="70" name="Text Box 13">
          <a:extLst>
            <a:ext uri="{FF2B5EF4-FFF2-40B4-BE49-F238E27FC236}">
              <a16:creationId xmlns:a16="http://schemas.microsoft.com/office/drawing/2014/main" id="{00000000-0008-0000-2000-000046000000}"/>
            </a:ext>
          </a:extLst>
        </xdr:cNvPr>
        <xdr:cNvSpPr txBox="1">
          <a:spLocks noChangeArrowheads="1"/>
        </xdr:cNvSpPr>
      </xdr:nvSpPr>
      <xdr:spPr bwMode="auto">
        <a:xfrm>
          <a:off x="11144250" y="16468725"/>
          <a:ext cx="114300" cy="33525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255722</xdr:colOff>
      <xdr:row>59</xdr:row>
      <xdr:rowOff>86814</xdr:rowOff>
    </xdr:to>
    <xdr:sp macro="" textlink="">
      <xdr:nvSpPr>
        <xdr:cNvPr id="71" name="Text Box 14">
          <a:extLst>
            <a:ext uri="{FF2B5EF4-FFF2-40B4-BE49-F238E27FC236}">
              <a16:creationId xmlns:a16="http://schemas.microsoft.com/office/drawing/2014/main" id="{00000000-0008-0000-2000-000047000000}"/>
            </a:ext>
          </a:extLst>
        </xdr:cNvPr>
        <xdr:cNvSpPr txBox="1">
          <a:spLocks noChangeArrowheads="1"/>
        </xdr:cNvSpPr>
      </xdr:nvSpPr>
      <xdr:spPr bwMode="auto">
        <a:xfrm>
          <a:off x="11953875" y="16468725"/>
          <a:ext cx="258897" cy="31223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103483</xdr:rowOff>
    </xdr:to>
    <xdr:sp macro="" textlink="">
      <xdr:nvSpPr>
        <xdr:cNvPr id="72" name="Text Box 16">
          <a:extLst>
            <a:ext uri="{FF2B5EF4-FFF2-40B4-BE49-F238E27FC236}">
              <a16:creationId xmlns:a16="http://schemas.microsoft.com/office/drawing/2014/main" id="{00000000-0008-0000-2000-000048000000}"/>
            </a:ext>
          </a:extLst>
        </xdr:cNvPr>
        <xdr:cNvSpPr txBox="1">
          <a:spLocks noChangeArrowheads="1"/>
        </xdr:cNvSpPr>
      </xdr:nvSpPr>
      <xdr:spPr bwMode="auto">
        <a:xfrm>
          <a:off x="11953875" y="16468725"/>
          <a:ext cx="114300" cy="335258"/>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103482</xdr:rowOff>
    </xdr:to>
    <xdr:sp macro="" textlink="">
      <xdr:nvSpPr>
        <xdr:cNvPr id="73" name="Text Box 17">
          <a:extLst>
            <a:ext uri="{FF2B5EF4-FFF2-40B4-BE49-F238E27FC236}">
              <a16:creationId xmlns:a16="http://schemas.microsoft.com/office/drawing/2014/main" id="{00000000-0008-0000-2000-000049000000}"/>
            </a:ext>
          </a:extLst>
        </xdr:cNvPr>
        <xdr:cNvSpPr txBox="1">
          <a:spLocks noChangeArrowheads="1"/>
        </xdr:cNvSpPr>
      </xdr:nvSpPr>
      <xdr:spPr bwMode="auto">
        <a:xfrm>
          <a:off x="11953875" y="16468725"/>
          <a:ext cx="114300" cy="335257"/>
        </a:xfrm>
        <a:prstGeom prst="rect">
          <a:avLst/>
        </a:prstGeom>
        <a:noFill/>
        <a:ln w="9525">
          <a:noFill/>
          <a:miter lim="800000"/>
          <a:headEnd/>
          <a:tailEnd/>
        </a:ln>
      </xdr:spPr>
    </xdr:sp>
    <xdr:clientData/>
  </xdr:twoCellAnchor>
  <xdr:twoCellAnchor editAs="oneCell">
    <xdr:from>
      <xdr:col>10</xdr:col>
      <xdr:colOff>495300</xdr:colOff>
      <xdr:row>58</xdr:row>
      <xdr:rowOff>0</xdr:rowOff>
    </xdr:from>
    <xdr:to>
      <xdr:col>10</xdr:col>
      <xdr:colOff>620395</xdr:colOff>
      <xdr:row>59</xdr:row>
      <xdr:rowOff>86814</xdr:rowOff>
    </xdr:to>
    <xdr:sp macro="" textlink="">
      <xdr:nvSpPr>
        <xdr:cNvPr id="74" name="Text Box 18">
          <a:extLst>
            <a:ext uri="{FF2B5EF4-FFF2-40B4-BE49-F238E27FC236}">
              <a16:creationId xmlns:a16="http://schemas.microsoft.com/office/drawing/2014/main" id="{00000000-0008-0000-2000-00004A000000}"/>
            </a:ext>
          </a:extLst>
        </xdr:cNvPr>
        <xdr:cNvSpPr txBox="1">
          <a:spLocks noChangeArrowheads="1"/>
        </xdr:cNvSpPr>
      </xdr:nvSpPr>
      <xdr:spPr bwMode="auto">
        <a:xfrm>
          <a:off x="11639550" y="16468725"/>
          <a:ext cx="121920" cy="312239"/>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103482</xdr:rowOff>
    </xdr:to>
    <xdr:sp macro="" textlink="">
      <xdr:nvSpPr>
        <xdr:cNvPr id="75" name="Text Box 19">
          <a:extLst>
            <a:ext uri="{FF2B5EF4-FFF2-40B4-BE49-F238E27FC236}">
              <a16:creationId xmlns:a16="http://schemas.microsoft.com/office/drawing/2014/main" id="{00000000-0008-0000-2000-00004B000000}"/>
            </a:ext>
          </a:extLst>
        </xdr:cNvPr>
        <xdr:cNvSpPr txBox="1">
          <a:spLocks noChangeArrowheads="1"/>
        </xdr:cNvSpPr>
      </xdr:nvSpPr>
      <xdr:spPr bwMode="auto">
        <a:xfrm>
          <a:off x="11334750" y="16468725"/>
          <a:ext cx="114300" cy="335257"/>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103482</xdr:rowOff>
    </xdr:to>
    <xdr:sp macro="" textlink="">
      <xdr:nvSpPr>
        <xdr:cNvPr id="76" name="Text Box 20">
          <a:extLst>
            <a:ext uri="{FF2B5EF4-FFF2-40B4-BE49-F238E27FC236}">
              <a16:creationId xmlns:a16="http://schemas.microsoft.com/office/drawing/2014/main" id="{00000000-0008-0000-2000-00004C000000}"/>
            </a:ext>
          </a:extLst>
        </xdr:cNvPr>
        <xdr:cNvSpPr txBox="1">
          <a:spLocks noChangeArrowheads="1"/>
        </xdr:cNvSpPr>
      </xdr:nvSpPr>
      <xdr:spPr bwMode="auto">
        <a:xfrm>
          <a:off x="11334750" y="16468725"/>
          <a:ext cx="114300" cy="335257"/>
        </a:xfrm>
        <a:prstGeom prst="rect">
          <a:avLst/>
        </a:prstGeom>
        <a:noFill/>
        <a:ln w="9525">
          <a:noFill/>
          <a:miter lim="800000"/>
          <a:headEnd/>
          <a:tailEnd/>
        </a:ln>
      </xdr:spPr>
    </xdr:sp>
    <xdr:clientData/>
  </xdr:twoCellAnchor>
  <xdr:twoCellAnchor editAs="oneCell">
    <xdr:from>
      <xdr:col>7</xdr:col>
      <xdr:colOff>3048000</xdr:colOff>
      <xdr:row>9</xdr:row>
      <xdr:rowOff>0</xdr:rowOff>
    </xdr:from>
    <xdr:to>
      <xdr:col>8</xdr:col>
      <xdr:colOff>743131</xdr:colOff>
      <xdr:row>10</xdr:row>
      <xdr:rowOff>151855</xdr:rowOff>
    </xdr:to>
    <xdr:pic>
      <xdr:nvPicPr>
        <xdr:cNvPr id="77" name="Picture 8" hidden="1">
          <a:extLst>
            <a:ext uri="{FF2B5EF4-FFF2-40B4-BE49-F238E27FC236}">
              <a16:creationId xmlns:a16="http://schemas.microsoft.com/office/drawing/2014/main" id="{00000000-0008-0000-2000-00004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743131</xdr:colOff>
      <xdr:row>10</xdr:row>
      <xdr:rowOff>151855</xdr:rowOff>
    </xdr:to>
    <xdr:pic>
      <xdr:nvPicPr>
        <xdr:cNvPr id="78" name="Picture 16" hidden="1">
          <a:extLst>
            <a:ext uri="{FF2B5EF4-FFF2-40B4-BE49-F238E27FC236}">
              <a16:creationId xmlns:a16="http://schemas.microsoft.com/office/drawing/2014/main" id="{00000000-0008-0000-2000-00004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743131</xdr:colOff>
      <xdr:row>10</xdr:row>
      <xdr:rowOff>151855</xdr:rowOff>
    </xdr:to>
    <xdr:pic>
      <xdr:nvPicPr>
        <xdr:cNvPr id="79" name="Picture 8" hidden="1">
          <a:extLst>
            <a:ext uri="{FF2B5EF4-FFF2-40B4-BE49-F238E27FC236}">
              <a16:creationId xmlns:a16="http://schemas.microsoft.com/office/drawing/2014/main" id="{00000000-0008-0000-2000-00004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743131</xdr:colOff>
      <xdr:row>10</xdr:row>
      <xdr:rowOff>151855</xdr:rowOff>
    </xdr:to>
    <xdr:pic>
      <xdr:nvPicPr>
        <xdr:cNvPr id="80" name="Picture 16" hidden="1">
          <a:extLst>
            <a:ext uri="{FF2B5EF4-FFF2-40B4-BE49-F238E27FC236}">
              <a16:creationId xmlns:a16="http://schemas.microsoft.com/office/drawing/2014/main" id="{00000000-0008-0000-2000-00005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0875" y="3057525"/>
          <a:ext cx="1933756" cy="409030"/>
        </a:xfrm>
        <a:prstGeom prst="rect">
          <a:avLst/>
        </a:prstGeom>
        <a:noFill/>
        <a:ln w="9525">
          <a:noFill/>
          <a:miter lim="800000"/>
          <a:headEnd/>
          <a:tailEnd/>
        </a:ln>
      </xdr:spPr>
    </xdr:pic>
    <xdr:clientData/>
  </xdr:twoCellAnchor>
  <xdr:oneCellAnchor>
    <xdr:from>
      <xdr:col>7</xdr:col>
      <xdr:colOff>0</xdr:colOff>
      <xdr:row>64</xdr:row>
      <xdr:rowOff>0</xdr:rowOff>
    </xdr:from>
    <xdr:ext cx="104775" cy="137269"/>
    <xdr:sp macro="" textlink="">
      <xdr:nvSpPr>
        <xdr:cNvPr id="81" name="Text Box 2">
          <a:extLst>
            <a:ext uri="{FF2B5EF4-FFF2-40B4-BE49-F238E27FC236}">
              <a16:creationId xmlns:a16="http://schemas.microsoft.com/office/drawing/2014/main" id="{00000000-0008-0000-2000-000051000000}"/>
            </a:ext>
          </a:extLst>
        </xdr:cNvPr>
        <xdr:cNvSpPr txBox="1">
          <a:spLocks noChangeArrowheads="1"/>
        </xdr:cNvSpPr>
      </xdr:nvSpPr>
      <xdr:spPr bwMode="auto">
        <a:xfrm>
          <a:off x="3952875" y="17716500"/>
          <a:ext cx="104775" cy="137269"/>
        </a:xfrm>
        <a:prstGeom prst="rect">
          <a:avLst/>
        </a:prstGeom>
        <a:noFill/>
        <a:ln w="9525">
          <a:noFill/>
          <a:miter lim="800000"/>
          <a:headEnd/>
          <a:tailEnd/>
        </a:ln>
      </xdr:spPr>
    </xdr:sp>
    <xdr:clientData/>
  </xdr:oneCellAnchor>
  <xdr:oneCellAnchor>
    <xdr:from>
      <xdr:col>7</xdr:col>
      <xdr:colOff>0</xdr:colOff>
      <xdr:row>64</xdr:row>
      <xdr:rowOff>0</xdr:rowOff>
    </xdr:from>
    <xdr:ext cx="85725" cy="144677"/>
    <xdr:sp macro="" textlink="">
      <xdr:nvSpPr>
        <xdr:cNvPr id="82" name="Text Box 1">
          <a:extLst>
            <a:ext uri="{FF2B5EF4-FFF2-40B4-BE49-F238E27FC236}">
              <a16:creationId xmlns:a16="http://schemas.microsoft.com/office/drawing/2014/main" id="{00000000-0008-0000-2000-000052000000}"/>
            </a:ext>
          </a:extLst>
        </xdr:cNvPr>
        <xdr:cNvSpPr txBox="1">
          <a:spLocks noChangeArrowheads="1"/>
        </xdr:cNvSpPr>
      </xdr:nvSpPr>
      <xdr:spPr bwMode="auto">
        <a:xfrm>
          <a:off x="3952875" y="17716500"/>
          <a:ext cx="85725" cy="144677"/>
        </a:xfrm>
        <a:prstGeom prst="rect">
          <a:avLst/>
        </a:prstGeom>
        <a:noFill/>
        <a:ln w="9525">
          <a:noFill/>
          <a:miter lim="800000"/>
          <a:headEnd/>
          <a:tailEnd/>
        </a:ln>
      </xdr:spPr>
    </xdr:sp>
    <xdr:clientData/>
  </xdr:oneCellAnchor>
  <xdr:oneCellAnchor>
    <xdr:from>
      <xdr:col>5</xdr:col>
      <xdr:colOff>742950</xdr:colOff>
      <xdr:row>64</xdr:row>
      <xdr:rowOff>0</xdr:rowOff>
    </xdr:from>
    <xdr:ext cx="66675" cy="209550"/>
    <xdr:sp macro="" textlink="">
      <xdr:nvSpPr>
        <xdr:cNvPr id="83" name="Text Box 3">
          <a:extLst>
            <a:ext uri="{FF2B5EF4-FFF2-40B4-BE49-F238E27FC236}">
              <a16:creationId xmlns:a16="http://schemas.microsoft.com/office/drawing/2014/main" id="{00000000-0008-0000-2000-000053000000}"/>
            </a:ext>
          </a:extLst>
        </xdr:cNvPr>
        <xdr:cNvSpPr txBox="1">
          <a:spLocks noChangeArrowheads="1"/>
        </xdr:cNvSpPr>
      </xdr:nvSpPr>
      <xdr:spPr bwMode="auto">
        <a:xfrm>
          <a:off x="3076575" y="17716500"/>
          <a:ext cx="66675" cy="209550"/>
        </a:xfrm>
        <a:prstGeom prst="rect">
          <a:avLst/>
        </a:prstGeom>
        <a:noFill/>
        <a:ln w="9525">
          <a:noFill/>
          <a:miter lim="800000"/>
          <a:headEnd/>
          <a:tailEnd/>
        </a:ln>
      </xdr:spPr>
    </xdr:sp>
    <xdr:clientData/>
  </xdr:oneCellAnchor>
  <xdr:oneCellAnchor>
    <xdr:from>
      <xdr:col>5</xdr:col>
      <xdr:colOff>742950</xdr:colOff>
      <xdr:row>64</xdr:row>
      <xdr:rowOff>0</xdr:rowOff>
    </xdr:from>
    <xdr:ext cx="7865" cy="137515"/>
    <xdr:sp macro="" textlink="">
      <xdr:nvSpPr>
        <xdr:cNvPr id="84" name="Text Box 1">
          <a:extLst>
            <a:ext uri="{FF2B5EF4-FFF2-40B4-BE49-F238E27FC236}">
              <a16:creationId xmlns:a16="http://schemas.microsoft.com/office/drawing/2014/main" id="{00000000-0008-0000-2000-000054000000}"/>
            </a:ext>
          </a:extLst>
        </xdr:cNvPr>
        <xdr:cNvSpPr txBox="1">
          <a:spLocks noChangeArrowheads="1"/>
        </xdr:cNvSpPr>
      </xdr:nvSpPr>
      <xdr:spPr bwMode="auto">
        <a:xfrm>
          <a:off x="3076575" y="17716500"/>
          <a:ext cx="7865" cy="137515"/>
        </a:xfrm>
        <a:prstGeom prst="rect">
          <a:avLst/>
        </a:prstGeom>
        <a:noFill/>
        <a:ln w="9525">
          <a:noFill/>
          <a:miter lim="800000"/>
          <a:headEnd/>
          <a:tailEnd/>
        </a:ln>
      </xdr:spPr>
    </xdr:sp>
    <xdr:clientData/>
  </xdr:oneCellAnchor>
  <xdr:oneCellAnchor>
    <xdr:from>
      <xdr:col>5</xdr:col>
      <xdr:colOff>742950</xdr:colOff>
      <xdr:row>64</xdr:row>
      <xdr:rowOff>0</xdr:rowOff>
    </xdr:from>
    <xdr:ext cx="7865" cy="137515"/>
    <xdr:sp macro="" textlink="">
      <xdr:nvSpPr>
        <xdr:cNvPr id="85" name="Text Box 4">
          <a:extLst>
            <a:ext uri="{FF2B5EF4-FFF2-40B4-BE49-F238E27FC236}">
              <a16:creationId xmlns:a16="http://schemas.microsoft.com/office/drawing/2014/main" id="{00000000-0008-0000-2000-000055000000}"/>
            </a:ext>
          </a:extLst>
        </xdr:cNvPr>
        <xdr:cNvSpPr txBox="1">
          <a:spLocks noChangeArrowheads="1"/>
        </xdr:cNvSpPr>
      </xdr:nvSpPr>
      <xdr:spPr bwMode="auto">
        <a:xfrm>
          <a:off x="3076575" y="17716500"/>
          <a:ext cx="7865" cy="137515"/>
        </a:xfrm>
        <a:prstGeom prst="rect">
          <a:avLst/>
        </a:prstGeom>
        <a:noFill/>
        <a:ln w="9525">
          <a:noFill/>
          <a:miter lim="800000"/>
          <a:headEnd/>
          <a:tailEnd/>
        </a:ln>
      </xdr:spPr>
    </xdr:sp>
    <xdr:clientData/>
  </xdr:oneCellAnchor>
  <xdr:oneCellAnchor>
    <xdr:from>
      <xdr:col>6</xdr:col>
      <xdr:colOff>742950</xdr:colOff>
      <xdr:row>64</xdr:row>
      <xdr:rowOff>0</xdr:rowOff>
    </xdr:from>
    <xdr:ext cx="6164" cy="137515"/>
    <xdr:sp macro="" textlink="">
      <xdr:nvSpPr>
        <xdr:cNvPr id="86" name="Text Box 1">
          <a:extLst>
            <a:ext uri="{FF2B5EF4-FFF2-40B4-BE49-F238E27FC236}">
              <a16:creationId xmlns:a16="http://schemas.microsoft.com/office/drawing/2014/main" id="{00000000-0008-0000-2000-000056000000}"/>
            </a:ext>
          </a:extLst>
        </xdr:cNvPr>
        <xdr:cNvSpPr txBox="1">
          <a:spLocks noChangeArrowheads="1"/>
        </xdr:cNvSpPr>
      </xdr:nvSpPr>
      <xdr:spPr bwMode="auto">
        <a:xfrm>
          <a:off x="3886200" y="17716500"/>
          <a:ext cx="6164" cy="137515"/>
        </a:xfrm>
        <a:prstGeom prst="rect">
          <a:avLst/>
        </a:prstGeom>
        <a:noFill/>
        <a:ln w="9525">
          <a:noFill/>
          <a:miter lim="800000"/>
          <a:headEnd/>
          <a:tailEnd/>
        </a:ln>
      </xdr:spPr>
    </xdr:sp>
    <xdr:clientData/>
  </xdr:oneCellAnchor>
  <xdr:oneCellAnchor>
    <xdr:from>
      <xdr:col>6</xdr:col>
      <xdr:colOff>742950</xdr:colOff>
      <xdr:row>64</xdr:row>
      <xdr:rowOff>0</xdr:rowOff>
    </xdr:from>
    <xdr:ext cx="6164" cy="137515"/>
    <xdr:sp macro="" textlink="">
      <xdr:nvSpPr>
        <xdr:cNvPr id="87" name="Text Box 4">
          <a:extLst>
            <a:ext uri="{FF2B5EF4-FFF2-40B4-BE49-F238E27FC236}">
              <a16:creationId xmlns:a16="http://schemas.microsoft.com/office/drawing/2014/main" id="{00000000-0008-0000-2000-000057000000}"/>
            </a:ext>
          </a:extLst>
        </xdr:cNvPr>
        <xdr:cNvSpPr txBox="1">
          <a:spLocks noChangeArrowheads="1"/>
        </xdr:cNvSpPr>
      </xdr:nvSpPr>
      <xdr:spPr bwMode="auto">
        <a:xfrm>
          <a:off x="3886200" y="17716500"/>
          <a:ext cx="6164" cy="137515"/>
        </a:xfrm>
        <a:prstGeom prst="rect">
          <a:avLst/>
        </a:prstGeom>
        <a:noFill/>
        <a:ln w="9525">
          <a:noFill/>
          <a:miter lim="800000"/>
          <a:headEnd/>
          <a:tailEnd/>
        </a:ln>
      </xdr:spPr>
    </xdr:sp>
    <xdr:clientData/>
  </xdr:oneCellAnchor>
  <xdr:oneCellAnchor>
    <xdr:from>
      <xdr:col>5</xdr:col>
      <xdr:colOff>742950</xdr:colOff>
      <xdr:row>64</xdr:row>
      <xdr:rowOff>0</xdr:rowOff>
    </xdr:from>
    <xdr:ext cx="11226" cy="140895"/>
    <xdr:sp macro="" textlink="">
      <xdr:nvSpPr>
        <xdr:cNvPr id="88" name="Text Box 1">
          <a:extLst>
            <a:ext uri="{FF2B5EF4-FFF2-40B4-BE49-F238E27FC236}">
              <a16:creationId xmlns:a16="http://schemas.microsoft.com/office/drawing/2014/main" id="{00000000-0008-0000-2000-000058000000}"/>
            </a:ext>
          </a:extLst>
        </xdr:cNvPr>
        <xdr:cNvSpPr txBox="1">
          <a:spLocks noChangeArrowheads="1"/>
        </xdr:cNvSpPr>
      </xdr:nvSpPr>
      <xdr:spPr bwMode="auto">
        <a:xfrm>
          <a:off x="3076575" y="17716500"/>
          <a:ext cx="11226" cy="140895"/>
        </a:xfrm>
        <a:prstGeom prst="rect">
          <a:avLst/>
        </a:prstGeom>
        <a:noFill/>
        <a:ln w="9525">
          <a:noFill/>
          <a:miter lim="800000"/>
          <a:headEnd/>
          <a:tailEnd/>
        </a:ln>
      </xdr:spPr>
    </xdr:sp>
    <xdr:clientData/>
  </xdr:oneCellAnchor>
  <xdr:oneCellAnchor>
    <xdr:from>
      <xdr:col>5</xdr:col>
      <xdr:colOff>742950</xdr:colOff>
      <xdr:row>64</xdr:row>
      <xdr:rowOff>0</xdr:rowOff>
    </xdr:from>
    <xdr:ext cx="11226" cy="140895"/>
    <xdr:sp macro="" textlink="">
      <xdr:nvSpPr>
        <xdr:cNvPr id="89" name="Text Box 4">
          <a:extLst>
            <a:ext uri="{FF2B5EF4-FFF2-40B4-BE49-F238E27FC236}">
              <a16:creationId xmlns:a16="http://schemas.microsoft.com/office/drawing/2014/main" id="{00000000-0008-0000-2000-000059000000}"/>
            </a:ext>
          </a:extLst>
        </xdr:cNvPr>
        <xdr:cNvSpPr txBox="1">
          <a:spLocks noChangeArrowheads="1"/>
        </xdr:cNvSpPr>
      </xdr:nvSpPr>
      <xdr:spPr bwMode="auto">
        <a:xfrm>
          <a:off x="3076575" y="17716500"/>
          <a:ext cx="11226" cy="140895"/>
        </a:xfrm>
        <a:prstGeom prst="rect">
          <a:avLst/>
        </a:prstGeom>
        <a:noFill/>
        <a:ln w="9525">
          <a:noFill/>
          <a:miter lim="800000"/>
          <a:headEnd/>
          <a:tailEnd/>
        </a:ln>
      </xdr:spPr>
    </xdr:sp>
    <xdr:clientData/>
  </xdr:oneCellAnchor>
  <xdr:oneCellAnchor>
    <xdr:from>
      <xdr:col>5</xdr:col>
      <xdr:colOff>742950</xdr:colOff>
      <xdr:row>64</xdr:row>
      <xdr:rowOff>0</xdr:rowOff>
    </xdr:from>
    <xdr:ext cx="436325" cy="140895"/>
    <xdr:sp macro="" textlink="">
      <xdr:nvSpPr>
        <xdr:cNvPr id="90" name="Text Box 1">
          <a:extLst>
            <a:ext uri="{FF2B5EF4-FFF2-40B4-BE49-F238E27FC236}">
              <a16:creationId xmlns:a16="http://schemas.microsoft.com/office/drawing/2014/main" id="{00000000-0008-0000-2000-00005A000000}"/>
            </a:ext>
          </a:extLst>
        </xdr:cNvPr>
        <xdr:cNvSpPr txBox="1">
          <a:spLocks noChangeArrowheads="1"/>
        </xdr:cNvSpPr>
      </xdr:nvSpPr>
      <xdr:spPr bwMode="auto">
        <a:xfrm>
          <a:off x="3076575" y="17716500"/>
          <a:ext cx="436325" cy="140895"/>
        </a:xfrm>
        <a:prstGeom prst="rect">
          <a:avLst/>
        </a:prstGeom>
        <a:noFill/>
        <a:ln w="9525">
          <a:noFill/>
          <a:miter lim="800000"/>
          <a:headEnd/>
          <a:tailEnd/>
        </a:ln>
      </xdr:spPr>
    </xdr:sp>
    <xdr:clientData/>
  </xdr:oneCellAnchor>
  <xdr:oneCellAnchor>
    <xdr:from>
      <xdr:col>5</xdr:col>
      <xdr:colOff>742950</xdr:colOff>
      <xdr:row>64</xdr:row>
      <xdr:rowOff>0</xdr:rowOff>
    </xdr:from>
    <xdr:ext cx="436325" cy="140895"/>
    <xdr:sp macro="" textlink="">
      <xdr:nvSpPr>
        <xdr:cNvPr id="91" name="Text Box 4">
          <a:extLst>
            <a:ext uri="{FF2B5EF4-FFF2-40B4-BE49-F238E27FC236}">
              <a16:creationId xmlns:a16="http://schemas.microsoft.com/office/drawing/2014/main" id="{00000000-0008-0000-2000-00005B000000}"/>
            </a:ext>
          </a:extLst>
        </xdr:cNvPr>
        <xdr:cNvSpPr txBox="1">
          <a:spLocks noChangeArrowheads="1"/>
        </xdr:cNvSpPr>
      </xdr:nvSpPr>
      <xdr:spPr bwMode="auto">
        <a:xfrm>
          <a:off x="3076575" y="17716500"/>
          <a:ext cx="436325" cy="140895"/>
        </a:xfrm>
        <a:prstGeom prst="rect">
          <a:avLst/>
        </a:prstGeom>
        <a:noFill/>
        <a:ln w="9525">
          <a:noFill/>
          <a:miter lim="800000"/>
          <a:headEnd/>
          <a:tailEnd/>
        </a:ln>
      </xdr:spPr>
    </xdr:sp>
    <xdr:clientData/>
  </xdr:oneCellAnchor>
  <xdr:oneCellAnchor>
    <xdr:from>
      <xdr:col>6</xdr:col>
      <xdr:colOff>742950</xdr:colOff>
      <xdr:row>64</xdr:row>
      <xdr:rowOff>0</xdr:rowOff>
    </xdr:from>
    <xdr:ext cx="9525" cy="140895"/>
    <xdr:sp macro="" textlink="">
      <xdr:nvSpPr>
        <xdr:cNvPr id="92" name="Text Box 1">
          <a:extLst>
            <a:ext uri="{FF2B5EF4-FFF2-40B4-BE49-F238E27FC236}">
              <a16:creationId xmlns:a16="http://schemas.microsoft.com/office/drawing/2014/main" id="{00000000-0008-0000-2000-00005C000000}"/>
            </a:ext>
          </a:extLst>
        </xdr:cNvPr>
        <xdr:cNvSpPr txBox="1">
          <a:spLocks noChangeArrowheads="1"/>
        </xdr:cNvSpPr>
      </xdr:nvSpPr>
      <xdr:spPr bwMode="auto">
        <a:xfrm>
          <a:off x="3886200" y="17716500"/>
          <a:ext cx="9525" cy="140895"/>
        </a:xfrm>
        <a:prstGeom prst="rect">
          <a:avLst/>
        </a:prstGeom>
        <a:noFill/>
        <a:ln w="9525">
          <a:noFill/>
          <a:miter lim="800000"/>
          <a:headEnd/>
          <a:tailEnd/>
        </a:ln>
      </xdr:spPr>
    </xdr:sp>
    <xdr:clientData/>
  </xdr:oneCellAnchor>
  <xdr:oneCellAnchor>
    <xdr:from>
      <xdr:col>6</xdr:col>
      <xdr:colOff>742950</xdr:colOff>
      <xdr:row>64</xdr:row>
      <xdr:rowOff>0</xdr:rowOff>
    </xdr:from>
    <xdr:ext cx="9525" cy="140895"/>
    <xdr:sp macro="" textlink="">
      <xdr:nvSpPr>
        <xdr:cNvPr id="93" name="Text Box 4">
          <a:extLst>
            <a:ext uri="{FF2B5EF4-FFF2-40B4-BE49-F238E27FC236}">
              <a16:creationId xmlns:a16="http://schemas.microsoft.com/office/drawing/2014/main" id="{00000000-0008-0000-2000-00005D000000}"/>
            </a:ext>
          </a:extLst>
        </xdr:cNvPr>
        <xdr:cNvSpPr txBox="1">
          <a:spLocks noChangeArrowheads="1"/>
        </xdr:cNvSpPr>
      </xdr:nvSpPr>
      <xdr:spPr bwMode="auto">
        <a:xfrm>
          <a:off x="3886200" y="17716500"/>
          <a:ext cx="9525" cy="140895"/>
        </a:xfrm>
        <a:prstGeom prst="rect">
          <a:avLst/>
        </a:prstGeom>
        <a:noFill/>
        <a:ln w="9525">
          <a:noFill/>
          <a:miter lim="800000"/>
          <a:headEnd/>
          <a:tailEnd/>
        </a:ln>
      </xdr:spPr>
    </xdr:sp>
    <xdr:clientData/>
  </xdr:oneCellAnchor>
  <xdr:oneCellAnchor>
    <xdr:from>
      <xdr:col>7</xdr:col>
      <xdr:colOff>0</xdr:colOff>
      <xdr:row>60</xdr:row>
      <xdr:rowOff>0</xdr:rowOff>
    </xdr:from>
    <xdr:ext cx="104775" cy="137269"/>
    <xdr:sp macro="" textlink="">
      <xdr:nvSpPr>
        <xdr:cNvPr id="94" name="Text Box 2">
          <a:extLst>
            <a:ext uri="{FF2B5EF4-FFF2-40B4-BE49-F238E27FC236}">
              <a16:creationId xmlns:a16="http://schemas.microsoft.com/office/drawing/2014/main" id="{00000000-0008-0000-2000-00005E000000}"/>
            </a:ext>
          </a:extLst>
        </xdr:cNvPr>
        <xdr:cNvSpPr txBox="1">
          <a:spLocks noChangeArrowheads="1"/>
        </xdr:cNvSpPr>
      </xdr:nvSpPr>
      <xdr:spPr bwMode="auto">
        <a:xfrm>
          <a:off x="3952875" y="16925925"/>
          <a:ext cx="104775" cy="137269"/>
        </a:xfrm>
        <a:prstGeom prst="rect">
          <a:avLst/>
        </a:prstGeom>
        <a:noFill/>
        <a:ln w="9525">
          <a:noFill/>
          <a:miter lim="800000"/>
          <a:headEnd/>
          <a:tailEnd/>
        </a:ln>
      </xdr:spPr>
    </xdr:sp>
    <xdr:clientData/>
  </xdr:oneCellAnchor>
  <xdr:oneCellAnchor>
    <xdr:from>
      <xdr:col>7</xdr:col>
      <xdr:colOff>0</xdr:colOff>
      <xdr:row>60</xdr:row>
      <xdr:rowOff>0</xdr:rowOff>
    </xdr:from>
    <xdr:ext cx="85725" cy="144677"/>
    <xdr:sp macro="" textlink="">
      <xdr:nvSpPr>
        <xdr:cNvPr id="95" name="Text Box 1">
          <a:extLst>
            <a:ext uri="{FF2B5EF4-FFF2-40B4-BE49-F238E27FC236}">
              <a16:creationId xmlns:a16="http://schemas.microsoft.com/office/drawing/2014/main" id="{00000000-0008-0000-2000-00005F000000}"/>
            </a:ext>
          </a:extLst>
        </xdr:cNvPr>
        <xdr:cNvSpPr txBox="1">
          <a:spLocks noChangeArrowheads="1"/>
        </xdr:cNvSpPr>
      </xdr:nvSpPr>
      <xdr:spPr bwMode="auto">
        <a:xfrm>
          <a:off x="3952875" y="16925925"/>
          <a:ext cx="85725" cy="144677"/>
        </a:xfrm>
        <a:prstGeom prst="rect">
          <a:avLst/>
        </a:prstGeom>
        <a:noFill/>
        <a:ln w="9525">
          <a:noFill/>
          <a:miter lim="800000"/>
          <a:headEnd/>
          <a:tailEnd/>
        </a:ln>
      </xdr:spPr>
    </xdr:sp>
    <xdr:clientData/>
  </xdr:oneCellAnchor>
  <xdr:oneCellAnchor>
    <xdr:from>
      <xdr:col>5</xdr:col>
      <xdr:colOff>742950</xdr:colOff>
      <xdr:row>60</xdr:row>
      <xdr:rowOff>0</xdr:rowOff>
    </xdr:from>
    <xdr:ext cx="66675" cy="209550"/>
    <xdr:sp macro="" textlink="">
      <xdr:nvSpPr>
        <xdr:cNvPr id="96" name="Text Box 3">
          <a:extLst>
            <a:ext uri="{FF2B5EF4-FFF2-40B4-BE49-F238E27FC236}">
              <a16:creationId xmlns:a16="http://schemas.microsoft.com/office/drawing/2014/main" id="{00000000-0008-0000-2000-000060000000}"/>
            </a:ext>
          </a:extLst>
        </xdr:cNvPr>
        <xdr:cNvSpPr txBox="1">
          <a:spLocks noChangeArrowheads="1"/>
        </xdr:cNvSpPr>
      </xdr:nvSpPr>
      <xdr:spPr bwMode="auto">
        <a:xfrm>
          <a:off x="3076575" y="16925925"/>
          <a:ext cx="66675" cy="209550"/>
        </a:xfrm>
        <a:prstGeom prst="rect">
          <a:avLst/>
        </a:prstGeom>
        <a:noFill/>
        <a:ln w="9525">
          <a:noFill/>
          <a:miter lim="800000"/>
          <a:headEnd/>
          <a:tailEnd/>
        </a:ln>
      </xdr:spPr>
    </xdr:sp>
    <xdr:clientData/>
  </xdr:oneCellAnchor>
  <xdr:oneCellAnchor>
    <xdr:from>
      <xdr:col>5</xdr:col>
      <xdr:colOff>742950</xdr:colOff>
      <xdr:row>60</xdr:row>
      <xdr:rowOff>0</xdr:rowOff>
    </xdr:from>
    <xdr:ext cx="7865" cy="137515"/>
    <xdr:sp macro="" textlink="">
      <xdr:nvSpPr>
        <xdr:cNvPr id="97" name="Text Box 1">
          <a:extLst>
            <a:ext uri="{FF2B5EF4-FFF2-40B4-BE49-F238E27FC236}">
              <a16:creationId xmlns:a16="http://schemas.microsoft.com/office/drawing/2014/main" id="{00000000-0008-0000-2000-000061000000}"/>
            </a:ext>
          </a:extLst>
        </xdr:cNvPr>
        <xdr:cNvSpPr txBox="1">
          <a:spLocks noChangeArrowheads="1"/>
        </xdr:cNvSpPr>
      </xdr:nvSpPr>
      <xdr:spPr bwMode="auto">
        <a:xfrm>
          <a:off x="3076575" y="16925925"/>
          <a:ext cx="7865" cy="137515"/>
        </a:xfrm>
        <a:prstGeom prst="rect">
          <a:avLst/>
        </a:prstGeom>
        <a:noFill/>
        <a:ln w="9525">
          <a:noFill/>
          <a:miter lim="800000"/>
          <a:headEnd/>
          <a:tailEnd/>
        </a:ln>
      </xdr:spPr>
    </xdr:sp>
    <xdr:clientData/>
  </xdr:oneCellAnchor>
  <xdr:oneCellAnchor>
    <xdr:from>
      <xdr:col>5</xdr:col>
      <xdr:colOff>742950</xdr:colOff>
      <xdr:row>60</xdr:row>
      <xdr:rowOff>0</xdr:rowOff>
    </xdr:from>
    <xdr:ext cx="7865" cy="137515"/>
    <xdr:sp macro="" textlink="">
      <xdr:nvSpPr>
        <xdr:cNvPr id="98" name="Text Box 4">
          <a:extLst>
            <a:ext uri="{FF2B5EF4-FFF2-40B4-BE49-F238E27FC236}">
              <a16:creationId xmlns:a16="http://schemas.microsoft.com/office/drawing/2014/main" id="{00000000-0008-0000-2000-000062000000}"/>
            </a:ext>
          </a:extLst>
        </xdr:cNvPr>
        <xdr:cNvSpPr txBox="1">
          <a:spLocks noChangeArrowheads="1"/>
        </xdr:cNvSpPr>
      </xdr:nvSpPr>
      <xdr:spPr bwMode="auto">
        <a:xfrm>
          <a:off x="3076575" y="16925925"/>
          <a:ext cx="7865" cy="137515"/>
        </a:xfrm>
        <a:prstGeom prst="rect">
          <a:avLst/>
        </a:prstGeom>
        <a:noFill/>
        <a:ln w="9525">
          <a:noFill/>
          <a:miter lim="800000"/>
          <a:headEnd/>
          <a:tailEnd/>
        </a:ln>
      </xdr:spPr>
    </xdr:sp>
    <xdr:clientData/>
  </xdr:oneCellAnchor>
  <xdr:oneCellAnchor>
    <xdr:from>
      <xdr:col>6</xdr:col>
      <xdr:colOff>742950</xdr:colOff>
      <xdr:row>60</xdr:row>
      <xdr:rowOff>0</xdr:rowOff>
    </xdr:from>
    <xdr:ext cx="6164" cy="137515"/>
    <xdr:sp macro="" textlink="">
      <xdr:nvSpPr>
        <xdr:cNvPr id="99" name="Text Box 1">
          <a:extLst>
            <a:ext uri="{FF2B5EF4-FFF2-40B4-BE49-F238E27FC236}">
              <a16:creationId xmlns:a16="http://schemas.microsoft.com/office/drawing/2014/main" id="{00000000-0008-0000-2000-000063000000}"/>
            </a:ext>
          </a:extLst>
        </xdr:cNvPr>
        <xdr:cNvSpPr txBox="1">
          <a:spLocks noChangeArrowheads="1"/>
        </xdr:cNvSpPr>
      </xdr:nvSpPr>
      <xdr:spPr bwMode="auto">
        <a:xfrm>
          <a:off x="3886200" y="16925925"/>
          <a:ext cx="6164" cy="137515"/>
        </a:xfrm>
        <a:prstGeom prst="rect">
          <a:avLst/>
        </a:prstGeom>
        <a:noFill/>
        <a:ln w="9525">
          <a:noFill/>
          <a:miter lim="800000"/>
          <a:headEnd/>
          <a:tailEnd/>
        </a:ln>
      </xdr:spPr>
    </xdr:sp>
    <xdr:clientData/>
  </xdr:oneCellAnchor>
  <xdr:oneCellAnchor>
    <xdr:from>
      <xdr:col>6</xdr:col>
      <xdr:colOff>742950</xdr:colOff>
      <xdr:row>60</xdr:row>
      <xdr:rowOff>0</xdr:rowOff>
    </xdr:from>
    <xdr:ext cx="6164" cy="137515"/>
    <xdr:sp macro="" textlink="">
      <xdr:nvSpPr>
        <xdr:cNvPr id="100" name="Text Box 4">
          <a:extLst>
            <a:ext uri="{FF2B5EF4-FFF2-40B4-BE49-F238E27FC236}">
              <a16:creationId xmlns:a16="http://schemas.microsoft.com/office/drawing/2014/main" id="{00000000-0008-0000-2000-000064000000}"/>
            </a:ext>
          </a:extLst>
        </xdr:cNvPr>
        <xdr:cNvSpPr txBox="1">
          <a:spLocks noChangeArrowheads="1"/>
        </xdr:cNvSpPr>
      </xdr:nvSpPr>
      <xdr:spPr bwMode="auto">
        <a:xfrm>
          <a:off x="3886200" y="16925925"/>
          <a:ext cx="6164" cy="137515"/>
        </a:xfrm>
        <a:prstGeom prst="rect">
          <a:avLst/>
        </a:prstGeom>
        <a:noFill/>
        <a:ln w="9525">
          <a:noFill/>
          <a:miter lim="800000"/>
          <a:headEnd/>
          <a:tailEnd/>
        </a:ln>
      </xdr:spPr>
    </xdr:sp>
    <xdr:clientData/>
  </xdr:oneCellAnchor>
  <xdr:oneCellAnchor>
    <xdr:from>
      <xdr:col>5</xdr:col>
      <xdr:colOff>742950</xdr:colOff>
      <xdr:row>60</xdr:row>
      <xdr:rowOff>0</xdr:rowOff>
    </xdr:from>
    <xdr:ext cx="11226" cy="140895"/>
    <xdr:sp macro="" textlink="">
      <xdr:nvSpPr>
        <xdr:cNvPr id="101" name="Text Box 1">
          <a:extLst>
            <a:ext uri="{FF2B5EF4-FFF2-40B4-BE49-F238E27FC236}">
              <a16:creationId xmlns:a16="http://schemas.microsoft.com/office/drawing/2014/main" id="{00000000-0008-0000-2000-000065000000}"/>
            </a:ext>
          </a:extLst>
        </xdr:cNvPr>
        <xdr:cNvSpPr txBox="1">
          <a:spLocks noChangeArrowheads="1"/>
        </xdr:cNvSpPr>
      </xdr:nvSpPr>
      <xdr:spPr bwMode="auto">
        <a:xfrm>
          <a:off x="3076575" y="16925925"/>
          <a:ext cx="11226" cy="140895"/>
        </a:xfrm>
        <a:prstGeom prst="rect">
          <a:avLst/>
        </a:prstGeom>
        <a:noFill/>
        <a:ln w="9525">
          <a:noFill/>
          <a:miter lim="800000"/>
          <a:headEnd/>
          <a:tailEnd/>
        </a:ln>
      </xdr:spPr>
    </xdr:sp>
    <xdr:clientData/>
  </xdr:oneCellAnchor>
  <xdr:oneCellAnchor>
    <xdr:from>
      <xdr:col>5</xdr:col>
      <xdr:colOff>742950</xdr:colOff>
      <xdr:row>60</xdr:row>
      <xdr:rowOff>0</xdr:rowOff>
    </xdr:from>
    <xdr:ext cx="11226" cy="140895"/>
    <xdr:sp macro="" textlink="">
      <xdr:nvSpPr>
        <xdr:cNvPr id="102" name="Text Box 4">
          <a:extLst>
            <a:ext uri="{FF2B5EF4-FFF2-40B4-BE49-F238E27FC236}">
              <a16:creationId xmlns:a16="http://schemas.microsoft.com/office/drawing/2014/main" id="{00000000-0008-0000-2000-000066000000}"/>
            </a:ext>
          </a:extLst>
        </xdr:cNvPr>
        <xdr:cNvSpPr txBox="1">
          <a:spLocks noChangeArrowheads="1"/>
        </xdr:cNvSpPr>
      </xdr:nvSpPr>
      <xdr:spPr bwMode="auto">
        <a:xfrm>
          <a:off x="3076575" y="16925925"/>
          <a:ext cx="11226" cy="140895"/>
        </a:xfrm>
        <a:prstGeom prst="rect">
          <a:avLst/>
        </a:prstGeom>
        <a:noFill/>
        <a:ln w="9525">
          <a:noFill/>
          <a:miter lim="800000"/>
          <a:headEnd/>
          <a:tailEnd/>
        </a:ln>
      </xdr:spPr>
    </xdr:sp>
    <xdr:clientData/>
  </xdr:oneCellAnchor>
  <xdr:oneCellAnchor>
    <xdr:from>
      <xdr:col>5</xdr:col>
      <xdr:colOff>742950</xdr:colOff>
      <xdr:row>60</xdr:row>
      <xdr:rowOff>0</xdr:rowOff>
    </xdr:from>
    <xdr:ext cx="436325" cy="140895"/>
    <xdr:sp macro="" textlink="">
      <xdr:nvSpPr>
        <xdr:cNvPr id="103" name="Text Box 1">
          <a:extLst>
            <a:ext uri="{FF2B5EF4-FFF2-40B4-BE49-F238E27FC236}">
              <a16:creationId xmlns:a16="http://schemas.microsoft.com/office/drawing/2014/main" id="{00000000-0008-0000-2000-000067000000}"/>
            </a:ext>
          </a:extLst>
        </xdr:cNvPr>
        <xdr:cNvSpPr txBox="1">
          <a:spLocks noChangeArrowheads="1"/>
        </xdr:cNvSpPr>
      </xdr:nvSpPr>
      <xdr:spPr bwMode="auto">
        <a:xfrm>
          <a:off x="3076575" y="16925925"/>
          <a:ext cx="436325" cy="140895"/>
        </a:xfrm>
        <a:prstGeom prst="rect">
          <a:avLst/>
        </a:prstGeom>
        <a:noFill/>
        <a:ln w="9525">
          <a:noFill/>
          <a:miter lim="800000"/>
          <a:headEnd/>
          <a:tailEnd/>
        </a:ln>
      </xdr:spPr>
    </xdr:sp>
    <xdr:clientData/>
  </xdr:oneCellAnchor>
  <xdr:oneCellAnchor>
    <xdr:from>
      <xdr:col>5</xdr:col>
      <xdr:colOff>742950</xdr:colOff>
      <xdr:row>60</xdr:row>
      <xdr:rowOff>0</xdr:rowOff>
    </xdr:from>
    <xdr:ext cx="436325" cy="140895"/>
    <xdr:sp macro="" textlink="">
      <xdr:nvSpPr>
        <xdr:cNvPr id="104" name="Text Box 4">
          <a:extLst>
            <a:ext uri="{FF2B5EF4-FFF2-40B4-BE49-F238E27FC236}">
              <a16:creationId xmlns:a16="http://schemas.microsoft.com/office/drawing/2014/main" id="{00000000-0008-0000-2000-000068000000}"/>
            </a:ext>
          </a:extLst>
        </xdr:cNvPr>
        <xdr:cNvSpPr txBox="1">
          <a:spLocks noChangeArrowheads="1"/>
        </xdr:cNvSpPr>
      </xdr:nvSpPr>
      <xdr:spPr bwMode="auto">
        <a:xfrm>
          <a:off x="3076575" y="16925925"/>
          <a:ext cx="436325" cy="140895"/>
        </a:xfrm>
        <a:prstGeom prst="rect">
          <a:avLst/>
        </a:prstGeom>
        <a:noFill/>
        <a:ln w="9525">
          <a:noFill/>
          <a:miter lim="800000"/>
          <a:headEnd/>
          <a:tailEnd/>
        </a:ln>
      </xdr:spPr>
    </xdr:sp>
    <xdr:clientData/>
  </xdr:oneCellAnchor>
  <xdr:oneCellAnchor>
    <xdr:from>
      <xdr:col>6</xdr:col>
      <xdr:colOff>742950</xdr:colOff>
      <xdr:row>60</xdr:row>
      <xdr:rowOff>0</xdr:rowOff>
    </xdr:from>
    <xdr:ext cx="9525" cy="140895"/>
    <xdr:sp macro="" textlink="">
      <xdr:nvSpPr>
        <xdr:cNvPr id="105" name="Text Box 1">
          <a:extLst>
            <a:ext uri="{FF2B5EF4-FFF2-40B4-BE49-F238E27FC236}">
              <a16:creationId xmlns:a16="http://schemas.microsoft.com/office/drawing/2014/main" id="{00000000-0008-0000-2000-000069000000}"/>
            </a:ext>
          </a:extLst>
        </xdr:cNvPr>
        <xdr:cNvSpPr txBox="1">
          <a:spLocks noChangeArrowheads="1"/>
        </xdr:cNvSpPr>
      </xdr:nvSpPr>
      <xdr:spPr bwMode="auto">
        <a:xfrm>
          <a:off x="3886200" y="16925925"/>
          <a:ext cx="9525" cy="140895"/>
        </a:xfrm>
        <a:prstGeom prst="rect">
          <a:avLst/>
        </a:prstGeom>
        <a:noFill/>
        <a:ln w="9525">
          <a:noFill/>
          <a:miter lim="800000"/>
          <a:headEnd/>
          <a:tailEnd/>
        </a:ln>
      </xdr:spPr>
    </xdr:sp>
    <xdr:clientData/>
  </xdr:oneCellAnchor>
  <xdr:oneCellAnchor>
    <xdr:from>
      <xdr:col>6</xdr:col>
      <xdr:colOff>742950</xdr:colOff>
      <xdr:row>60</xdr:row>
      <xdr:rowOff>0</xdr:rowOff>
    </xdr:from>
    <xdr:ext cx="9525" cy="140895"/>
    <xdr:sp macro="" textlink="">
      <xdr:nvSpPr>
        <xdr:cNvPr id="106" name="Text Box 4">
          <a:extLst>
            <a:ext uri="{FF2B5EF4-FFF2-40B4-BE49-F238E27FC236}">
              <a16:creationId xmlns:a16="http://schemas.microsoft.com/office/drawing/2014/main" id="{00000000-0008-0000-2000-00006A000000}"/>
            </a:ext>
          </a:extLst>
        </xdr:cNvPr>
        <xdr:cNvSpPr txBox="1">
          <a:spLocks noChangeArrowheads="1"/>
        </xdr:cNvSpPr>
      </xdr:nvSpPr>
      <xdr:spPr bwMode="auto">
        <a:xfrm>
          <a:off x="3886200" y="16925925"/>
          <a:ext cx="9525" cy="140895"/>
        </a:xfrm>
        <a:prstGeom prst="rect">
          <a:avLst/>
        </a:prstGeom>
        <a:noFill/>
        <a:ln w="9525">
          <a:noFill/>
          <a:miter lim="800000"/>
          <a:headEnd/>
          <a:tailEnd/>
        </a:ln>
      </xdr:spPr>
    </xdr:sp>
    <xdr:clientData/>
  </xdr:oneCellAnchor>
</xdr:wsDr>
</file>

<file path=xl/drawings/drawing34.xml><?xml version="1.0" encoding="utf-8"?>
<xdr:wsDr xmlns:xdr="http://schemas.openxmlformats.org/drawingml/2006/spreadsheetDrawing" xmlns:a="http://schemas.openxmlformats.org/drawingml/2006/main">
  <xdr:twoCellAnchor>
    <xdr:from>
      <xdr:col>8</xdr:col>
      <xdr:colOff>52667</xdr:colOff>
      <xdr:row>3</xdr:row>
      <xdr:rowOff>0</xdr:rowOff>
    </xdr:from>
    <xdr:to>
      <xdr:col>12</xdr:col>
      <xdr:colOff>0</xdr:colOff>
      <xdr:row>3</xdr:row>
      <xdr:rowOff>0</xdr:rowOff>
    </xdr:to>
    <xdr:cxnSp macro="">
      <xdr:nvCxnSpPr>
        <xdr:cNvPr id="2" name="直線コネクタ 1">
          <a:extLst>
            <a:ext uri="{FF2B5EF4-FFF2-40B4-BE49-F238E27FC236}">
              <a16:creationId xmlns:a16="http://schemas.microsoft.com/office/drawing/2014/main" id="{00000000-0008-0000-2100-000002000000}"/>
            </a:ext>
          </a:extLst>
        </xdr:cNvPr>
        <xdr:cNvCxnSpPr/>
      </xdr:nvCxnSpPr>
      <xdr:spPr>
        <a:xfrm>
          <a:off x="9584017" y="1143000"/>
          <a:ext cx="4065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12</xdr:col>
      <xdr:colOff>0</xdr:colOff>
      <xdr:row>5</xdr:row>
      <xdr:rowOff>0</xdr:rowOff>
    </xdr:to>
    <xdr:cxnSp macro="">
      <xdr:nvCxnSpPr>
        <xdr:cNvPr id="3" name="直線コネクタ 2">
          <a:extLst>
            <a:ext uri="{FF2B5EF4-FFF2-40B4-BE49-F238E27FC236}">
              <a16:creationId xmlns:a16="http://schemas.microsoft.com/office/drawing/2014/main" id="{00000000-0008-0000-2100-000003000000}"/>
            </a:ext>
          </a:extLst>
        </xdr:cNvPr>
        <xdr:cNvCxnSpPr/>
      </xdr:nvCxnSpPr>
      <xdr:spPr>
        <a:xfrm>
          <a:off x="9598532" y="1905000"/>
          <a:ext cx="40507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12</xdr:col>
      <xdr:colOff>0</xdr:colOff>
      <xdr:row>6</xdr:row>
      <xdr:rowOff>2721</xdr:rowOff>
    </xdr:to>
    <xdr:cxnSp macro="">
      <xdr:nvCxnSpPr>
        <xdr:cNvPr id="4" name="直線コネクタ 3">
          <a:extLst>
            <a:ext uri="{FF2B5EF4-FFF2-40B4-BE49-F238E27FC236}">
              <a16:creationId xmlns:a16="http://schemas.microsoft.com/office/drawing/2014/main" id="{00000000-0008-0000-2100-000004000000}"/>
            </a:ext>
          </a:extLst>
        </xdr:cNvPr>
        <xdr:cNvCxnSpPr/>
      </xdr:nvCxnSpPr>
      <xdr:spPr>
        <a:xfrm>
          <a:off x="9581297" y="2288721"/>
          <a:ext cx="406802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12</xdr:col>
      <xdr:colOff>0</xdr:colOff>
      <xdr:row>7</xdr:row>
      <xdr:rowOff>5442</xdr:rowOff>
    </xdr:to>
    <xdr:cxnSp macro="">
      <xdr:nvCxnSpPr>
        <xdr:cNvPr id="5" name="直線コネクタ 4">
          <a:extLst>
            <a:ext uri="{FF2B5EF4-FFF2-40B4-BE49-F238E27FC236}">
              <a16:creationId xmlns:a16="http://schemas.microsoft.com/office/drawing/2014/main" id="{00000000-0008-0000-2100-000005000000}"/>
            </a:ext>
          </a:extLst>
        </xdr:cNvPr>
        <xdr:cNvCxnSpPr/>
      </xdr:nvCxnSpPr>
      <xdr:spPr>
        <a:xfrm>
          <a:off x="9573587" y="2675617"/>
          <a:ext cx="407573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86</xdr:row>
      <xdr:rowOff>0</xdr:rowOff>
    </xdr:from>
    <xdr:to>
      <xdr:col>7</xdr:col>
      <xdr:colOff>101600</xdr:colOff>
      <xdr:row>86</xdr:row>
      <xdr:rowOff>164572</xdr:rowOff>
    </xdr:to>
    <xdr:sp macro="" textlink="">
      <xdr:nvSpPr>
        <xdr:cNvPr id="6" name="Text Box 2">
          <a:extLst>
            <a:ext uri="{FF2B5EF4-FFF2-40B4-BE49-F238E27FC236}">
              <a16:creationId xmlns:a16="http://schemas.microsoft.com/office/drawing/2014/main" id="{00000000-0008-0000-2100-000006000000}"/>
            </a:ext>
          </a:extLst>
        </xdr:cNvPr>
        <xdr:cNvSpPr txBox="1">
          <a:spLocks noChangeArrowheads="1"/>
        </xdr:cNvSpPr>
      </xdr:nvSpPr>
      <xdr:spPr bwMode="auto">
        <a:xfrm>
          <a:off x="4914900" y="22659975"/>
          <a:ext cx="104775" cy="161397"/>
        </a:xfrm>
        <a:prstGeom prst="rect">
          <a:avLst/>
        </a:prstGeom>
        <a:noFill/>
        <a:ln w="9525">
          <a:noFill/>
          <a:miter lim="800000"/>
          <a:headEnd/>
          <a:tailEnd/>
        </a:ln>
      </xdr:spPr>
    </xdr:sp>
    <xdr:clientData/>
  </xdr:twoCellAnchor>
  <xdr:twoCellAnchor editAs="oneCell">
    <xdr:from>
      <xdr:col>7</xdr:col>
      <xdr:colOff>0</xdr:colOff>
      <xdr:row>86</xdr:row>
      <xdr:rowOff>0</xdr:rowOff>
    </xdr:from>
    <xdr:to>
      <xdr:col>7</xdr:col>
      <xdr:colOff>82550</xdr:colOff>
      <xdr:row>86</xdr:row>
      <xdr:rowOff>178330</xdr:rowOff>
    </xdr:to>
    <xdr:sp macro="" textlink="">
      <xdr:nvSpPr>
        <xdr:cNvPr id="7" name="Text Box 1">
          <a:extLst>
            <a:ext uri="{FF2B5EF4-FFF2-40B4-BE49-F238E27FC236}">
              <a16:creationId xmlns:a16="http://schemas.microsoft.com/office/drawing/2014/main" id="{00000000-0008-0000-2100-000007000000}"/>
            </a:ext>
          </a:extLst>
        </xdr:cNvPr>
        <xdr:cNvSpPr txBox="1">
          <a:spLocks noChangeArrowheads="1"/>
        </xdr:cNvSpPr>
      </xdr:nvSpPr>
      <xdr:spPr bwMode="auto">
        <a:xfrm>
          <a:off x="4914900" y="22659975"/>
          <a:ext cx="85725" cy="181505"/>
        </a:xfrm>
        <a:prstGeom prst="rect">
          <a:avLst/>
        </a:prstGeom>
        <a:noFill/>
        <a:ln w="9525">
          <a:noFill/>
          <a:miter lim="800000"/>
          <a:headEnd/>
          <a:tailEnd/>
        </a:ln>
      </xdr:spPr>
    </xdr:sp>
    <xdr:clientData/>
  </xdr:twoCellAnchor>
  <xdr:oneCellAnchor>
    <xdr:from>
      <xdr:col>5</xdr:col>
      <xdr:colOff>742950</xdr:colOff>
      <xdr:row>86</xdr:row>
      <xdr:rowOff>0</xdr:rowOff>
    </xdr:from>
    <xdr:ext cx="66675" cy="209550"/>
    <xdr:sp macro="" textlink="">
      <xdr:nvSpPr>
        <xdr:cNvPr id="8" name="Text Box 3">
          <a:extLst>
            <a:ext uri="{FF2B5EF4-FFF2-40B4-BE49-F238E27FC236}">
              <a16:creationId xmlns:a16="http://schemas.microsoft.com/office/drawing/2014/main" id="{00000000-0008-0000-2100-000008000000}"/>
            </a:ext>
          </a:extLst>
        </xdr:cNvPr>
        <xdr:cNvSpPr txBox="1">
          <a:spLocks noChangeArrowheads="1"/>
        </xdr:cNvSpPr>
      </xdr:nvSpPr>
      <xdr:spPr bwMode="auto">
        <a:xfrm>
          <a:off x="3886200" y="22659975"/>
          <a:ext cx="66675" cy="209550"/>
        </a:xfrm>
        <a:prstGeom prst="rect">
          <a:avLst/>
        </a:prstGeom>
        <a:noFill/>
        <a:ln w="9525">
          <a:noFill/>
          <a:miter lim="800000"/>
          <a:headEnd/>
          <a:tailEnd/>
        </a:ln>
      </xdr:spPr>
    </xdr:sp>
    <xdr:clientData/>
  </xdr:oneCellAnchor>
  <xdr:twoCellAnchor editAs="oneCell">
    <xdr:from>
      <xdr:col>5</xdr:col>
      <xdr:colOff>742950</xdr:colOff>
      <xdr:row>86</xdr:row>
      <xdr:rowOff>0</xdr:rowOff>
    </xdr:from>
    <xdr:to>
      <xdr:col>5</xdr:col>
      <xdr:colOff>753990</xdr:colOff>
      <xdr:row>86</xdr:row>
      <xdr:rowOff>159738</xdr:rowOff>
    </xdr:to>
    <xdr:sp macro="" textlink="">
      <xdr:nvSpPr>
        <xdr:cNvPr id="9" name="Text Box 1">
          <a:extLst>
            <a:ext uri="{FF2B5EF4-FFF2-40B4-BE49-F238E27FC236}">
              <a16:creationId xmlns:a16="http://schemas.microsoft.com/office/drawing/2014/main" id="{00000000-0008-0000-2100-000009000000}"/>
            </a:ext>
          </a:extLst>
        </xdr:cNvPr>
        <xdr:cNvSpPr txBox="1">
          <a:spLocks noChangeArrowheads="1"/>
        </xdr:cNvSpPr>
      </xdr:nvSpPr>
      <xdr:spPr bwMode="auto">
        <a:xfrm>
          <a:off x="3886200" y="22659975"/>
          <a:ext cx="7865" cy="16291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753990</xdr:colOff>
      <xdr:row>86</xdr:row>
      <xdr:rowOff>159738</xdr:rowOff>
    </xdr:to>
    <xdr:sp macro="" textlink="">
      <xdr:nvSpPr>
        <xdr:cNvPr id="10" name="Text Box 4">
          <a:extLst>
            <a:ext uri="{FF2B5EF4-FFF2-40B4-BE49-F238E27FC236}">
              <a16:creationId xmlns:a16="http://schemas.microsoft.com/office/drawing/2014/main" id="{00000000-0008-0000-2100-00000A000000}"/>
            </a:ext>
          </a:extLst>
        </xdr:cNvPr>
        <xdr:cNvSpPr txBox="1">
          <a:spLocks noChangeArrowheads="1"/>
        </xdr:cNvSpPr>
      </xdr:nvSpPr>
      <xdr:spPr bwMode="auto">
        <a:xfrm>
          <a:off x="3886200" y="22659975"/>
          <a:ext cx="7865" cy="16291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752289</xdr:colOff>
      <xdr:row>86</xdr:row>
      <xdr:rowOff>159738</xdr:rowOff>
    </xdr:to>
    <xdr:sp macro="" textlink="">
      <xdr:nvSpPr>
        <xdr:cNvPr id="11" name="Text Box 1">
          <a:extLst>
            <a:ext uri="{FF2B5EF4-FFF2-40B4-BE49-F238E27FC236}">
              <a16:creationId xmlns:a16="http://schemas.microsoft.com/office/drawing/2014/main" id="{00000000-0008-0000-2100-00000B000000}"/>
            </a:ext>
          </a:extLst>
        </xdr:cNvPr>
        <xdr:cNvSpPr txBox="1">
          <a:spLocks noChangeArrowheads="1"/>
        </xdr:cNvSpPr>
      </xdr:nvSpPr>
      <xdr:spPr bwMode="auto">
        <a:xfrm>
          <a:off x="4772025" y="22659975"/>
          <a:ext cx="12514" cy="16291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752289</xdr:colOff>
      <xdr:row>86</xdr:row>
      <xdr:rowOff>159738</xdr:rowOff>
    </xdr:to>
    <xdr:sp macro="" textlink="">
      <xdr:nvSpPr>
        <xdr:cNvPr id="12" name="Text Box 4">
          <a:extLst>
            <a:ext uri="{FF2B5EF4-FFF2-40B4-BE49-F238E27FC236}">
              <a16:creationId xmlns:a16="http://schemas.microsoft.com/office/drawing/2014/main" id="{00000000-0008-0000-2100-00000C000000}"/>
            </a:ext>
          </a:extLst>
        </xdr:cNvPr>
        <xdr:cNvSpPr txBox="1">
          <a:spLocks noChangeArrowheads="1"/>
        </xdr:cNvSpPr>
      </xdr:nvSpPr>
      <xdr:spPr bwMode="auto">
        <a:xfrm>
          <a:off x="4772025" y="22659975"/>
          <a:ext cx="12514" cy="16291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751001</xdr:colOff>
      <xdr:row>86</xdr:row>
      <xdr:rowOff>171373</xdr:rowOff>
    </xdr:to>
    <xdr:sp macro="" textlink="">
      <xdr:nvSpPr>
        <xdr:cNvPr id="13" name="Text Box 1">
          <a:extLst>
            <a:ext uri="{FF2B5EF4-FFF2-40B4-BE49-F238E27FC236}">
              <a16:creationId xmlns:a16="http://schemas.microsoft.com/office/drawing/2014/main" id="{00000000-0008-0000-2100-00000D000000}"/>
            </a:ext>
          </a:extLst>
        </xdr:cNvPr>
        <xdr:cNvSpPr txBox="1">
          <a:spLocks noChangeArrowheads="1"/>
        </xdr:cNvSpPr>
      </xdr:nvSpPr>
      <xdr:spPr bwMode="auto">
        <a:xfrm>
          <a:off x="3886200" y="22659975"/>
          <a:ext cx="11226" cy="17137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751001</xdr:colOff>
      <xdr:row>86</xdr:row>
      <xdr:rowOff>171373</xdr:rowOff>
    </xdr:to>
    <xdr:sp macro="" textlink="">
      <xdr:nvSpPr>
        <xdr:cNvPr id="14" name="Text Box 4">
          <a:extLst>
            <a:ext uri="{FF2B5EF4-FFF2-40B4-BE49-F238E27FC236}">
              <a16:creationId xmlns:a16="http://schemas.microsoft.com/office/drawing/2014/main" id="{00000000-0008-0000-2100-00000E000000}"/>
            </a:ext>
          </a:extLst>
        </xdr:cNvPr>
        <xdr:cNvSpPr txBox="1">
          <a:spLocks noChangeArrowheads="1"/>
        </xdr:cNvSpPr>
      </xdr:nvSpPr>
      <xdr:spPr bwMode="auto">
        <a:xfrm>
          <a:off x="3886200" y="22659975"/>
          <a:ext cx="11226" cy="17137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221785</xdr:colOff>
      <xdr:row>86</xdr:row>
      <xdr:rowOff>171373</xdr:rowOff>
    </xdr:to>
    <xdr:sp macro="" textlink="">
      <xdr:nvSpPr>
        <xdr:cNvPr id="15" name="Text Box 1">
          <a:extLst>
            <a:ext uri="{FF2B5EF4-FFF2-40B4-BE49-F238E27FC236}">
              <a16:creationId xmlns:a16="http://schemas.microsoft.com/office/drawing/2014/main" id="{00000000-0008-0000-2100-00000F000000}"/>
            </a:ext>
          </a:extLst>
        </xdr:cNvPr>
        <xdr:cNvSpPr txBox="1">
          <a:spLocks noChangeArrowheads="1"/>
        </xdr:cNvSpPr>
      </xdr:nvSpPr>
      <xdr:spPr bwMode="auto">
        <a:xfrm>
          <a:off x="3886200" y="22659975"/>
          <a:ext cx="361485" cy="17137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221785</xdr:colOff>
      <xdr:row>86</xdr:row>
      <xdr:rowOff>171373</xdr:rowOff>
    </xdr:to>
    <xdr:sp macro="" textlink="">
      <xdr:nvSpPr>
        <xdr:cNvPr id="16" name="Text Box 4">
          <a:extLst>
            <a:ext uri="{FF2B5EF4-FFF2-40B4-BE49-F238E27FC236}">
              <a16:creationId xmlns:a16="http://schemas.microsoft.com/office/drawing/2014/main" id="{00000000-0008-0000-2100-000010000000}"/>
            </a:ext>
          </a:extLst>
        </xdr:cNvPr>
        <xdr:cNvSpPr txBox="1">
          <a:spLocks noChangeArrowheads="1"/>
        </xdr:cNvSpPr>
      </xdr:nvSpPr>
      <xdr:spPr bwMode="auto">
        <a:xfrm>
          <a:off x="3886200" y="22659975"/>
          <a:ext cx="361485"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749300</xdr:colOff>
      <xdr:row>86</xdr:row>
      <xdr:rowOff>171373</xdr:rowOff>
    </xdr:to>
    <xdr:sp macro="" textlink="">
      <xdr:nvSpPr>
        <xdr:cNvPr id="17" name="Text Box 1">
          <a:extLst>
            <a:ext uri="{FF2B5EF4-FFF2-40B4-BE49-F238E27FC236}">
              <a16:creationId xmlns:a16="http://schemas.microsoft.com/office/drawing/2014/main" id="{00000000-0008-0000-2100-000011000000}"/>
            </a:ext>
          </a:extLst>
        </xdr:cNvPr>
        <xdr:cNvSpPr txBox="1">
          <a:spLocks noChangeArrowheads="1"/>
        </xdr:cNvSpPr>
      </xdr:nvSpPr>
      <xdr:spPr bwMode="auto">
        <a:xfrm>
          <a:off x="4772025" y="22659975"/>
          <a:ext cx="9525"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749300</xdr:colOff>
      <xdr:row>86</xdr:row>
      <xdr:rowOff>171373</xdr:rowOff>
    </xdr:to>
    <xdr:sp macro="" textlink="">
      <xdr:nvSpPr>
        <xdr:cNvPr id="18" name="Text Box 4">
          <a:extLst>
            <a:ext uri="{FF2B5EF4-FFF2-40B4-BE49-F238E27FC236}">
              <a16:creationId xmlns:a16="http://schemas.microsoft.com/office/drawing/2014/main" id="{00000000-0008-0000-2100-000012000000}"/>
            </a:ext>
          </a:extLst>
        </xdr:cNvPr>
        <xdr:cNvSpPr txBox="1">
          <a:spLocks noChangeArrowheads="1"/>
        </xdr:cNvSpPr>
      </xdr:nvSpPr>
      <xdr:spPr bwMode="auto">
        <a:xfrm>
          <a:off x="4772025" y="22659975"/>
          <a:ext cx="9525"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352303</xdr:colOff>
      <xdr:row>86</xdr:row>
      <xdr:rowOff>171373</xdr:rowOff>
    </xdr:to>
    <xdr:sp macro="" textlink="">
      <xdr:nvSpPr>
        <xdr:cNvPr id="19" name="Text Box 1">
          <a:extLst>
            <a:ext uri="{FF2B5EF4-FFF2-40B4-BE49-F238E27FC236}">
              <a16:creationId xmlns:a16="http://schemas.microsoft.com/office/drawing/2014/main" id="{00000000-0008-0000-2100-000013000000}"/>
            </a:ext>
          </a:extLst>
        </xdr:cNvPr>
        <xdr:cNvSpPr txBox="1">
          <a:spLocks noChangeArrowheads="1"/>
        </xdr:cNvSpPr>
      </xdr:nvSpPr>
      <xdr:spPr bwMode="auto">
        <a:xfrm>
          <a:off x="4772025" y="22659975"/>
          <a:ext cx="498353"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352303</xdr:colOff>
      <xdr:row>86</xdr:row>
      <xdr:rowOff>171373</xdr:rowOff>
    </xdr:to>
    <xdr:sp macro="" textlink="">
      <xdr:nvSpPr>
        <xdr:cNvPr id="20" name="Text Box 4">
          <a:extLst>
            <a:ext uri="{FF2B5EF4-FFF2-40B4-BE49-F238E27FC236}">
              <a16:creationId xmlns:a16="http://schemas.microsoft.com/office/drawing/2014/main" id="{00000000-0008-0000-2100-000014000000}"/>
            </a:ext>
          </a:extLst>
        </xdr:cNvPr>
        <xdr:cNvSpPr txBox="1">
          <a:spLocks noChangeArrowheads="1"/>
        </xdr:cNvSpPr>
      </xdr:nvSpPr>
      <xdr:spPr bwMode="auto">
        <a:xfrm>
          <a:off x="4772025" y="22659975"/>
          <a:ext cx="498353" cy="171373"/>
        </a:xfrm>
        <a:prstGeom prst="rect">
          <a:avLst/>
        </a:prstGeom>
        <a:noFill/>
        <a:ln w="9525">
          <a:noFill/>
          <a:miter lim="800000"/>
          <a:headEnd/>
          <a:tailEnd/>
        </a:ln>
      </xdr:spPr>
    </xdr:sp>
    <xdr:clientData/>
  </xdr:twoCellAnchor>
  <xdr:twoCellAnchor editAs="oneCell">
    <xdr:from>
      <xdr:col>7</xdr:col>
      <xdr:colOff>0</xdr:colOff>
      <xdr:row>86</xdr:row>
      <xdr:rowOff>0</xdr:rowOff>
    </xdr:from>
    <xdr:to>
      <xdr:col>7</xdr:col>
      <xdr:colOff>101600</xdr:colOff>
      <xdr:row>86</xdr:row>
      <xdr:rowOff>171450</xdr:rowOff>
    </xdr:to>
    <xdr:sp macro="" textlink="">
      <xdr:nvSpPr>
        <xdr:cNvPr id="21" name="Text Box 2">
          <a:extLst>
            <a:ext uri="{FF2B5EF4-FFF2-40B4-BE49-F238E27FC236}">
              <a16:creationId xmlns:a16="http://schemas.microsoft.com/office/drawing/2014/main" id="{00000000-0008-0000-2100-000015000000}"/>
            </a:ext>
          </a:extLst>
        </xdr:cNvPr>
        <xdr:cNvSpPr txBox="1">
          <a:spLocks noChangeArrowheads="1"/>
        </xdr:cNvSpPr>
      </xdr:nvSpPr>
      <xdr:spPr bwMode="auto">
        <a:xfrm>
          <a:off x="4914900" y="22659975"/>
          <a:ext cx="104775" cy="171450"/>
        </a:xfrm>
        <a:prstGeom prst="rect">
          <a:avLst/>
        </a:prstGeom>
        <a:noFill/>
        <a:ln w="9525">
          <a:noFill/>
          <a:miter lim="800000"/>
          <a:headEnd/>
          <a:tailEnd/>
        </a:ln>
      </xdr:spPr>
    </xdr:sp>
    <xdr:clientData/>
  </xdr:twoCellAnchor>
  <xdr:twoCellAnchor editAs="oneCell">
    <xdr:from>
      <xdr:col>7</xdr:col>
      <xdr:colOff>0</xdr:colOff>
      <xdr:row>86</xdr:row>
      <xdr:rowOff>0</xdr:rowOff>
    </xdr:from>
    <xdr:to>
      <xdr:col>7</xdr:col>
      <xdr:colOff>82550</xdr:colOff>
      <xdr:row>86</xdr:row>
      <xdr:rowOff>171450</xdr:rowOff>
    </xdr:to>
    <xdr:sp macro="" textlink="">
      <xdr:nvSpPr>
        <xdr:cNvPr id="22" name="Text Box 1">
          <a:extLst>
            <a:ext uri="{FF2B5EF4-FFF2-40B4-BE49-F238E27FC236}">
              <a16:creationId xmlns:a16="http://schemas.microsoft.com/office/drawing/2014/main" id="{00000000-0008-0000-2100-000016000000}"/>
            </a:ext>
          </a:extLst>
        </xdr:cNvPr>
        <xdr:cNvSpPr txBox="1">
          <a:spLocks noChangeArrowheads="1"/>
        </xdr:cNvSpPr>
      </xdr:nvSpPr>
      <xdr:spPr bwMode="auto">
        <a:xfrm>
          <a:off x="4914900" y="22659975"/>
          <a:ext cx="85725"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809625</xdr:colOff>
      <xdr:row>86</xdr:row>
      <xdr:rowOff>209550</xdr:rowOff>
    </xdr:to>
    <xdr:sp macro="" textlink="">
      <xdr:nvSpPr>
        <xdr:cNvPr id="23" name="Text Box 3">
          <a:extLst>
            <a:ext uri="{FF2B5EF4-FFF2-40B4-BE49-F238E27FC236}">
              <a16:creationId xmlns:a16="http://schemas.microsoft.com/office/drawing/2014/main" id="{00000000-0008-0000-2100-000017000000}"/>
            </a:ext>
          </a:extLst>
        </xdr:cNvPr>
        <xdr:cNvSpPr txBox="1">
          <a:spLocks noChangeArrowheads="1"/>
        </xdr:cNvSpPr>
      </xdr:nvSpPr>
      <xdr:spPr bwMode="auto">
        <a:xfrm>
          <a:off x="3886200" y="22659975"/>
          <a:ext cx="63500" cy="2095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749300</xdr:colOff>
      <xdr:row>86</xdr:row>
      <xdr:rowOff>152400</xdr:rowOff>
    </xdr:to>
    <xdr:sp macro="" textlink="">
      <xdr:nvSpPr>
        <xdr:cNvPr id="24" name="Text Box 1">
          <a:extLst>
            <a:ext uri="{FF2B5EF4-FFF2-40B4-BE49-F238E27FC236}">
              <a16:creationId xmlns:a16="http://schemas.microsoft.com/office/drawing/2014/main" id="{00000000-0008-0000-2100-000018000000}"/>
            </a:ext>
          </a:extLst>
        </xdr:cNvPr>
        <xdr:cNvSpPr txBox="1">
          <a:spLocks noChangeArrowheads="1"/>
        </xdr:cNvSpPr>
      </xdr:nvSpPr>
      <xdr:spPr bwMode="auto">
        <a:xfrm>
          <a:off x="3886200" y="22659975"/>
          <a:ext cx="9525" cy="15240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749300</xdr:colOff>
      <xdr:row>86</xdr:row>
      <xdr:rowOff>152400</xdr:rowOff>
    </xdr:to>
    <xdr:sp macro="" textlink="">
      <xdr:nvSpPr>
        <xdr:cNvPr id="25" name="Text Box 4">
          <a:extLst>
            <a:ext uri="{FF2B5EF4-FFF2-40B4-BE49-F238E27FC236}">
              <a16:creationId xmlns:a16="http://schemas.microsoft.com/office/drawing/2014/main" id="{00000000-0008-0000-2100-000019000000}"/>
            </a:ext>
          </a:extLst>
        </xdr:cNvPr>
        <xdr:cNvSpPr txBox="1">
          <a:spLocks noChangeArrowheads="1"/>
        </xdr:cNvSpPr>
      </xdr:nvSpPr>
      <xdr:spPr bwMode="auto">
        <a:xfrm>
          <a:off x="3886200" y="22659975"/>
          <a:ext cx="9525" cy="15240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152400</xdr:rowOff>
    </xdr:to>
    <xdr:sp macro="" textlink="">
      <xdr:nvSpPr>
        <xdr:cNvPr id="26" name="Text Box 1">
          <a:extLst>
            <a:ext uri="{FF2B5EF4-FFF2-40B4-BE49-F238E27FC236}">
              <a16:creationId xmlns:a16="http://schemas.microsoft.com/office/drawing/2014/main" id="{00000000-0008-0000-2100-00001A000000}"/>
            </a:ext>
          </a:extLst>
        </xdr:cNvPr>
        <xdr:cNvSpPr txBox="1">
          <a:spLocks noChangeArrowheads="1"/>
        </xdr:cNvSpPr>
      </xdr:nvSpPr>
      <xdr:spPr bwMode="auto">
        <a:xfrm>
          <a:off x="4772025" y="22659975"/>
          <a:ext cx="0" cy="15240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152400</xdr:rowOff>
    </xdr:to>
    <xdr:sp macro="" textlink="">
      <xdr:nvSpPr>
        <xdr:cNvPr id="27" name="Text Box 4">
          <a:extLst>
            <a:ext uri="{FF2B5EF4-FFF2-40B4-BE49-F238E27FC236}">
              <a16:creationId xmlns:a16="http://schemas.microsoft.com/office/drawing/2014/main" id="{00000000-0008-0000-2100-00001B000000}"/>
            </a:ext>
          </a:extLst>
        </xdr:cNvPr>
        <xdr:cNvSpPr txBox="1">
          <a:spLocks noChangeArrowheads="1"/>
        </xdr:cNvSpPr>
      </xdr:nvSpPr>
      <xdr:spPr bwMode="auto">
        <a:xfrm>
          <a:off x="4772025" y="22659975"/>
          <a:ext cx="0" cy="15240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749300</xdr:colOff>
      <xdr:row>86</xdr:row>
      <xdr:rowOff>171450</xdr:rowOff>
    </xdr:to>
    <xdr:sp macro="" textlink="">
      <xdr:nvSpPr>
        <xdr:cNvPr id="28" name="Text Box 1">
          <a:extLst>
            <a:ext uri="{FF2B5EF4-FFF2-40B4-BE49-F238E27FC236}">
              <a16:creationId xmlns:a16="http://schemas.microsoft.com/office/drawing/2014/main" id="{00000000-0008-0000-2100-00001C000000}"/>
            </a:ext>
          </a:extLst>
        </xdr:cNvPr>
        <xdr:cNvSpPr txBox="1">
          <a:spLocks noChangeArrowheads="1"/>
        </xdr:cNvSpPr>
      </xdr:nvSpPr>
      <xdr:spPr bwMode="auto">
        <a:xfrm>
          <a:off x="3886200" y="22659975"/>
          <a:ext cx="9525"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749300</xdr:colOff>
      <xdr:row>86</xdr:row>
      <xdr:rowOff>171450</xdr:rowOff>
    </xdr:to>
    <xdr:sp macro="" textlink="">
      <xdr:nvSpPr>
        <xdr:cNvPr id="29" name="Text Box 4">
          <a:extLst>
            <a:ext uri="{FF2B5EF4-FFF2-40B4-BE49-F238E27FC236}">
              <a16:creationId xmlns:a16="http://schemas.microsoft.com/office/drawing/2014/main" id="{00000000-0008-0000-2100-00001D000000}"/>
            </a:ext>
          </a:extLst>
        </xdr:cNvPr>
        <xdr:cNvSpPr txBox="1">
          <a:spLocks noChangeArrowheads="1"/>
        </xdr:cNvSpPr>
      </xdr:nvSpPr>
      <xdr:spPr bwMode="auto">
        <a:xfrm>
          <a:off x="3886200" y="22659975"/>
          <a:ext cx="9525"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222247</xdr:colOff>
      <xdr:row>86</xdr:row>
      <xdr:rowOff>171450</xdr:rowOff>
    </xdr:to>
    <xdr:sp macro="" textlink="">
      <xdr:nvSpPr>
        <xdr:cNvPr id="30" name="Text Box 1">
          <a:extLst>
            <a:ext uri="{FF2B5EF4-FFF2-40B4-BE49-F238E27FC236}">
              <a16:creationId xmlns:a16="http://schemas.microsoft.com/office/drawing/2014/main" id="{00000000-0008-0000-2100-00001E000000}"/>
            </a:ext>
          </a:extLst>
        </xdr:cNvPr>
        <xdr:cNvSpPr txBox="1">
          <a:spLocks noChangeArrowheads="1"/>
        </xdr:cNvSpPr>
      </xdr:nvSpPr>
      <xdr:spPr bwMode="auto">
        <a:xfrm>
          <a:off x="3886200" y="22659975"/>
          <a:ext cx="361947"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222247</xdr:colOff>
      <xdr:row>86</xdr:row>
      <xdr:rowOff>171450</xdr:rowOff>
    </xdr:to>
    <xdr:sp macro="" textlink="">
      <xdr:nvSpPr>
        <xdr:cNvPr id="31" name="Text Box 4">
          <a:extLst>
            <a:ext uri="{FF2B5EF4-FFF2-40B4-BE49-F238E27FC236}">
              <a16:creationId xmlns:a16="http://schemas.microsoft.com/office/drawing/2014/main" id="{00000000-0008-0000-2100-00001F000000}"/>
            </a:ext>
          </a:extLst>
        </xdr:cNvPr>
        <xdr:cNvSpPr txBox="1">
          <a:spLocks noChangeArrowheads="1"/>
        </xdr:cNvSpPr>
      </xdr:nvSpPr>
      <xdr:spPr bwMode="auto">
        <a:xfrm>
          <a:off x="3886200" y="22659975"/>
          <a:ext cx="361947"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171450</xdr:rowOff>
    </xdr:to>
    <xdr:sp macro="" textlink="">
      <xdr:nvSpPr>
        <xdr:cNvPr id="32" name="Text Box 1">
          <a:extLst>
            <a:ext uri="{FF2B5EF4-FFF2-40B4-BE49-F238E27FC236}">
              <a16:creationId xmlns:a16="http://schemas.microsoft.com/office/drawing/2014/main" id="{00000000-0008-0000-2100-000020000000}"/>
            </a:ext>
          </a:extLst>
        </xdr:cNvPr>
        <xdr:cNvSpPr txBox="1">
          <a:spLocks noChangeArrowheads="1"/>
        </xdr:cNvSpPr>
      </xdr:nvSpPr>
      <xdr:spPr bwMode="auto">
        <a:xfrm>
          <a:off x="4772025" y="22659975"/>
          <a:ext cx="0"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171450</xdr:rowOff>
    </xdr:to>
    <xdr:sp macro="" textlink="">
      <xdr:nvSpPr>
        <xdr:cNvPr id="33" name="Text Box 4">
          <a:extLst>
            <a:ext uri="{FF2B5EF4-FFF2-40B4-BE49-F238E27FC236}">
              <a16:creationId xmlns:a16="http://schemas.microsoft.com/office/drawing/2014/main" id="{00000000-0008-0000-2100-000021000000}"/>
            </a:ext>
          </a:extLst>
        </xdr:cNvPr>
        <xdr:cNvSpPr txBox="1">
          <a:spLocks noChangeArrowheads="1"/>
        </xdr:cNvSpPr>
      </xdr:nvSpPr>
      <xdr:spPr bwMode="auto">
        <a:xfrm>
          <a:off x="4772025" y="22659975"/>
          <a:ext cx="0"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339728</xdr:colOff>
      <xdr:row>86</xdr:row>
      <xdr:rowOff>171450</xdr:rowOff>
    </xdr:to>
    <xdr:sp macro="" textlink="">
      <xdr:nvSpPr>
        <xdr:cNvPr id="34" name="Text Box 1">
          <a:extLst>
            <a:ext uri="{FF2B5EF4-FFF2-40B4-BE49-F238E27FC236}">
              <a16:creationId xmlns:a16="http://schemas.microsoft.com/office/drawing/2014/main" id="{00000000-0008-0000-2100-000022000000}"/>
            </a:ext>
          </a:extLst>
        </xdr:cNvPr>
        <xdr:cNvSpPr txBox="1">
          <a:spLocks noChangeArrowheads="1"/>
        </xdr:cNvSpPr>
      </xdr:nvSpPr>
      <xdr:spPr bwMode="auto">
        <a:xfrm>
          <a:off x="4772025" y="22659975"/>
          <a:ext cx="482603"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339728</xdr:colOff>
      <xdr:row>86</xdr:row>
      <xdr:rowOff>171450</xdr:rowOff>
    </xdr:to>
    <xdr:sp macro="" textlink="">
      <xdr:nvSpPr>
        <xdr:cNvPr id="35" name="Text Box 4">
          <a:extLst>
            <a:ext uri="{FF2B5EF4-FFF2-40B4-BE49-F238E27FC236}">
              <a16:creationId xmlns:a16="http://schemas.microsoft.com/office/drawing/2014/main" id="{00000000-0008-0000-2100-000023000000}"/>
            </a:ext>
          </a:extLst>
        </xdr:cNvPr>
        <xdr:cNvSpPr txBox="1">
          <a:spLocks noChangeArrowheads="1"/>
        </xdr:cNvSpPr>
      </xdr:nvSpPr>
      <xdr:spPr bwMode="auto">
        <a:xfrm>
          <a:off x="4772025" y="22659975"/>
          <a:ext cx="482603" cy="171450"/>
        </a:xfrm>
        <a:prstGeom prst="rect">
          <a:avLst/>
        </a:prstGeom>
        <a:noFill/>
        <a:ln w="9525">
          <a:no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8</xdr:col>
      <xdr:colOff>52667</xdr:colOff>
      <xdr:row>3</xdr:row>
      <xdr:rowOff>0</xdr:rowOff>
    </xdr:from>
    <xdr:to>
      <xdr:col>12</xdr:col>
      <xdr:colOff>0</xdr:colOff>
      <xdr:row>3</xdr:row>
      <xdr:rowOff>0</xdr:rowOff>
    </xdr:to>
    <xdr:cxnSp macro="">
      <xdr:nvCxnSpPr>
        <xdr:cNvPr id="2" name="直線コネクタ 1">
          <a:extLst>
            <a:ext uri="{FF2B5EF4-FFF2-40B4-BE49-F238E27FC236}">
              <a16:creationId xmlns:a16="http://schemas.microsoft.com/office/drawing/2014/main" id="{00000000-0008-0000-2200-000002000000}"/>
            </a:ext>
          </a:extLst>
        </xdr:cNvPr>
        <xdr:cNvCxnSpPr/>
      </xdr:nvCxnSpPr>
      <xdr:spPr>
        <a:xfrm>
          <a:off x="9888817" y="1143000"/>
          <a:ext cx="39129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12</xdr:col>
      <xdr:colOff>0</xdr:colOff>
      <xdr:row>5</xdr:row>
      <xdr:rowOff>0</xdr:rowOff>
    </xdr:to>
    <xdr:cxnSp macro="">
      <xdr:nvCxnSpPr>
        <xdr:cNvPr id="3" name="直線コネクタ 2">
          <a:extLst>
            <a:ext uri="{FF2B5EF4-FFF2-40B4-BE49-F238E27FC236}">
              <a16:creationId xmlns:a16="http://schemas.microsoft.com/office/drawing/2014/main" id="{00000000-0008-0000-2200-000003000000}"/>
            </a:ext>
          </a:extLst>
        </xdr:cNvPr>
        <xdr:cNvCxnSpPr/>
      </xdr:nvCxnSpPr>
      <xdr:spPr>
        <a:xfrm>
          <a:off x="9903332" y="1905000"/>
          <a:ext cx="38983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12</xdr:col>
      <xdr:colOff>0</xdr:colOff>
      <xdr:row>6</xdr:row>
      <xdr:rowOff>2721</xdr:rowOff>
    </xdr:to>
    <xdr:cxnSp macro="">
      <xdr:nvCxnSpPr>
        <xdr:cNvPr id="4" name="直線コネクタ 3">
          <a:extLst>
            <a:ext uri="{FF2B5EF4-FFF2-40B4-BE49-F238E27FC236}">
              <a16:creationId xmlns:a16="http://schemas.microsoft.com/office/drawing/2014/main" id="{00000000-0008-0000-2200-000004000000}"/>
            </a:ext>
          </a:extLst>
        </xdr:cNvPr>
        <xdr:cNvCxnSpPr/>
      </xdr:nvCxnSpPr>
      <xdr:spPr>
        <a:xfrm>
          <a:off x="9886097" y="2288721"/>
          <a:ext cx="391562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12</xdr:col>
      <xdr:colOff>0</xdr:colOff>
      <xdr:row>7</xdr:row>
      <xdr:rowOff>5442</xdr:rowOff>
    </xdr:to>
    <xdr:cxnSp macro="">
      <xdr:nvCxnSpPr>
        <xdr:cNvPr id="5" name="直線コネクタ 4">
          <a:extLst>
            <a:ext uri="{FF2B5EF4-FFF2-40B4-BE49-F238E27FC236}">
              <a16:creationId xmlns:a16="http://schemas.microsoft.com/office/drawing/2014/main" id="{00000000-0008-0000-2200-000005000000}"/>
            </a:ext>
          </a:extLst>
        </xdr:cNvPr>
        <xdr:cNvCxnSpPr/>
      </xdr:nvCxnSpPr>
      <xdr:spPr>
        <a:xfrm>
          <a:off x="9878387" y="2675617"/>
          <a:ext cx="392333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134</xdr:row>
      <xdr:rowOff>0</xdr:rowOff>
    </xdr:from>
    <xdr:to>
      <xdr:col>7</xdr:col>
      <xdr:colOff>104775</xdr:colOff>
      <xdr:row>134</xdr:row>
      <xdr:rowOff>161397</xdr:rowOff>
    </xdr:to>
    <xdr:sp macro="" textlink="">
      <xdr:nvSpPr>
        <xdr:cNvPr id="6" name="Text Box 2">
          <a:extLst>
            <a:ext uri="{FF2B5EF4-FFF2-40B4-BE49-F238E27FC236}">
              <a16:creationId xmlns:a16="http://schemas.microsoft.com/office/drawing/2014/main" id="{00000000-0008-0000-2200-000006000000}"/>
            </a:ext>
          </a:extLst>
        </xdr:cNvPr>
        <xdr:cNvSpPr txBox="1">
          <a:spLocks noChangeArrowheads="1"/>
        </xdr:cNvSpPr>
      </xdr:nvSpPr>
      <xdr:spPr bwMode="auto">
        <a:xfrm>
          <a:off x="5219700" y="34213800"/>
          <a:ext cx="104775" cy="161397"/>
        </a:xfrm>
        <a:prstGeom prst="rect">
          <a:avLst/>
        </a:prstGeom>
        <a:noFill/>
        <a:ln w="9525">
          <a:noFill/>
          <a:miter lim="800000"/>
          <a:headEnd/>
          <a:tailEnd/>
        </a:ln>
      </xdr:spPr>
    </xdr:sp>
    <xdr:clientData/>
  </xdr:twoCellAnchor>
  <xdr:twoCellAnchor editAs="oneCell">
    <xdr:from>
      <xdr:col>7</xdr:col>
      <xdr:colOff>0</xdr:colOff>
      <xdr:row>134</xdr:row>
      <xdr:rowOff>0</xdr:rowOff>
    </xdr:from>
    <xdr:to>
      <xdr:col>7</xdr:col>
      <xdr:colOff>85725</xdr:colOff>
      <xdr:row>134</xdr:row>
      <xdr:rowOff>181505</xdr:rowOff>
    </xdr:to>
    <xdr:sp macro="" textlink="">
      <xdr:nvSpPr>
        <xdr:cNvPr id="7" name="Text Box 1">
          <a:extLst>
            <a:ext uri="{FF2B5EF4-FFF2-40B4-BE49-F238E27FC236}">
              <a16:creationId xmlns:a16="http://schemas.microsoft.com/office/drawing/2014/main" id="{00000000-0008-0000-2200-000007000000}"/>
            </a:ext>
          </a:extLst>
        </xdr:cNvPr>
        <xdr:cNvSpPr txBox="1">
          <a:spLocks noChangeArrowheads="1"/>
        </xdr:cNvSpPr>
      </xdr:nvSpPr>
      <xdr:spPr bwMode="auto">
        <a:xfrm>
          <a:off x="5219700" y="34213800"/>
          <a:ext cx="85725" cy="181505"/>
        </a:xfrm>
        <a:prstGeom prst="rect">
          <a:avLst/>
        </a:prstGeom>
        <a:noFill/>
        <a:ln w="9525">
          <a:noFill/>
          <a:miter lim="800000"/>
          <a:headEnd/>
          <a:tailEnd/>
        </a:ln>
      </xdr:spPr>
    </xdr:sp>
    <xdr:clientData/>
  </xdr:twoCellAnchor>
  <xdr:oneCellAnchor>
    <xdr:from>
      <xdr:col>5</xdr:col>
      <xdr:colOff>742950</xdr:colOff>
      <xdr:row>134</xdr:row>
      <xdr:rowOff>0</xdr:rowOff>
    </xdr:from>
    <xdr:ext cx="66675" cy="209550"/>
    <xdr:sp macro="" textlink="">
      <xdr:nvSpPr>
        <xdr:cNvPr id="8" name="Text Box 3">
          <a:extLst>
            <a:ext uri="{FF2B5EF4-FFF2-40B4-BE49-F238E27FC236}">
              <a16:creationId xmlns:a16="http://schemas.microsoft.com/office/drawing/2014/main" id="{00000000-0008-0000-2200-000008000000}"/>
            </a:ext>
          </a:extLst>
        </xdr:cNvPr>
        <xdr:cNvSpPr txBox="1">
          <a:spLocks noChangeArrowheads="1"/>
        </xdr:cNvSpPr>
      </xdr:nvSpPr>
      <xdr:spPr bwMode="auto">
        <a:xfrm>
          <a:off x="4191000" y="34213800"/>
          <a:ext cx="66675" cy="209550"/>
        </a:xfrm>
        <a:prstGeom prst="rect">
          <a:avLst/>
        </a:prstGeom>
        <a:noFill/>
        <a:ln w="9525">
          <a:noFill/>
          <a:miter lim="800000"/>
          <a:headEnd/>
          <a:tailEnd/>
        </a:ln>
      </xdr:spPr>
    </xdr:sp>
    <xdr:clientData/>
  </xdr:oneCellAnchor>
  <xdr:twoCellAnchor editAs="oneCell">
    <xdr:from>
      <xdr:col>5</xdr:col>
      <xdr:colOff>742950</xdr:colOff>
      <xdr:row>134</xdr:row>
      <xdr:rowOff>0</xdr:rowOff>
    </xdr:from>
    <xdr:to>
      <xdr:col>5</xdr:col>
      <xdr:colOff>750815</xdr:colOff>
      <xdr:row>134</xdr:row>
      <xdr:rowOff>162913</xdr:rowOff>
    </xdr:to>
    <xdr:sp macro="" textlink="">
      <xdr:nvSpPr>
        <xdr:cNvPr id="9" name="Text Box 1">
          <a:extLst>
            <a:ext uri="{FF2B5EF4-FFF2-40B4-BE49-F238E27FC236}">
              <a16:creationId xmlns:a16="http://schemas.microsoft.com/office/drawing/2014/main" id="{00000000-0008-0000-2200-000009000000}"/>
            </a:ext>
          </a:extLst>
        </xdr:cNvPr>
        <xdr:cNvSpPr txBox="1">
          <a:spLocks noChangeArrowheads="1"/>
        </xdr:cNvSpPr>
      </xdr:nvSpPr>
      <xdr:spPr bwMode="auto">
        <a:xfrm>
          <a:off x="4191000" y="34213800"/>
          <a:ext cx="7865" cy="16291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750815</xdr:colOff>
      <xdr:row>134</xdr:row>
      <xdr:rowOff>162913</xdr:rowOff>
    </xdr:to>
    <xdr:sp macro="" textlink="">
      <xdr:nvSpPr>
        <xdr:cNvPr id="10" name="Text Box 4">
          <a:extLst>
            <a:ext uri="{FF2B5EF4-FFF2-40B4-BE49-F238E27FC236}">
              <a16:creationId xmlns:a16="http://schemas.microsoft.com/office/drawing/2014/main" id="{00000000-0008-0000-2200-00000A000000}"/>
            </a:ext>
          </a:extLst>
        </xdr:cNvPr>
        <xdr:cNvSpPr txBox="1">
          <a:spLocks noChangeArrowheads="1"/>
        </xdr:cNvSpPr>
      </xdr:nvSpPr>
      <xdr:spPr bwMode="auto">
        <a:xfrm>
          <a:off x="4191000" y="34213800"/>
          <a:ext cx="7865" cy="16291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755464</xdr:colOff>
      <xdr:row>134</xdr:row>
      <xdr:rowOff>162913</xdr:rowOff>
    </xdr:to>
    <xdr:sp macro="" textlink="">
      <xdr:nvSpPr>
        <xdr:cNvPr id="11" name="Text Box 1">
          <a:extLst>
            <a:ext uri="{FF2B5EF4-FFF2-40B4-BE49-F238E27FC236}">
              <a16:creationId xmlns:a16="http://schemas.microsoft.com/office/drawing/2014/main" id="{00000000-0008-0000-2200-00000B000000}"/>
            </a:ext>
          </a:extLst>
        </xdr:cNvPr>
        <xdr:cNvSpPr txBox="1">
          <a:spLocks noChangeArrowheads="1"/>
        </xdr:cNvSpPr>
      </xdr:nvSpPr>
      <xdr:spPr bwMode="auto">
        <a:xfrm>
          <a:off x="5076825" y="34213800"/>
          <a:ext cx="12514" cy="16291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755464</xdr:colOff>
      <xdr:row>134</xdr:row>
      <xdr:rowOff>162913</xdr:rowOff>
    </xdr:to>
    <xdr:sp macro="" textlink="">
      <xdr:nvSpPr>
        <xdr:cNvPr id="12" name="Text Box 4">
          <a:extLst>
            <a:ext uri="{FF2B5EF4-FFF2-40B4-BE49-F238E27FC236}">
              <a16:creationId xmlns:a16="http://schemas.microsoft.com/office/drawing/2014/main" id="{00000000-0008-0000-2200-00000C000000}"/>
            </a:ext>
          </a:extLst>
        </xdr:cNvPr>
        <xdr:cNvSpPr txBox="1">
          <a:spLocks noChangeArrowheads="1"/>
        </xdr:cNvSpPr>
      </xdr:nvSpPr>
      <xdr:spPr bwMode="auto">
        <a:xfrm>
          <a:off x="5076825" y="34213800"/>
          <a:ext cx="12514" cy="16291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754176</xdr:colOff>
      <xdr:row>134</xdr:row>
      <xdr:rowOff>171373</xdr:rowOff>
    </xdr:to>
    <xdr:sp macro="" textlink="">
      <xdr:nvSpPr>
        <xdr:cNvPr id="13" name="Text Box 1">
          <a:extLst>
            <a:ext uri="{FF2B5EF4-FFF2-40B4-BE49-F238E27FC236}">
              <a16:creationId xmlns:a16="http://schemas.microsoft.com/office/drawing/2014/main" id="{00000000-0008-0000-2200-00000D000000}"/>
            </a:ext>
          </a:extLst>
        </xdr:cNvPr>
        <xdr:cNvSpPr txBox="1">
          <a:spLocks noChangeArrowheads="1"/>
        </xdr:cNvSpPr>
      </xdr:nvSpPr>
      <xdr:spPr bwMode="auto">
        <a:xfrm>
          <a:off x="4191000" y="34213800"/>
          <a:ext cx="11226" cy="17137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754176</xdr:colOff>
      <xdr:row>134</xdr:row>
      <xdr:rowOff>171373</xdr:rowOff>
    </xdr:to>
    <xdr:sp macro="" textlink="">
      <xdr:nvSpPr>
        <xdr:cNvPr id="14" name="Text Box 4">
          <a:extLst>
            <a:ext uri="{FF2B5EF4-FFF2-40B4-BE49-F238E27FC236}">
              <a16:creationId xmlns:a16="http://schemas.microsoft.com/office/drawing/2014/main" id="{00000000-0008-0000-2200-00000E000000}"/>
            </a:ext>
          </a:extLst>
        </xdr:cNvPr>
        <xdr:cNvSpPr txBox="1">
          <a:spLocks noChangeArrowheads="1"/>
        </xdr:cNvSpPr>
      </xdr:nvSpPr>
      <xdr:spPr bwMode="auto">
        <a:xfrm>
          <a:off x="4191000" y="34213800"/>
          <a:ext cx="11226" cy="17137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218610</xdr:colOff>
      <xdr:row>134</xdr:row>
      <xdr:rowOff>171373</xdr:rowOff>
    </xdr:to>
    <xdr:sp macro="" textlink="">
      <xdr:nvSpPr>
        <xdr:cNvPr id="15" name="Text Box 1">
          <a:extLst>
            <a:ext uri="{FF2B5EF4-FFF2-40B4-BE49-F238E27FC236}">
              <a16:creationId xmlns:a16="http://schemas.microsoft.com/office/drawing/2014/main" id="{00000000-0008-0000-2200-00000F000000}"/>
            </a:ext>
          </a:extLst>
        </xdr:cNvPr>
        <xdr:cNvSpPr txBox="1">
          <a:spLocks noChangeArrowheads="1"/>
        </xdr:cNvSpPr>
      </xdr:nvSpPr>
      <xdr:spPr bwMode="auto">
        <a:xfrm>
          <a:off x="4191000" y="34213800"/>
          <a:ext cx="361485" cy="17137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218610</xdr:colOff>
      <xdr:row>134</xdr:row>
      <xdr:rowOff>171373</xdr:rowOff>
    </xdr:to>
    <xdr:sp macro="" textlink="">
      <xdr:nvSpPr>
        <xdr:cNvPr id="16" name="Text Box 4">
          <a:extLst>
            <a:ext uri="{FF2B5EF4-FFF2-40B4-BE49-F238E27FC236}">
              <a16:creationId xmlns:a16="http://schemas.microsoft.com/office/drawing/2014/main" id="{00000000-0008-0000-2200-000010000000}"/>
            </a:ext>
          </a:extLst>
        </xdr:cNvPr>
        <xdr:cNvSpPr txBox="1">
          <a:spLocks noChangeArrowheads="1"/>
        </xdr:cNvSpPr>
      </xdr:nvSpPr>
      <xdr:spPr bwMode="auto">
        <a:xfrm>
          <a:off x="4191000" y="34213800"/>
          <a:ext cx="361485"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752475</xdr:colOff>
      <xdr:row>134</xdr:row>
      <xdr:rowOff>171373</xdr:rowOff>
    </xdr:to>
    <xdr:sp macro="" textlink="">
      <xdr:nvSpPr>
        <xdr:cNvPr id="17" name="Text Box 1">
          <a:extLst>
            <a:ext uri="{FF2B5EF4-FFF2-40B4-BE49-F238E27FC236}">
              <a16:creationId xmlns:a16="http://schemas.microsoft.com/office/drawing/2014/main" id="{00000000-0008-0000-2200-000011000000}"/>
            </a:ext>
          </a:extLst>
        </xdr:cNvPr>
        <xdr:cNvSpPr txBox="1">
          <a:spLocks noChangeArrowheads="1"/>
        </xdr:cNvSpPr>
      </xdr:nvSpPr>
      <xdr:spPr bwMode="auto">
        <a:xfrm>
          <a:off x="5076825" y="34213800"/>
          <a:ext cx="9525"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752475</xdr:colOff>
      <xdr:row>134</xdr:row>
      <xdr:rowOff>171373</xdr:rowOff>
    </xdr:to>
    <xdr:sp macro="" textlink="">
      <xdr:nvSpPr>
        <xdr:cNvPr id="18" name="Text Box 4">
          <a:extLst>
            <a:ext uri="{FF2B5EF4-FFF2-40B4-BE49-F238E27FC236}">
              <a16:creationId xmlns:a16="http://schemas.microsoft.com/office/drawing/2014/main" id="{00000000-0008-0000-2200-000012000000}"/>
            </a:ext>
          </a:extLst>
        </xdr:cNvPr>
        <xdr:cNvSpPr txBox="1">
          <a:spLocks noChangeArrowheads="1"/>
        </xdr:cNvSpPr>
      </xdr:nvSpPr>
      <xdr:spPr bwMode="auto">
        <a:xfrm>
          <a:off x="5076825" y="34213800"/>
          <a:ext cx="9525"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355478</xdr:colOff>
      <xdr:row>134</xdr:row>
      <xdr:rowOff>171373</xdr:rowOff>
    </xdr:to>
    <xdr:sp macro="" textlink="">
      <xdr:nvSpPr>
        <xdr:cNvPr id="19" name="Text Box 1">
          <a:extLst>
            <a:ext uri="{FF2B5EF4-FFF2-40B4-BE49-F238E27FC236}">
              <a16:creationId xmlns:a16="http://schemas.microsoft.com/office/drawing/2014/main" id="{00000000-0008-0000-2200-000013000000}"/>
            </a:ext>
          </a:extLst>
        </xdr:cNvPr>
        <xdr:cNvSpPr txBox="1">
          <a:spLocks noChangeArrowheads="1"/>
        </xdr:cNvSpPr>
      </xdr:nvSpPr>
      <xdr:spPr bwMode="auto">
        <a:xfrm>
          <a:off x="5076825" y="34213800"/>
          <a:ext cx="498353"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355478</xdr:colOff>
      <xdr:row>134</xdr:row>
      <xdr:rowOff>171373</xdr:rowOff>
    </xdr:to>
    <xdr:sp macro="" textlink="">
      <xdr:nvSpPr>
        <xdr:cNvPr id="20" name="Text Box 4">
          <a:extLst>
            <a:ext uri="{FF2B5EF4-FFF2-40B4-BE49-F238E27FC236}">
              <a16:creationId xmlns:a16="http://schemas.microsoft.com/office/drawing/2014/main" id="{00000000-0008-0000-2200-000014000000}"/>
            </a:ext>
          </a:extLst>
        </xdr:cNvPr>
        <xdr:cNvSpPr txBox="1">
          <a:spLocks noChangeArrowheads="1"/>
        </xdr:cNvSpPr>
      </xdr:nvSpPr>
      <xdr:spPr bwMode="auto">
        <a:xfrm>
          <a:off x="5076825" y="34213800"/>
          <a:ext cx="498353" cy="171373"/>
        </a:xfrm>
        <a:prstGeom prst="rect">
          <a:avLst/>
        </a:prstGeom>
        <a:noFill/>
        <a:ln w="9525">
          <a:noFill/>
          <a:miter lim="800000"/>
          <a:headEnd/>
          <a:tailEnd/>
        </a:ln>
      </xdr:spPr>
    </xdr:sp>
    <xdr:clientData/>
  </xdr:twoCellAnchor>
  <xdr:twoCellAnchor editAs="oneCell">
    <xdr:from>
      <xdr:col>7</xdr:col>
      <xdr:colOff>0</xdr:colOff>
      <xdr:row>134</xdr:row>
      <xdr:rowOff>0</xdr:rowOff>
    </xdr:from>
    <xdr:to>
      <xdr:col>7</xdr:col>
      <xdr:colOff>104775</xdr:colOff>
      <xdr:row>134</xdr:row>
      <xdr:rowOff>171450</xdr:rowOff>
    </xdr:to>
    <xdr:sp macro="" textlink="">
      <xdr:nvSpPr>
        <xdr:cNvPr id="21" name="Text Box 2">
          <a:extLst>
            <a:ext uri="{FF2B5EF4-FFF2-40B4-BE49-F238E27FC236}">
              <a16:creationId xmlns:a16="http://schemas.microsoft.com/office/drawing/2014/main" id="{00000000-0008-0000-2200-000015000000}"/>
            </a:ext>
          </a:extLst>
        </xdr:cNvPr>
        <xdr:cNvSpPr txBox="1">
          <a:spLocks noChangeArrowheads="1"/>
        </xdr:cNvSpPr>
      </xdr:nvSpPr>
      <xdr:spPr bwMode="auto">
        <a:xfrm>
          <a:off x="5219700" y="34213800"/>
          <a:ext cx="104775" cy="171450"/>
        </a:xfrm>
        <a:prstGeom prst="rect">
          <a:avLst/>
        </a:prstGeom>
        <a:noFill/>
        <a:ln w="9525">
          <a:noFill/>
          <a:miter lim="800000"/>
          <a:headEnd/>
          <a:tailEnd/>
        </a:ln>
      </xdr:spPr>
    </xdr:sp>
    <xdr:clientData/>
  </xdr:twoCellAnchor>
  <xdr:twoCellAnchor editAs="oneCell">
    <xdr:from>
      <xdr:col>7</xdr:col>
      <xdr:colOff>0</xdr:colOff>
      <xdr:row>134</xdr:row>
      <xdr:rowOff>0</xdr:rowOff>
    </xdr:from>
    <xdr:to>
      <xdr:col>7</xdr:col>
      <xdr:colOff>85725</xdr:colOff>
      <xdr:row>134</xdr:row>
      <xdr:rowOff>171450</xdr:rowOff>
    </xdr:to>
    <xdr:sp macro="" textlink="">
      <xdr:nvSpPr>
        <xdr:cNvPr id="22" name="Text Box 1">
          <a:extLst>
            <a:ext uri="{FF2B5EF4-FFF2-40B4-BE49-F238E27FC236}">
              <a16:creationId xmlns:a16="http://schemas.microsoft.com/office/drawing/2014/main" id="{00000000-0008-0000-2200-000016000000}"/>
            </a:ext>
          </a:extLst>
        </xdr:cNvPr>
        <xdr:cNvSpPr txBox="1">
          <a:spLocks noChangeArrowheads="1"/>
        </xdr:cNvSpPr>
      </xdr:nvSpPr>
      <xdr:spPr bwMode="auto">
        <a:xfrm>
          <a:off x="5219700" y="34213800"/>
          <a:ext cx="85725"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806450</xdr:colOff>
      <xdr:row>134</xdr:row>
      <xdr:rowOff>209550</xdr:rowOff>
    </xdr:to>
    <xdr:sp macro="" textlink="">
      <xdr:nvSpPr>
        <xdr:cNvPr id="23" name="Text Box 3">
          <a:extLst>
            <a:ext uri="{FF2B5EF4-FFF2-40B4-BE49-F238E27FC236}">
              <a16:creationId xmlns:a16="http://schemas.microsoft.com/office/drawing/2014/main" id="{00000000-0008-0000-2200-000017000000}"/>
            </a:ext>
          </a:extLst>
        </xdr:cNvPr>
        <xdr:cNvSpPr txBox="1">
          <a:spLocks noChangeArrowheads="1"/>
        </xdr:cNvSpPr>
      </xdr:nvSpPr>
      <xdr:spPr bwMode="auto">
        <a:xfrm>
          <a:off x="4191000" y="34213800"/>
          <a:ext cx="63500" cy="2095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752475</xdr:colOff>
      <xdr:row>134</xdr:row>
      <xdr:rowOff>152400</xdr:rowOff>
    </xdr:to>
    <xdr:sp macro="" textlink="">
      <xdr:nvSpPr>
        <xdr:cNvPr id="24" name="Text Box 1">
          <a:extLst>
            <a:ext uri="{FF2B5EF4-FFF2-40B4-BE49-F238E27FC236}">
              <a16:creationId xmlns:a16="http://schemas.microsoft.com/office/drawing/2014/main" id="{00000000-0008-0000-2200-000018000000}"/>
            </a:ext>
          </a:extLst>
        </xdr:cNvPr>
        <xdr:cNvSpPr txBox="1">
          <a:spLocks noChangeArrowheads="1"/>
        </xdr:cNvSpPr>
      </xdr:nvSpPr>
      <xdr:spPr bwMode="auto">
        <a:xfrm>
          <a:off x="4191000" y="34213800"/>
          <a:ext cx="9525" cy="15240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752475</xdr:colOff>
      <xdr:row>134</xdr:row>
      <xdr:rowOff>152400</xdr:rowOff>
    </xdr:to>
    <xdr:sp macro="" textlink="">
      <xdr:nvSpPr>
        <xdr:cNvPr id="25" name="Text Box 4">
          <a:extLst>
            <a:ext uri="{FF2B5EF4-FFF2-40B4-BE49-F238E27FC236}">
              <a16:creationId xmlns:a16="http://schemas.microsoft.com/office/drawing/2014/main" id="{00000000-0008-0000-2200-000019000000}"/>
            </a:ext>
          </a:extLst>
        </xdr:cNvPr>
        <xdr:cNvSpPr txBox="1">
          <a:spLocks noChangeArrowheads="1"/>
        </xdr:cNvSpPr>
      </xdr:nvSpPr>
      <xdr:spPr bwMode="auto">
        <a:xfrm>
          <a:off x="4191000" y="34213800"/>
          <a:ext cx="9525" cy="15240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152400</xdr:rowOff>
    </xdr:to>
    <xdr:sp macro="" textlink="">
      <xdr:nvSpPr>
        <xdr:cNvPr id="26" name="Text Box 1">
          <a:extLst>
            <a:ext uri="{FF2B5EF4-FFF2-40B4-BE49-F238E27FC236}">
              <a16:creationId xmlns:a16="http://schemas.microsoft.com/office/drawing/2014/main" id="{00000000-0008-0000-2200-00001A000000}"/>
            </a:ext>
          </a:extLst>
        </xdr:cNvPr>
        <xdr:cNvSpPr txBox="1">
          <a:spLocks noChangeArrowheads="1"/>
        </xdr:cNvSpPr>
      </xdr:nvSpPr>
      <xdr:spPr bwMode="auto">
        <a:xfrm>
          <a:off x="5076825" y="34213800"/>
          <a:ext cx="0" cy="15240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152400</xdr:rowOff>
    </xdr:to>
    <xdr:sp macro="" textlink="">
      <xdr:nvSpPr>
        <xdr:cNvPr id="27" name="Text Box 4">
          <a:extLst>
            <a:ext uri="{FF2B5EF4-FFF2-40B4-BE49-F238E27FC236}">
              <a16:creationId xmlns:a16="http://schemas.microsoft.com/office/drawing/2014/main" id="{00000000-0008-0000-2200-00001B000000}"/>
            </a:ext>
          </a:extLst>
        </xdr:cNvPr>
        <xdr:cNvSpPr txBox="1">
          <a:spLocks noChangeArrowheads="1"/>
        </xdr:cNvSpPr>
      </xdr:nvSpPr>
      <xdr:spPr bwMode="auto">
        <a:xfrm>
          <a:off x="5076825" y="34213800"/>
          <a:ext cx="0" cy="15240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752475</xdr:colOff>
      <xdr:row>134</xdr:row>
      <xdr:rowOff>171450</xdr:rowOff>
    </xdr:to>
    <xdr:sp macro="" textlink="">
      <xdr:nvSpPr>
        <xdr:cNvPr id="28" name="Text Box 1">
          <a:extLst>
            <a:ext uri="{FF2B5EF4-FFF2-40B4-BE49-F238E27FC236}">
              <a16:creationId xmlns:a16="http://schemas.microsoft.com/office/drawing/2014/main" id="{00000000-0008-0000-2200-00001C000000}"/>
            </a:ext>
          </a:extLst>
        </xdr:cNvPr>
        <xdr:cNvSpPr txBox="1">
          <a:spLocks noChangeArrowheads="1"/>
        </xdr:cNvSpPr>
      </xdr:nvSpPr>
      <xdr:spPr bwMode="auto">
        <a:xfrm>
          <a:off x="4191000" y="34213800"/>
          <a:ext cx="9525"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752475</xdr:colOff>
      <xdr:row>134</xdr:row>
      <xdr:rowOff>171450</xdr:rowOff>
    </xdr:to>
    <xdr:sp macro="" textlink="">
      <xdr:nvSpPr>
        <xdr:cNvPr id="29" name="Text Box 4">
          <a:extLst>
            <a:ext uri="{FF2B5EF4-FFF2-40B4-BE49-F238E27FC236}">
              <a16:creationId xmlns:a16="http://schemas.microsoft.com/office/drawing/2014/main" id="{00000000-0008-0000-2200-00001D000000}"/>
            </a:ext>
          </a:extLst>
        </xdr:cNvPr>
        <xdr:cNvSpPr txBox="1">
          <a:spLocks noChangeArrowheads="1"/>
        </xdr:cNvSpPr>
      </xdr:nvSpPr>
      <xdr:spPr bwMode="auto">
        <a:xfrm>
          <a:off x="4191000" y="34213800"/>
          <a:ext cx="9525"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219072</xdr:colOff>
      <xdr:row>134</xdr:row>
      <xdr:rowOff>171450</xdr:rowOff>
    </xdr:to>
    <xdr:sp macro="" textlink="">
      <xdr:nvSpPr>
        <xdr:cNvPr id="30" name="Text Box 1">
          <a:extLst>
            <a:ext uri="{FF2B5EF4-FFF2-40B4-BE49-F238E27FC236}">
              <a16:creationId xmlns:a16="http://schemas.microsoft.com/office/drawing/2014/main" id="{00000000-0008-0000-2200-00001E000000}"/>
            </a:ext>
          </a:extLst>
        </xdr:cNvPr>
        <xdr:cNvSpPr txBox="1">
          <a:spLocks noChangeArrowheads="1"/>
        </xdr:cNvSpPr>
      </xdr:nvSpPr>
      <xdr:spPr bwMode="auto">
        <a:xfrm>
          <a:off x="4191000" y="34213800"/>
          <a:ext cx="361947"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219072</xdr:colOff>
      <xdr:row>134</xdr:row>
      <xdr:rowOff>171450</xdr:rowOff>
    </xdr:to>
    <xdr:sp macro="" textlink="">
      <xdr:nvSpPr>
        <xdr:cNvPr id="31" name="Text Box 4">
          <a:extLst>
            <a:ext uri="{FF2B5EF4-FFF2-40B4-BE49-F238E27FC236}">
              <a16:creationId xmlns:a16="http://schemas.microsoft.com/office/drawing/2014/main" id="{00000000-0008-0000-2200-00001F000000}"/>
            </a:ext>
          </a:extLst>
        </xdr:cNvPr>
        <xdr:cNvSpPr txBox="1">
          <a:spLocks noChangeArrowheads="1"/>
        </xdr:cNvSpPr>
      </xdr:nvSpPr>
      <xdr:spPr bwMode="auto">
        <a:xfrm>
          <a:off x="4191000" y="34213800"/>
          <a:ext cx="361947"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171450</xdr:rowOff>
    </xdr:to>
    <xdr:sp macro="" textlink="">
      <xdr:nvSpPr>
        <xdr:cNvPr id="32" name="Text Box 1">
          <a:extLst>
            <a:ext uri="{FF2B5EF4-FFF2-40B4-BE49-F238E27FC236}">
              <a16:creationId xmlns:a16="http://schemas.microsoft.com/office/drawing/2014/main" id="{00000000-0008-0000-2200-000020000000}"/>
            </a:ext>
          </a:extLst>
        </xdr:cNvPr>
        <xdr:cNvSpPr txBox="1">
          <a:spLocks noChangeArrowheads="1"/>
        </xdr:cNvSpPr>
      </xdr:nvSpPr>
      <xdr:spPr bwMode="auto">
        <a:xfrm>
          <a:off x="5076825" y="34213800"/>
          <a:ext cx="0"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171450</xdr:rowOff>
    </xdr:to>
    <xdr:sp macro="" textlink="">
      <xdr:nvSpPr>
        <xdr:cNvPr id="33" name="Text Box 4">
          <a:extLst>
            <a:ext uri="{FF2B5EF4-FFF2-40B4-BE49-F238E27FC236}">
              <a16:creationId xmlns:a16="http://schemas.microsoft.com/office/drawing/2014/main" id="{00000000-0008-0000-2200-000021000000}"/>
            </a:ext>
          </a:extLst>
        </xdr:cNvPr>
        <xdr:cNvSpPr txBox="1">
          <a:spLocks noChangeArrowheads="1"/>
        </xdr:cNvSpPr>
      </xdr:nvSpPr>
      <xdr:spPr bwMode="auto">
        <a:xfrm>
          <a:off x="5076825" y="34213800"/>
          <a:ext cx="0"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339728</xdr:colOff>
      <xdr:row>134</xdr:row>
      <xdr:rowOff>171450</xdr:rowOff>
    </xdr:to>
    <xdr:sp macro="" textlink="">
      <xdr:nvSpPr>
        <xdr:cNvPr id="34" name="Text Box 1">
          <a:extLst>
            <a:ext uri="{FF2B5EF4-FFF2-40B4-BE49-F238E27FC236}">
              <a16:creationId xmlns:a16="http://schemas.microsoft.com/office/drawing/2014/main" id="{00000000-0008-0000-2200-000022000000}"/>
            </a:ext>
          </a:extLst>
        </xdr:cNvPr>
        <xdr:cNvSpPr txBox="1">
          <a:spLocks noChangeArrowheads="1"/>
        </xdr:cNvSpPr>
      </xdr:nvSpPr>
      <xdr:spPr bwMode="auto">
        <a:xfrm>
          <a:off x="5076825" y="34213800"/>
          <a:ext cx="482603"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339728</xdr:colOff>
      <xdr:row>134</xdr:row>
      <xdr:rowOff>171450</xdr:rowOff>
    </xdr:to>
    <xdr:sp macro="" textlink="">
      <xdr:nvSpPr>
        <xdr:cNvPr id="35" name="Text Box 4">
          <a:extLst>
            <a:ext uri="{FF2B5EF4-FFF2-40B4-BE49-F238E27FC236}">
              <a16:creationId xmlns:a16="http://schemas.microsoft.com/office/drawing/2014/main" id="{00000000-0008-0000-2200-000023000000}"/>
            </a:ext>
          </a:extLst>
        </xdr:cNvPr>
        <xdr:cNvSpPr txBox="1">
          <a:spLocks noChangeArrowheads="1"/>
        </xdr:cNvSpPr>
      </xdr:nvSpPr>
      <xdr:spPr bwMode="auto">
        <a:xfrm>
          <a:off x="5076825" y="34213800"/>
          <a:ext cx="482603" cy="171450"/>
        </a:xfrm>
        <a:prstGeom prst="rect">
          <a:avLst/>
        </a:prstGeom>
        <a:noFill/>
        <a:ln w="9525">
          <a:noFill/>
          <a:miter lim="800000"/>
          <a:headEnd/>
          <a:tailEnd/>
        </a:ln>
      </xdr:spPr>
    </xdr:sp>
    <xdr:clientData/>
  </xdr:twoCellAnchor>
  <xdr:twoCellAnchor editAs="oneCell">
    <xdr:from>
      <xdr:col>8</xdr:col>
      <xdr:colOff>0</xdr:colOff>
      <xdr:row>130</xdr:row>
      <xdr:rowOff>0</xdr:rowOff>
    </xdr:from>
    <xdr:to>
      <xdr:col>8</xdr:col>
      <xdr:colOff>101600</xdr:colOff>
      <xdr:row>130</xdr:row>
      <xdr:rowOff>164572</xdr:rowOff>
    </xdr:to>
    <xdr:sp macro="" textlink="">
      <xdr:nvSpPr>
        <xdr:cNvPr id="36" name="Text Box 2">
          <a:extLst>
            <a:ext uri="{FF2B5EF4-FFF2-40B4-BE49-F238E27FC236}">
              <a16:creationId xmlns:a16="http://schemas.microsoft.com/office/drawing/2014/main" id="{00000000-0008-0000-2200-000024000000}"/>
            </a:ext>
          </a:extLst>
        </xdr:cNvPr>
        <xdr:cNvSpPr txBox="1">
          <a:spLocks noChangeArrowheads="1"/>
        </xdr:cNvSpPr>
      </xdr:nvSpPr>
      <xdr:spPr bwMode="auto">
        <a:xfrm>
          <a:off x="9839325" y="33299400"/>
          <a:ext cx="101600" cy="164572"/>
        </a:xfrm>
        <a:prstGeom prst="rect">
          <a:avLst/>
        </a:prstGeom>
        <a:noFill/>
        <a:ln w="9525">
          <a:noFill/>
          <a:miter lim="800000"/>
          <a:headEnd/>
          <a:tailEnd/>
        </a:ln>
      </xdr:spPr>
    </xdr:sp>
    <xdr:clientData/>
  </xdr:twoCellAnchor>
  <xdr:twoCellAnchor editAs="oneCell">
    <xdr:from>
      <xdr:col>8</xdr:col>
      <xdr:colOff>0</xdr:colOff>
      <xdr:row>130</xdr:row>
      <xdr:rowOff>0</xdr:rowOff>
    </xdr:from>
    <xdr:to>
      <xdr:col>8</xdr:col>
      <xdr:colOff>82550</xdr:colOff>
      <xdr:row>130</xdr:row>
      <xdr:rowOff>178330</xdr:rowOff>
    </xdr:to>
    <xdr:sp macro="" textlink="">
      <xdr:nvSpPr>
        <xdr:cNvPr id="37" name="Text Box 1">
          <a:extLst>
            <a:ext uri="{FF2B5EF4-FFF2-40B4-BE49-F238E27FC236}">
              <a16:creationId xmlns:a16="http://schemas.microsoft.com/office/drawing/2014/main" id="{00000000-0008-0000-2200-000025000000}"/>
            </a:ext>
          </a:extLst>
        </xdr:cNvPr>
        <xdr:cNvSpPr txBox="1">
          <a:spLocks noChangeArrowheads="1"/>
        </xdr:cNvSpPr>
      </xdr:nvSpPr>
      <xdr:spPr bwMode="auto">
        <a:xfrm>
          <a:off x="9839325" y="33299400"/>
          <a:ext cx="82550" cy="178330"/>
        </a:xfrm>
        <a:prstGeom prst="rect">
          <a:avLst/>
        </a:prstGeom>
        <a:noFill/>
        <a:ln w="9525">
          <a:noFill/>
          <a:miter lim="800000"/>
          <a:headEnd/>
          <a:tailEnd/>
        </a:ln>
      </xdr:spPr>
    </xdr:sp>
    <xdr:clientData/>
  </xdr:twoCellAnchor>
  <xdr:oneCellAnchor>
    <xdr:from>
      <xdr:col>6</xdr:col>
      <xdr:colOff>742950</xdr:colOff>
      <xdr:row>130</xdr:row>
      <xdr:rowOff>0</xdr:rowOff>
    </xdr:from>
    <xdr:ext cx="66675" cy="209550"/>
    <xdr:sp macro="" textlink="">
      <xdr:nvSpPr>
        <xdr:cNvPr id="38" name="Text Box 3">
          <a:extLst>
            <a:ext uri="{FF2B5EF4-FFF2-40B4-BE49-F238E27FC236}">
              <a16:creationId xmlns:a16="http://schemas.microsoft.com/office/drawing/2014/main" id="{00000000-0008-0000-2200-000026000000}"/>
            </a:ext>
          </a:extLst>
        </xdr:cNvPr>
        <xdr:cNvSpPr txBox="1">
          <a:spLocks noChangeArrowheads="1"/>
        </xdr:cNvSpPr>
      </xdr:nvSpPr>
      <xdr:spPr bwMode="auto">
        <a:xfrm>
          <a:off x="5076825" y="33299400"/>
          <a:ext cx="66675" cy="209550"/>
        </a:xfrm>
        <a:prstGeom prst="rect">
          <a:avLst/>
        </a:prstGeom>
        <a:noFill/>
        <a:ln w="9525">
          <a:noFill/>
          <a:miter lim="800000"/>
          <a:headEnd/>
          <a:tailEnd/>
        </a:ln>
      </xdr:spPr>
    </xdr:sp>
    <xdr:clientData/>
  </xdr:oneCellAnchor>
  <xdr:twoCellAnchor editAs="oneCell">
    <xdr:from>
      <xdr:col>6</xdr:col>
      <xdr:colOff>742950</xdr:colOff>
      <xdr:row>130</xdr:row>
      <xdr:rowOff>0</xdr:rowOff>
    </xdr:from>
    <xdr:to>
      <xdr:col>6</xdr:col>
      <xdr:colOff>753990</xdr:colOff>
      <xdr:row>130</xdr:row>
      <xdr:rowOff>159738</xdr:rowOff>
    </xdr:to>
    <xdr:sp macro="" textlink="">
      <xdr:nvSpPr>
        <xdr:cNvPr id="39" name="Text Box 1">
          <a:extLst>
            <a:ext uri="{FF2B5EF4-FFF2-40B4-BE49-F238E27FC236}">
              <a16:creationId xmlns:a16="http://schemas.microsoft.com/office/drawing/2014/main" id="{00000000-0008-0000-2200-000027000000}"/>
            </a:ext>
          </a:extLst>
        </xdr:cNvPr>
        <xdr:cNvSpPr txBox="1">
          <a:spLocks noChangeArrowheads="1"/>
        </xdr:cNvSpPr>
      </xdr:nvSpPr>
      <xdr:spPr bwMode="auto">
        <a:xfrm>
          <a:off x="5076825" y="33299400"/>
          <a:ext cx="11040" cy="159738"/>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6</xdr:col>
      <xdr:colOff>753990</xdr:colOff>
      <xdr:row>130</xdr:row>
      <xdr:rowOff>159738</xdr:rowOff>
    </xdr:to>
    <xdr:sp macro="" textlink="">
      <xdr:nvSpPr>
        <xdr:cNvPr id="40" name="Text Box 4">
          <a:extLst>
            <a:ext uri="{FF2B5EF4-FFF2-40B4-BE49-F238E27FC236}">
              <a16:creationId xmlns:a16="http://schemas.microsoft.com/office/drawing/2014/main" id="{00000000-0008-0000-2200-000028000000}"/>
            </a:ext>
          </a:extLst>
        </xdr:cNvPr>
        <xdr:cNvSpPr txBox="1">
          <a:spLocks noChangeArrowheads="1"/>
        </xdr:cNvSpPr>
      </xdr:nvSpPr>
      <xdr:spPr bwMode="auto">
        <a:xfrm>
          <a:off x="5076825" y="33299400"/>
          <a:ext cx="11040" cy="159738"/>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752289</xdr:colOff>
      <xdr:row>130</xdr:row>
      <xdr:rowOff>159738</xdr:rowOff>
    </xdr:to>
    <xdr:sp macro="" textlink="">
      <xdr:nvSpPr>
        <xdr:cNvPr id="41" name="Text Box 1">
          <a:extLst>
            <a:ext uri="{FF2B5EF4-FFF2-40B4-BE49-F238E27FC236}">
              <a16:creationId xmlns:a16="http://schemas.microsoft.com/office/drawing/2014/main" id="{00000000-0008-0000-2200-000029000000}"/>
            </a:ext>
          </a:extLst>
        </xdr:cNvPr>
        <xdr:cNvSpPr txBox="1">
          <a:spLocks noChangeArrowheads="1"/>
        </xdr:cNvSpPr>
      </xdr:nvSpPr>
      <xdr:spPr bwMode="auto">
        <a:xfrm>
          <a:off x="5962650" y="33299400"/>
          <a:ext cx="9339" cy="159738"/>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752289</xdr:colOff>
      <xdr:row>130</xdr:row>
      <xdr:rowOff>159738</xdr:rowOff>
    </xdr:to>
    <xdr:sp macro="" textlink="">
      <xdr:nvSpPr>
        <xdr:cNvPr id="42" name="Text Box 4">
          <a:extLst>
            <a:ext uri="{FF2B5EF4-FFF2-40B4-BE49-F238E27FC236}">
              <a16:creationId xmlns:a16="http://schemas.microsoft.com/office/drawing/2014/main" id="{00000000-0008-0000-2200-00002A000000}"/>
            </a:ext>
          </a:extLst>
        </xdr:cNvPr>
        <xdr:cNvSpPr txBox="1">
          <a:spLocks noChangeArrowheads="1"/>
        </xdr:cNvSpPr>
      </xdr:nvSpPr>
      <xdr:spPr bwMode="auto">
        <a:xfrm>
          <a:off x="5962650" y="33299400"/>
          <a:ext cx="9339" cy="159738"/>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6</xdr:col>
      <xdr:colOff>751001</xdr:colOff>
      <xdr:row>130</xdr:row>
      <xdr:rowOff>171373</xdr:rowOff>
    </xdr:to>
    <xdr:sp macro="" textlink="">
      <xdr:nvSpPr>
        <xdr:cNvPr id="43" name="Text Box 1">
          <a:extLst>
            <a:ext uri="{FF2B5EF4-FFF2-40B4-BE49-F238E27FC236}">
              <a16:creationId xmlns:a16="http://schemas.microsoft.com/office/drawing/2014/main" id="{00000000-0008-0000-2200-00002B000000}"/>
            </a:ext>
          </a:extLst>
        </xdr:cNvPr>
        <xdr:cNvSpPr txBox="1">
          <a:spLocks noChangeArrowheads="1"/>
        </xdr:cNvSpPr>
      </xdr:nvSpPr>
      <xdr:spPr bwMode="auto">
        <a:xfrm>
          <a:off x="5076825" y="33299400"/>
          <a:ext cx="8051" cy="171373"/>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6</xdr:col>
      <xdr:colOff>751001</xdr:colOff>
      <xdr:row>130</xdr:row>
      <xdr:rowOff>171373</xdr:rowOff>
    </xdr:to>
    <xdr:sp macro="" textlink="">
      <xdr:nvSpPr>
        <xdr:cNvPr id="44" name="Text Box 4">
          <a:extLst>
            <a:ext uri="{FF2B5EF4-FFF2-40B4-BE49-F238E27FC236}">
              <a16:creationId xmlns:a16="http://schemas.microsoft.com/office/drawing/2014/main" id="{00000000-0008-0000-2200-00002C000000}"/>
            </a:ext>
          </a:extLst>
        </xdr:cNvPr>
        <xdr:cNvSpPr txBox="1">
          <a:spLocks noChangeArrowheads="1"/>
        </xdr:cNvSpPr>
      </xdr:nvSpPr>
      <xdr:spPr bwMode="auto">
        <a:xfrm>
          <a:off x="5076825" y="33299400"/>
          <a:ext cx="8051" cy="171373"/>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7</xdr:col>
      <xdr:colOff>209088</xdr:colOff>
      <xdr:row>130</xdr:row>
      <xdr:rowOff>171373</xdr:rowOff>
    </xdr:to>
    <xdr:sp macro="" textlink="">
      <xdr:nvSpPr>
        <xdr:cNvPr id="45" name="Text Box 1">
          <a:extLst>
            <a:ext uri="{FF2B5EF4-FFF2-40B4-BE49-F238E27FC236}">
              <a16:creationId xmlns:a16="http://schemas.microsoft.com/office/drawing/2014/main" id="{00000000-0008-0000-2200-00002D000000}"/>
            </a:ext>
          </a:extLst>
        </xdr:cNvPr>
        <xdr:cNvSpPr txBox="1">
          <a:spLocks noChangeArrowheads="1"/>
        </xdr:cNvSpPr>
      </xdr:nvSpPr>
      <xdr:spPr bwMode="auto">
        <a:xfrm>
          <a:off x="5076825" y="33299400"/>
          <a:ext cx="351963" cy="171373"/>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7</xdr:col>
      <xdr:colOff>209088</xdr:colOff>
      <xdr:row>130</xdr:row>
      <xdr:rowOff>171373</xdr:rowOff>
    </xdr:to>
    <xdr:sp macro="" textlink="">
      <xdr:nvSpPr>
        <xdr:cNvPr id="46" name="Text Box 4">
          <a:extLst>
            <a:ext uri="{FF2B5EF4-FFF2-40B4-BE49-F238E27FC236}">
              <a16:creationId xmlns:a16="http://schemas.microsoft.com/office/drawing/2014/main" id="{00000000-0008-0000-2200-00002E000000}"/>
            </a:ext>
          </a:extLst>
        </xdr:cNvPr>
        <xdr:cNvSpPr txBox="1">
          <a:spLocks noChangeArrowheads="1"/>
        </xdr:cNvSpPr>
      </xdr:nvSpPr>
      <xdr:spPr bwMode="auto">
        <a:xfrm>
          <a:off x="5076825" y="33299400"/>
          <a:ext cx="351963" cy="171373"/>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749300</xdr:colOff>
      <xdr:row>130</xdr:row>
      <xdr:rowOff>171373</xdr:rowOff>
    </xdr:to>
    <xdr:sp macro="" textlink="">
      <xdr:nvSpPr>
        <xdr:cNvPr id="47" name="Text Box 1">
          <a:extLst>
            <a:ext uri="{FF2B5EF4-FFF2-40B4-BE49-F238E27FC236}">
              <a16:creationId xmlns:a16="http://schemas.microsoft.com/office/drawing/2014/main" id="{00000000-0008-0000-2200-00002F000000}"/>
            </a:ext>
          </a:extLst>
        </xdr:cNvPr>
        <xdr:cNvSpPr txBox="1">
          <a:spLocks noChangeArrowheads="1"/>
        </xdr:cNvSpPr>
      </xdr:nvSpPr>
      <xdr:spPr bwMode="auto">
        <a:xfrm>
          <a:off x="5962650" y="33299400"/>
          <a:ext cx="6350" cy="171373"/>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749300</xdr:colOff>
      <xdr:row>130</xdr:row>
      <xdr:rowOff>171373</xdr:rowOff>
    </xdr:to>
    <xdr:sp macro="" textlink="">
      <xdr:nvSpPr>
        <xdr:cNvPr id="48" name="Text Box 4">
          <a:extLst>
            <a:ext uri="{FF2B5EF4-FFF2-40B4-BE49-F238E27FC236}">
              <a16:creationId xmlns:a16="http://schemas.microsoft.com/office/drawing/2014/main" id="{00000000-0008-0000-2200-000030000000}"/>
            </a:ext>
          </a:extLst>
        </xdr:cNvPr>
        <xdr:cNvSpPr txBox="1">
          <a:spLocks noChangeArrowheads="1"/>
        </xdr:cNvSpPr>
      </xdr:nvSpPr>
      <xdr:spPr bwMode="auto">
        <a:xfrm>
          <a:off x="5962650" y="33299400"/>
          <a:ext cx="6350" cy="171373"/>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1371475</xdr:colOff>
      <xdr:row>130</xdr:row>
      <xdr:rowOff>171373</xdr:rowOff>
    </xdr:to>
    <xdr:sp macro="" textlink="">
      <xdr:nvSpPr>
        <xdr:cNvPr id="49" name="Text Box 1">
          <a:extLst>
            <a:ext uri="{FF2B5EF4-FFF2-40B4-BE49-F238E27FC236}">
              <a16:creationId xmlns:a16="http://schemas.microsoft.com/office/drawing/2014/main" id="{00000000-0008-0000-2200-000031000000}"/>
            </a:ext>
          </a:extLst>
        </xdr:cNvPr>
        <xdr:cNvSpPr txBox="1">
          <a:spLocks noChangeArrowheads="1"/>
        </xdr:cNvSpPr>
      </xdr:nvSpPr>
      <xdr:spPr bwMode="auto">
        <a:xfrm>
          <a:off x="5962650" y="33299400"/>
          <a:ext cx="628525" cy="171373"/>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101600</xdr:colOff>
      <xdr:row>135</xdr:row>
      <xdr:rowOff>173780</xdr:rowOff>
    </xdr:to>
    <xdr:sp macro="" textlink="">
      <xdr:nvSpPr>
        <xdr:cNvPr id="50" name="Text Box 2">
          <a:extLst>
            <a:ext uri="{FF2B5EF4-FFF2-40B4-BE49-F238E27FC236}">
              <a16:creationId xmlns:a16="http://schemas.microsoft.com/office/drawing/2014/main" id="{00000000-0008-0000-2200-000032000000}"/>
            </a:ext>
          </a:extLst>
        </xdr:cNvPr>
        <xdr:cNvSpPr txBox="1">
          <a:spLocks noChangeArrowheads="1"/>
        </xdr:cNvSpPr>
      </xdr:nvSpPr>
      <xdr:spPr bwMode="auto">
        <a:xfrm>
          <a:off x="5219700" y="34442400"/>
          <a:ext cx="101600" cy="173780"/>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82550</xdr:colOff>
      <xdr:row>135</xdr:row>
      <xdr:rowOff>179600</xdr:rowOff>
    </xdr:to>
    <xdr:sp macro="" textlink="">
      <xdr:nvSpPr>
        <xdr:cNvPr id="51" name="Text Box 1">
          <a:extLst>
            <a:ext uri="{FF2B5EF4-FFF2-40B4-BE49-F238E27FC236}">
              <a16:creationId xmlns:a16="http://schemas.microsoft.com/office/drawing/2014/main" id="{00000000-0008-0000-2200-000033000000}"/>
            </a:ext>
          </a:extLst>
        </xdr:cNvPr>
        <xdr:cNvSpPr txBox="1">
          <a:spLocks noChangeArrowheads="1"/>
        </xdr:cNvSpPr>
      </xdr:nvSpPr>
      <xdr:spPr bwMode="auto">
        <a:xfrm>
          <a:off x="5219700" y="34442400"/>
          <a:ext cx="82550" cy="179600"/>
        </a:xfrm>
        <a:prstGeom prst="rect">
          <a:avLst/>
        </a:prstGeom>
        <a:noFill/>
        <a:ln w="9525">
          <a:noFill/>
          <a:miter lim="800000"/>
          <a:headEnd/>
          <a:tailEnd/>
        </a:ln>
      </xdr:spPr>
    </xdr:sp>
    <xdr:clientData/>
  </xdr:twoCellAnchor>
  <xdr:oneCellAnchor>
    <xdr:from>
      <xdr:col>5</xdr:col>
      <xdr:colOff>742950</xdr:colOff>
      <xdr:row>135</xdr:row>
      <xdr:rowOff>0</xdr:rowOff>
    </xdr:from>
    <xdr:ext cx="66675" cy="209550"/>
    <xdr:sp macro="" textlink="">
      <xdr:nvSpPr>
        <xdr:cNvPr id="52" name="Text Box 3">
          <a:extLst>
            <a:ext uri="{FF2B5EF4-FFF2-40B4-BE49-F238E27FC236}">
              <a16:creationId xmlns:a16="http://schemas.microsoft.com/office/drawing/2014/main" id="{00000000-0008-0000-2200-000034000000}"/>
            </a:ext>
          </a:extLst>
        </xdr:cNvPr>
        <xdr:cNvSpPr txBox="1">
          <a:spLocks noChangeArrowheads="1"/>
        </xdr:cNvSpPr>
      </xdr:nvSpPr>
      <xdr:spPr bwMode="auto">
        <a:xfrm>
          <a:off x="4191000" y="34442400"/>
          <a:ext cx="66675" cy="209550"/>
        </a:xfrm>
        <a:prstGeom prst="rect">
          <a:avLst/>
        </a:prstGeom>
        <a:noFill/>
        <a:ln w="9525">
          <a:noFill/>
          <a:miter lim="800000"/>
          <a:headEnd/>
          <a:tailEnd/>
        </a:ln>
      </xdr:spPr>
    </xdr:sp>
    <xdr:clientData/>
  </xdr:oneCellAnchor>
  <xdr:twoCellAnchor editAs="oneCell">
    <xdr:from>
      <xdr:col>5</xdr:col>
      <xdr:colOff>742950</xdr:colOff>
      <xdr:row>135</xdr:row>
      <xdr:rowOff>0</xdr:rowOff>
    </xdr:from>
    <xdr:to>
      <xdr:col>5</xdr:col>
      <xdr:colOff>743830</xdr:colOff>
      <xdr:row>135</xdr:row>
      <xdr:rowOff>159738</xdr:rowOff>
    </xdr:to>
    <xdr:sp macro="" textlink="">
      <xdr:nvSpPr>
        <xdr:cNvPr id="53" name="Text Box 1">
          <a:extLst>
            <a:ext uri="{FF2B5EF4-FFF2-40B4-BE49-F238E27FC236}">
              <a16:creationId xmlns:a16="http://schemas.microsoft.com/office/drawing/2014/main" id="{00000000-0008-0000-2200-000035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743830</xdr:colOff>
      <xdr:row>135</xdr:row>
      <xdr:rowOff>159738</xdr:rowOff>
    </xdr:to>
    <xdr:sp macro="" textlink="">
      <xdr:nvSpPr>
        <xdr:cNvPr id="54" name="Text Box 4">
          <a:extLst>
            <a:ext uri="{FF2B5EF4-FFF2-40B4-BE49-F238E27FC236}">
              <a16:creationId xmlns:a16="http://schemas.microsoft.com/office/drawing/2014/main" id="{00000000-0008-0000-2200-000036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752289</xdr:colOff>
      <xdr:row>135</xdr:row>
      <xdr:rowOff>159738</xdr:rowOff>
    </xdr:to>
    <xdr:sp macro="" textlink="">
      <xdr:nvSpPr>
        <xdr:cNvPr id="55" name="Text Box 1">
          <a:extLst>
            <a:ext uri="{FF2B5EF4-FFF2-40B4-BE49-F238E27FC236}">
              <a16:creationId xmlns:a16="http://schemas.microsoft.com/office/drawing/2014/main" id="{00000000-0008-0000-2200-000037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752289</xdr:colOff>
      <xdr:row>135</xdr:row>
      <xdr:rowOff>159738</xdr:rowOff>
    </xdr:to>
    <xdr:sp macro="" textlink="">
      <xdr:nvSpPr>
        <xdr:cNvPr id="56" name="Text Box 4">
          <a:extLst>
            <a:ext uri="{FF2B5EF4-FFF2-40B4-BE49-F238E27FC236}">
              <a16:creationId xmlns:a16="http://schemas.microsoft.com/office/drawing/2014/main" id="{00000000-0008-0000-2200-000038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180581</xdr:rowOff>
    </xdr:to>
    <xdr:sp macro="" textlink="">
      <xdr:nvSpPr>
        <xdr:cNvPr id="57" name="Text Box 1">
          <a:extLst>
            <a:ext uri="{FF2B5EF4-FFF2-40B4-BE49-F238E27FC236}">
              <a16:creationId xmlns:a16="http://schemas.microsoft.com/office/drawing/2014/main" id="{00000000-0008-0000-2200-000039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180581</xdr:rowOff>
    </xdr:to>
    <xdr:sp macro="" textlink="">
      <xdr:nvSpPr>
        <xdr:cNvPr id="58" name="Text Box 4">
          <a:extLst>
            <a:ext uri="{FF2B5EF4-FFF2-40B4-BE49-F238E27FC236}">
              <a16:creationId xmlns:a16="http://schemas.microsoft.com/office/drawing/2014/main" id="{00000000-0008-0000-2200-00003A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6</xdr:col>
      <xdr:colOff>146040</xdr:colOff>
      <xdr:row>135</xdr:row>
      <xdr:rowOff>180581</xdr:rowOff>
    </xdr:to>
    <xdr:sp macro="" textlink="">
      <xdr:nvSpPr>
        <xdr:cNvPr id="59" name="Text Box 1">
          <a:extLst>
            <a:ext uri="{FF2B5EF4-FFF2-40B4-BE49-F238E27FC236}">
              <a16:creationId xmlns:a16="http://schemas.microsoft.com/office/drawing/2014/main" id="{00000000-0008-0000-2200-00003B000000}"/>
            </a:ext>
          </a:extLst>
        </xdr:cNvPr>
        <xdr:cNvSpPr txBox="1">
          <a:spLocks noChangeArrowheads="1"/>
        </xdr:cNvSpPr>
      </xdr:nvSpPr>
      <xdr:spPr bwMode="auto">
        <a:xfrm>
          <a:off x="4191000" y="34442400"/>
          <a:ext cx="288915"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749300</xdr:colOff>
      <xdr:row>135</xdr:row>
      <xdr:rowOff>180581</xdr:rowOff>
    </xdr:to>
    <xdr:sp macro="" textlink="">
      <xdr:nvSpPr>
        <xdr:cNvPr id="60" name="Text Box 1">
          <a:extLst>
            <a:ext uri="{FF2B5EF4-FFF2-40B4-BE49-F238E27FC236}">
              <a16:creationId xmlns:a16="http://schemas.microsoft.com/office/drawing/2014/main" id="{00000000-0008-0000-2200-00003C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749300</xdr:colOff>
      <xdr:row>135</xdr:row>
      <xdr:rowOff>180581</xdr:rowOff>
    </xdr:to>
    <xdr:sp macro="" textlink="">
      <xdr:nvSpPr>
        <xdr:cNvPr id="61" name="Text Box 4">
          <a:extLst>
            <a:ext uri="{FF2B5EF4-FFF2-40B4-BE49-F238E27FC236}">
              <a16:creationId xmlns:a16="http://schemas.microsoft.com/office/drawing/2014/main" id="{00000000-0008-0000-2200-00003D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336426</xdr:colOff>
      <xdr:row>135</xdr:row>
      <xdr:rowOff>180581</xdr:rowOff>
    </xdr:to>
    <xdr:sp macro="" textlink="">
      <xdr:nvSpPr>
        <xdr:cNvPr id="62" name="Text Box 1">
          <a:extLst>
            <a:ext uri="{FF2B5EF4-FFF2-40B4-BE49-F238E27FC236}">
              <a16:creationId xmlns:a16="http://schemas.microsoft.com/office/drawing/2014/main" id="{00000000-0008-0000-2200-00003E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336426</xdr:colOff>
      <xdr:row>135</xdr:row>
      <xdr:rowOff>180581</xdr:rowOff>
    </xdr:to>
    <xdr:sp macro="" textlink="">
      <xdr:nvSpPr>
        <xdr:cNvPr id="63" name="Text Box 4">
          <a:extLst>
            <a:ext uri="{FF2B5EF4-FFF2-40B4-BE49-F238E27FC236}">
              <a16:creationId xmlns:a16="http://schemas.microsoft.com/office/drawing/2014/main" id="{00000000-0008-0000-2200-00003F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101600</xdr:colOff>
      <xdr:row>135</xdr:row>
      <xdr:rowOff>173780</xdr:rowOff>
    </xdr:to>
    <xdr:sp macro="" textlink="">
      <xdr:nvSpPr>
        <xdr:cNvPr id="64" name="Text Box 2">
          <a:extLst>
            <a:ext uri="{FF2B5EF4-FFF2-40B4-BE49-F238E27FC236}">
              <a16:creationId xmlns:a16="http://schemas.microsoft.com/office/drawing/2014/main" id="{00000000-0008-0000-2200-000040000000}"/>
            </a:ext>
          </a:extLst>
        </xdr:cNvPr>
        <xdr:cNvSpPr txBox="1">
          <a:spLocks noChangeArrowheads="1"/>
        </xdr:cNvSpPr>
      </xdr:nvSpPr>
      <xdr:spPr bwMode="auto">
        <a:xfrm>
          <a:off x="5219700" y="34442400"/>
          <a:ext cx="101600" cy="173780"/>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82550</xdr:colOff>
      <xdr:row>135</xdr:row>
      <xdr:rowOff>179600</xdr:rowOff>
    </xdr:to>
    <xdr:sp macro="" textlink="">
      <xdr:nvSpPr>
        <xdr:cNvPr id="65" name="Text Box 1">
          <a:extLst>
            <a:ext uri="{FF2B5EF4-FFF2-40B4-BE49-F238E27FC236}">
              <a16:creationId xmlns:a16="http://schemas.microsoft.com/office/drawing/2014/main" id="{00000000-0008-0000-2200-000041000000}"/>
            </a:ext>
          </a:extLst>
        </xdr:cNvPr>
        <xdr:cNvSpPr txBox="1">
          <a:spLocks noChangeArrowheads="1"/>
        </xdr:cNvSpPr>
      </xdr:nvSpPr>
      <xdr:spPr bwMode="auto">
        <a:xfrm>
          <a:off x="5219700" y="34442400"/>
          <a:ext cx="82550" cy="179600"/>
        </a:xfrm>
        <a:prstGeom prst="rect">
          <a:avLst/>
        </a:prstGeom>
        <a:noFill/>
        <a:ln w="9525">
          <a:noFill/>
          <a:miter lim="800000"/>
          <a:headEnd/>
          <a:tailEnd/>
        </a:ln>
      </xdr:spPr>
    </xdr:sp>
    <xdr:clientData/>
  </xdr:twoCellAnchor>
  <xdr:oneCellAnchor>
    <xdr:from>
      <xdr:col>5</xdr:col>
      <xdr:colOff>742950</xdr:colOff>
      <xdr:row>135</xdr:row>
      <xdr:rowOff>0</xdr:rowOff>
    </xdr:from>
    <xdr:ext cx="66675" cy="209550"/>
    <xdr:sp macro="" textlink="">
      <xdr:nvSpPr>
        <xdr:cNvPr id="66" name="Text Box 3">
          <a:extLst>
            <a:ext uri="{FF2B5EF4-FFF2-40B4-BE49-F238E27FC236}">
              <a16:creationId xmlns:a16="http://schemas.microsoft.com/office/drawing/2014/main" id="{00000000-0008-0000-2200-000042000000}"/>
            </a:ext>
          </a:extLst>
        </xdr:cNvPr>
        <xdr:cNvSpPr txBox="1">
          <a:spLocks noChangeArrowheads="1"/>
        </xdr:cNvSpPr>
      </xdr:nvSpPr>
      <xdr:spPr bwMode="auto">
        <a:xfrm>
          <a:off x="4191000" y="34442400"/>
          <a:ext cx="66675" cy="209550"/>
        </a:xfrm>
        <a:prstGeom prst="rect">
          <a:avLst/>
        </a:prstGeom>
        <a:noFill/>
        <a:ln w="9525">
          <a:noFill/>
          <a:miter lim="800000"/>
          <a:headEnd/>
          <a:tailEnd/>
        </a:ln>
      </xdr:spPr>
    </xdr:sp>
    <xdr:clientData/>
  </xdr:oneCellAnchor>
  <xdr:twoCellAnchor editAs="oneCell">
    <xdr:from>
      <xdr:col>5</xdr:col>
      <xdr:colOff>742950</xdr:colOff>
      <xdr:row>135</xdr:row>
      <xdr:rowOff>0</xdr:rowOff>
    </xdr:from>
    <xdr:to>
      <xdr:col>5</xdr:col>
      <xdr:colOff>743830</xdr:colOff>
      <xdr:row>135</xdr:row>
      <xdr:rowOff>159738</xdr:rowOff>
    </xdr:to>
    <xdr:sp macro="" textlink="">
      <xdr:nvSpPr>
        <xdr:cNvPr id="67" name="Text Box 1">
          <a:extLst>
            <a:ext uri="{FF2B5EF4-FFF2-40B4-BE49-F238E27FC236}">
              <a16:creationId xmlns:a16="http://schemas.microsoft.com/office/drawing/2014/main" id="{00000000-0008-0000-2200-000043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743830</xdr:colOff>
      <xdr:row>135</xdr:row>
      <xdr:rowOff>159738</xdr:rowOff>
    </xdr:to>
    <xdr:sp macro="" textlink="">
      <xdr:nvSpPr>
        <xdr:cNvPr id="68" name="Text Box 4">
          <a:extLst>
            <a:ext uri="{FF2B5EF4-FFF2-40B4-BE49-F238E27FC236}">
              <a16:creationId xmlns:a16="http://schemas.microsoft.com/office/drawing/2014/main" id="{00000000-0008-0000-2200-000044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752289</xdr:colOff>
      <xdr:row>135</xdr:row>
      <xdr:rowOff>159738</xdr:rowOff>
    </xdr:to>
    <xdr:sp macro="" textlink="">
      <xdr:nvSpPr>
        <xdr:cNvPr id="69" name="Text Box 1">
          <a:extLst>
            <a:ext uri="{FF2B5EF4-FFF2-40B4-BE49-F238E27FC236}">
              <a16:creationId xmlns:a16="http://schemas.microsoft.com/office/drawing/2014/main" id="{00000000-0008-0000-2200-000045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752289</xdr:colOff>
      <xdr:row>135</xdr:row>
      <xdr:rowOff>159738</xdr:rowOff>
    </xdr:to>
    <xdr:sp macro="" textlink="">
      <xdr:nvSpPr>
        <xdr:cNvPr id="70" name="Text Box 4">
          <a:extLst>
            <a:ext uri="{FF2B5EF4-FFF2-40B4-BE49-F238E27FC236}">
              <a16:creationId xmlns:a16="http://schemas.microsoft.com/office/drawing/2014/main" id="{00000000-0008-0000-2200-000046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180581</xdr:rowOff>
    </xdr:to>
    <xdr:sp macro="" textlink="">
      <xdr:nvSpPr>
        <xdr:cNvPr id="71" name="Text Box 1">
          <a:extLst>
            <a:ext uri="{FF2B5EF4-FFF2-40B4-BE49-F238E27FC236}">
              <a16:creationId xmlns:a16="http://schemas.microsoft.com/office/drawing/2014/main" id="{00000000-0008-0000-2200-000047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180581</xdr:rowOff>
    </xdr:to>
    <xdr:sp macro="" textlink="">
      <xdr:nvSpPr>
        <xdr:cNvPr id="72" name="Text Box 4">
          <a:extLst>
            <a:ext uri="{FF2B5EF4-FFF2-40B4-BE49-F238E27FC236}">
              <a16:creationId xmlns:a16="http://schemas.microsoft.com/office/drawing/2014/main" id="{00000000-0008-0000-2200-000048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6</xdr:col>
      <xdr:colOff>146040</xdr:colOff>
      <xdr:row>135</xdr:row>
      <xdr:rowOff>180581</xdr:rowOff>
    </xdr:to>
    <xdr:sp macro="" textlink="">
      <xdr:nvSpPr>
        <xdr:cNvPr id="73" name="Text Box 1">
          <a:extLst>
            <a:ext uri="{FF2B5EF4-FFF2-40B4-BE49-F238E27FC236}">
              <a16:creationId xmlns:a16="http://schemas.microsoft.com/office/drawing/2014/main" id="{00000000-0008-0000-2200-000049000000}"/>
            </a:ext>
          </a:extLst>
        </xdr:cNvPr>
        <xdr:cNvSpPr txBox="1">
          <a:spLocks noChangeArrowheads="1"/>
        </xdr:cNvSpPr>
      </xdr:nvSpPr>
      <xdr:spPr bwMode="auto">
        <a:xfrm>
          <a:off x="4191000" y="34442400"/>
          <a:ext cx="288915"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749300</xdr:colOff>
      <xdr:row>135</xdr:row>
      <xdr:rowOff>180581</xdr:rowOff>
    </xdr:to>
    <xdr:sp macro="" textlink="">
      <xdr:nvSpPr>
        <xdr:cNvPr id="74" name="Text Box 1">
          <a:extLst>
            <a:ext uri="{FF2B5EF4-FFF2-40B4-BE49-F238E27FC236}">
              <a16:creationId xmlns:a16="http://schemas.microsoft.com/office/drawing/2014/main" id="{00000000-0008-0000-2200-00004A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749300</xdr:colOff>
      <xdr:row>135</xdr:row>
      <xdr:rowOff>180581</xdr:rowOff>
    </xdr:to>
    <xdr:sp macro="" textlink="">
      <xdr:nvSpPr>
        <xdr:cNvPr id="75" name="Text Box 4">
          <a:extLst>
            <a:ext uri="{FF2B5EF4-FFF2-40B4-BE49-F238E27FC236}">
              <a16:creationId xmlns:a16="http://schemas.microsoft.com/office/drawing/2014/main" id="{00000000-0008-0000-2200-00004B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336426</xdr:colOff>
      <xdr:row>135</xdr:row>
      <xdr:rowOff>180581</xdr:rowOff>
    </xdr:to>
    <xdr:sp macro="" textlink="">
      <xdr:nvSpPr>
        <xdr:cNvPr id="76" name="Text Box 1">
          <a:extLst>
            <a:ext uri="{FF2B5EF4-FFF2-40B4-BE49-F238E27FC236}">
              <a16:creationId xmlns:a16="http://schemas.microsoft.com/office/drawing/2014/main" id="{00000000-0008-0000-2200-00004C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336426</xdr:colOff>
      <xdr:row>135</xdr:row>
      <xdr:rowOff>180581</xdr:rowOff>
    </xdr:to>
    <xdr:sp macro="" textlink="">
      <xdr:nvSpPr>
        <xdr:cNvPr id="77" name="Text Box 4">
          <a:extLst>
            <a:ext uri="{FF2B5EF4-FFF2-40B4-BE49-F238E27FC236}">
              <a16:creationId xmlns:a16="http://schemas.microsoft.com/office/drawing/2014/main" id="{00000000-0008-0000-2200-00004D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870857</xdr:colOff>
      <xdr:row>3</xdr:row>
      <xdr:rowOff>0</xdr:rowOff>
    </xdr:to>
    <xdr:cxnSp macro="">
      <xdr:nvCxnSpPr>
        <xdr:cNvPr id="2" name="直線コネクタ 1">
          <a:extLst>
            <a:ext uri="{FF2B5EF4-FFF2-40B4-BE49-F238E27FC236}">
              <a16:creationId xmlns:a16="http://schemas.microsoft.com/office/drawing/2014/main" id="{00000000-0008-0000-2300-000002000000}"/>
            </a:ext>
          </a:extLst>
        </xdr:cNvPr>
        <xdr:cNvCxnSpPr/>
      </xdr:nvCxnSpPr>
      <xdr:spPr>
        <a:xfrm>
          <a:off x="9564967" y="1085850"/>
          <a:ext cx="451389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55388</xdr:colOff>
      <xdr:row>5</xdr:row>
      <xdr:rowOff>2721</xdr:rowOff>
    </xdr:from>
    <xdr:to>
      <xdr:col>11</xdr:col>
      <xdr:colOff>873578</xdr:colOff>
      <xdr:row>5</xdr:row>
      <xdr:rowOff>2721</xdr:rowOff>
    </xdr:to>
    <xdr:cxnSp macro="">
      <xdr:nvCxnSpPr>
        <xdr:cNvPr id="3" name="直線コネクタ 2">
          <a:extLst>
            <a:ext uri="{FF2B5EF4-FFF2-40B4-BE49-F238E27FC236}">
              <a16:creationId xmlns:a16="http://schemas.microsoft.com/office/drawing/2014/main" id="{00000000-0008-0000-2300-000003000000}"/>
            </a:ext>
          </a:extLst>
        </xdr:cNvPr>
        <xdr:cNvCxnSpPr/>
      </xdr:nvCxnSpPr>
      <xdr:spPr>
        <a:xfrm>
          <a:off x="9570863" y="1793421"/>
          <a:ext cx="450436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58111</xdr:colOff>
      <xdr:row>7</xdr:row>
      <xdr:rowOff>5437</xdr:rowOff>
    </xdr:from>
    <xdr:to>
      <xdr:col>11</xdr:col>
      <xdr:colOff>876301</xdr:colOff>
      <xdr:row>7</xdr:row>
      <xdr:rowOff>5437</xdr:rowOff>
    </xdr:to>
    <xdr:cxnSp macro="">
      <xdr:nvCxnSpPr>
        <xdr:cNvPr id="4" name="直線コネクタ 3">
          <a:extLst>
            <a:ext uri="{FF2B5EF4-FFF2-40B4-BE49-F238E27FC236}">
              <a16:creationId xmlns:a16="http://schemas.microsoft.com/office/drawing/2014/main" id="{00000000-0008-0000-2300-000004000000}"/>
            </a:ext>
          </a:extLst>
        </xdr:cNvPr>
        <xdr:cNvCxnSpPr/>
      </xdr:nvCxnSpPr>
      <xdr:spPr>
        <a:xfrm>
          <a:off x="9573586" y="2504162"/>
          <a:ext cx="450436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60834</xdr:colOff>
      <xdr:row>5</xdr:row>
      <xdr:rowOff>348342</xdr:rowOff>
    </xdr:from>
    <xdr:to>
      <xdr:col>11</xdr:col>
      <xdr:colOff>879024</xdr:colOff>
      <xdr:row>5</xdr:row>
      <xdr:rowOff>348342</xdr:rowOff>
    </xdr:to>
    <xdr:cxnSp macro="">
      <xdr:nvCxnSpPr>
        <xdr:cNvPr id="5" name="直線コネクタ 4">
          <a:extLst>
            <a:ext uri="{FF2B5EF4-FFF2-40B4-BE49-F238E27FC236}">
              <a16:creationId xmlns:a16="http://schemas.microsoft.com/office/drawing/2014/main" id="{00000000-0008-0000-2300-000005000000}"/>
            </a:ext>
          </a:extLst>
        </xdr:cNvPr>
        <xdr:cNvCxnSpPr/>
      </xdr:nvCxnSpPr>
      <xdr:spPr>
        <a:xfrm>
          <a:off x="9579484" y="2142217"/>
          <a:ext cx="450119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79</xdr:row>
      <xdr:rowOff>0</xdr:rowOff>
    </xdr:from>
    <xdr:to>
      <xdr:col>7</xdr:col>
      <xdr:colOff>104775</xdr:colOff>
      <xdr:row>79</xdr:row>
      <xdr:rowOff>161397</xdr:rowOff>
    </xdr:to>
    <xdr:sp macro="" textlink="">
      <xdr:nvSpPr>
        <xdr:cNvPr id="6" name="Text Box 2">
          <a:extLst>
            <a:ext uri="{FF2B5EF4-FFF2-40B4-BE49-F238E27FC236}">
              <a16:creationId xmlns:a16="http://schemas.microsoft.com/office/drawing/2014/main" id="{00000000-0008-0000-2300-000006000000}"/>
            </a:ext>
          </a:extLst>
        </xdr:cNvPr>
        <xdr:cNvSpPr txBox="1">
          <a:spLocks noChangeArrowheads="1"/>
        </xdr:cNvSpPr>
      </xdr:nvSpPr>
      <xdr:spPr bwMode="auto">
        <a:xfrm>
          <a:off x="4229100" y="21145500"/>
          <a:ext cx="101600" cy="164572"/>
        </a:xfrm>
        <a:prstGeom prst="rect">
          <a:avLst/>
        </a:prstGeom>
        <a:noFill/>
        <a:ln w="9525">
          <a:noFill/>
          <a:miter lim="800000"/>
          <a:headEnd/>
          <a:tailEnd/>
        </a:ln>
      </xdr:spPr>
    </xdr:sp>
    <xdr:clientData/>
  </xdr:twoCellAnchor>
  <xdr:twoCellAnchor editAs="oneCell">
    <xdr:from>
      <xdr:col>7</xdr:col>
      <xdr:colOff>0</xdr:colOff>
      <xdr:row>79</xdr:row>
      <xdr:rowOff>0</xdr:rowOff>
    </xdr:from>
    <xdr:to>
      <xdr:col>7</xdr:col>
      <xdr:colOff>85725</xdr:colOff>
      <xdr:row>79</xdr:row>
      <xdr:rowOff>181505</xdr:rowOff>
    </xdr:to>
    <xdr:sp macro="" textlink="">
      <xdr:nvSpPr>
        <xdr:cNvPr id="7" name="Text Box 1">
          <a:extLst>
            <a:ext uri="{FF2B5EF4-FFF2-40B4-BE49-F238E27FC236}">
              <a16:creationId xmlns:a16="http://schemas.microsoft.com/office/drawing/2014/main" id="{00000000-0008-0000-2300-000007000000}"/>
            </a:ext>
          </a:extLst>
        </xdr:cNvPr>
        <xdr:cNvSpPr txBox="1">
          <a:spLocks noChangeArrowheads="1"/>
        </xdr:cNvSpPr>
      </xdr:nvSpPr>
      <xdr:spPr bwMode="auto">
        <a:xfrm>
          <a:off x="4229100" y="21145500"/>
          <a:ext cx="82550" cy="178330"/>
        </a:xfrm>
        <a:prstGeom prst="rect">
          <a:avLst/>
        </a:prstGeom>
        <a:noFill/>
        <a:ln w="9525">
          <a:noFill/>
          <a:miter lim="800000"/>
          <a:headEnd/>
          <a:tailEnd/>
        </a:ln>
      </xdr:spPr>
    </xdr:sp>
    <xdr:clientData/>
  </xdr:twoCellAnchor>
  <xdr:oneCellAnchor>
    <xdr:from>
      <xdr:col>5</xdr:col>
      <xdr:colOff>742950</xdr:colOff>
      <xdr:row>79</xdr:row>
      <xdr:rowOff>0</xdr:rowOff>
    </xdr:from>
    <xdr:ext cx="66675" cy="209550"/>
    <xdr:sp macro="" textlink="">
      <xdr:nvSpPr>
        <xdr:cNvPr id="8" name="Text Box 3">
          <a:extLst>
            <a:ext uri="{FF2B5EF4-FFF2-40B4-BE49-F238E27FC236}">
              <a16:creationId xmlns:a16="http://schemas.microsoft.com/office/drawing/2014/main" id="{00000000-0008-0000-2300-000008000000}"/>
            </a:ext>
          </a:extLst>
        </xdr:cNvPr>
        <xdr:cNvSpPr txBox="1">
          <a:spLocks noChangeArrowheads="1"/>
        </xdr:cNvSpPr>
      </xdr:nvSpPr>
      <xdr:spPr bwMode="auto">
        <a:xfrm>
          <a:off x="3352800" y="21145500"/>
          <a:ext cx="66675" cy="209550"/>
        </a:xfrm>
        <a:prstGeom prst="rect">
          <a:avLst/>
        </a:prstGeom>
        <a:noFill/>
        <a:ln w="9525">
          <a:noFill/>
          <a:miter lim="800000"/>
          <a:headEnd/>
          <a:tailEnd/>
        </a:ln>
      </xdr:spPr>
    </xdr:sp>
    <xdr:clientData/>
  </xdr:oneCellAnchor>
  <xdr:twoCellAnchor editAs="oneCell">
    <xdr:from>
      <xdr:col>5</xdr:col>
      <xdr:colOff>742950</xdr:colOff>
      <xdr:row>79</xdr:row>
      <xdr:rowOff>0</xdr:rowOff>
    </xdr:from>
    <xdr:to>
      <xdr:col>5</xdr:col>
      <xdr:colOff>760340</xdr:colOff>
      <xdr:row>79</xdr:row>
      <xdr:rowOff>162913</xdr:rowOff>
    </xdr:to>
    <xdr:sp macro="" textlink="">
      <xdr:nvSpPr>
        <xdr:cNvPr id="9" name="Text Box 1">
          <a:extLst>
            <a:ext uri="{FF2B5EF4-FFF2-40B4-BE49-F238E27FC236}">
              <a16:creationId xmlns:a16="http://schemas.microsoft.com/office/drawing/2014/main" id="{00000000-0008-0000-2300-000009000000}"/>
            </a:ext>
          </a:extLst>
        </xdr:cNvPr>
        <xdr:cNvSpPr txBox="1">
          <a:spLocks noChangeArrowheads="1"/>
        </xdr:cNvSpPr>
      </xdr:nvSpPr>
      <xdr:spPr bwMode="auto">
        <a:xfrm>
          <a:off x="3352800" y="21145500"/>
          <a:ext cx="17390" cy="159738"/>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5</xdr:col>
      <xdr:colOff>760340</xdr:colOff>
      <xdr:row>79</xdr:row>
      <xdr:rowOff>162913</xdr:rowOff>
    </xdr:to>
    <xdr:sp macro="" textlink="">
      <xdr:nvSpPr>
        <xdr:cNvPr id="10" name="Text Box 4">
          <a:extLst>
            <a:ext uri="{FF2B5EF4-FFF2-40B4-BE49-F238E27FC236}">
              <a16:creationId xmlns:a16="http://schemas.microsoft.com/office/drawing/2014/main" id="{00000000-0008-0000-2300-00000A000000}"/>
            </a:ext>
          </a:extLst>
        </xdr:cNvPr>
        <xdr:cNvSpPr txBox="1">
          <a:spLocks noChangeArrowheads="1"/>
        </xdr:cNvSpPr>
      </xdr:nvSpPr>
      <xdr:spPr bwMode="auto">
        <a:xfrm>
          <a:off x="3352800" y="21145500"/>
          <a:ext cx="17390" cy="159738"/>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755464</xdr:colOff>
      <xdr:row>79</xdr:row>
      <xdr:rowOff>162913</xdr:rowOff>
    </xdr:to>
    <xdr:sp macro="" textlink="">
      <xdr:nvSpPr>
        <xdr:cNvPr id="11" name="Text Box 1">
          <a:extLst>
            <a:ext uri="{FF2B5EF4-FFF2-40B4-BE49-F238E27FC236}">
              <a16:creationId xmlns:a16="http://schemas.microsoft.com/office/drawing/2014/main" id="{00000000-0008-0000-2300-00000B000000}"/>
            </a:ext>
          </a:extLst>
        </xdr:cNvPr>
        <xdr:cNvSpPr txBox="1">
          <a:spLocks noChangeArrowheads="1"/>
        </xdr:cNvSpPr>
      </xdr:nvSpPr>
      <xdr:spPr bwMode="auto">
        <a:xfrm>
          <a:off x="4162425" y="21145500"/>
          <a:ext cx="9339" cy="159738"/>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755464</xdr:colOff>
      <xdr:row>79</xdr:row>
      <xdr:rowOff>162913</xdr:rowOff>
    </xdr:to>
    <xdr:sp macro="" textlink="">
      <xdr:nvSpPr>
        <xdr:cNvPr id="12" name="Text Box 4">
          <a:extLst>
            <a:ext uri="{FF2B5EF4-FFF2-40B4-BE49-F238E27FC236}">
              <a16:creationId xmlns:a16="http://schemas.microsoft.com/office/drawing/2014/main" id="{00000000-0008-0000-2300-00000C000000}"/>
            </a:ext>
          </a:extLst>
        </xdr:cNvPr>
        <xdr:cNvSpPr txBox="1">
          <a:spLocks noChangeArrowheads="1"/>
        </xdr:cNvSpPr>
      </xdr:nvSpPr>
      <xdr:spPr bwMode="auto">
        <a:xfrm>
          <a:off x="4162425" y="21145500"/>
          <a:ext cx="9339" cy="159738"/>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5</xdr:col>
      <xdr:colOff>754176</xdr:colOff>
      <xdr:row>79</xdr:row>
      <xdr:rowOff>171373</xdr:rowOff>
    </xdr:to>
    <xdr:sp macro="" textlink="">
      <xdr:nvSpPr>
        <xdr:cNvPr id="13" name="Text Box 1">
          <a:extLst>
            <a:ext uri="{FF2B5EF4-FFF2-40B4-BE49-F238E27FC236}">
              <a16:creationId xmlns:a16="http://schemas.microsoft.com/office/drawing/2014/main" id="{00000000-0008-0000-2300-00000D000000}"/>
            </a:ext>
          </a:extLst>
        </xdr:cNvPr>
        <xdr:cNvSpPr txBox="1">
          <a:spLocks noChangeArrowheads="1"/>
        </xdr:cNvSpPr>
      </xdr:nvSpPr>
      <xdr:spPr bwMode="auto">
        <a:xfrm>
          <a:off x="3352800" y="21145500"/>
          <a:ext cx="8051" cy="17137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5</xdr:col>
      <xdr:colOff>754176</xdr:colOff>
      <xdr:row>79</xdr:row>
      <xdr:rowOff>171373</xdr:rowOff>
    </xdr:to>
    <xdr:sp macro="" textlink="">
      <xdr:nvSpPr>
        <xdr:cNvPr id="14" name="Text Box 4">
          <a:extLst>
            <a:ext uri="{FF2B5EF4-FFF2-40B4-BE49-F238E27FC236}">
              <a16:creationId xmlns:a16="http://schemas.microsoft.com/office/drawing/2014/main" id="{00000000-0008-0000-2300-00000E000000}"/>
            </a:ext>
          </a:extLst>
        </xdr:cNvPr>
        <xdr:cNvSpPr txBox="1">
          <a:spLocks noChangeArrowheads="1"/>
        </xdr:cNvSpPr>
      </xdr:nvSpPr>
      <xdr:spPr bwMode="auto">
        <a:xfrm>
          <a:off x="3352800" y="21145500"/>
          <a:ext cx="8051" cy="17137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6</xdr:col>
      <xdr:colOff>362848</xdr:colOff>
      <xdr:row>79</xdr:row>
      <xdr:rowOff>171373</xdr:rowOff>
    </xdr:to>
    <xdr:sp macro="" textlink="">
      <xdr:nvSpPr>
        <xdr:cNvPr id="15" name="Text Box 1">
          <a:extLst>
            <a:ext uri="{FF2B5EF4-FFF2-40B4-BE49-F238E27FC236}">
              <a16:creationId xmlns:a16="http://schemas.microsoft.com/office/drawing/2014/main" id="{00000000-0008-0000-2300-00000F000000}"/>
            </a:ext>
          </a:extLst>
        </xdr:cNvPr>
        <xdr:cNvSpPr txBox="1">
          <a:spLocks noChangeArrowheads="1"/>
        </xdr:cNvSpPr>
      </xdr:nvSpPr>
      <xdr:spPr bwMode="auto">
        <a:xfrm>
          <a:off x="3352800" y="21145500"/>
          <a:ext cx="429523" cy="17137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6</xdr:col>
      <xdr:colOff>362848</xdr:colOff>
      <xdr:row>79</xdr:row>
      <xdr:rowOff>171373</xdr:rowOff>
    </xdr:to>
    <xdr:sp macro="" textlink="">
      <xdr:nvSpPr>
        <xdr:cNvPr id="16" name="Text Box 4">
          <a:extLst>
            <a:ext uri="{FF2B5EF4-FFF2-40B4-BE49-F238E27FC236}">
              <a16:creationId xmlns:a16="http://schemas.microsoft.com/office/drawing/2014/main" id="{00000000-0008-0000-2300-000010000000}"/>
            </a:ext>
          </a:extLst>
        </xdr:cNvPr>
        <xdr:cNvSpPr txBox="1">
          <a:spLocks noChangeArrowheads="1"/>
        </xdr:cNvSpPr>
      </xdr:nvSpPr>
      <xdr:spPr bwMode="auto">
        <a:xfrm>
          <a:off x="3352800" y="21145500"/>
          <a:ext cx="429523"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752475</xdr:colOff>
      <xdr:row>79</xdr:row>
      <xdr:rowOff>171373</xdr:rowOff>
    </xdr:to>
    <xdr:sp macro="" textlink="">
      <xdr:nvSpPr>
        <xdr:cNvPr id="17" name="Text Box 1">
          <a:extLst>
            <a:ext uri="{FF2B5EF4-FFF2-40B4-BE49-F238E27FC236}">
              <a16:creationId xmlns:a16="http://schemas.microsoft.com/office/drawing/2014/main" id="{00000000-0008-0000-2300-000011000000}"/>
            </a:ext>
          </a:extLst>
        </xdr:cNvPr>
        <xdr:cNvSpPr txBox="1">
          <a:spLocks noChangeArrowheads="1"/>
        </xdr:cNvSpPr>
      </xdr:nvSpPr>
      <xdr:spPr bwMode="auto">
        <a:xfrm>
          <a:off x="4162425" y="21145500"/>
          <a:ext cx="6350"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752475</xdr:colOff>
      <xdr:row>79</xdr:row>
      <xdr:rowOff>171373</xdr:rowOff>
    </xdr:to>
    <xdr:sp macro="" textlink="">
      <xdr:nvSpPr>
        <xdr:cNvPr id="18" name="Text Box 4">
          <a:extLst>
            <a:ext uri="{FF2B5EF4-FFF2-40B4-BE49-F238E27FC236}">
              <a16:creationId xmlns:a16="http://schemas.microsoft.com/office/drawing/2014/main" id="{00000000-0008-0000-2300-000012000000}"/>
            </a:ext>
          </a:extLst>
        </xdr:cNvPr>
        <xdr:cNvSpPr txBox="1">
          <a:spLocks noChangeArrowheads="1"/>
        </xdr:cNvSpPr>
      </xdr:nvSpPr>
      <xdr:spPr bwMode="auto">
        <a:xfrm>
          <a:off x="4162425" y="21145500"/>
          <a:ext cx="6350"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7</xdr:col>
      <xdr:colOff>487012</xdr:colOff>
      <xdr:row>79</xdr:row>
      <xdr:rowOff>171373</xdr:rowOff>
    </xdr:to>
    <xdr:sp macro="" textlink="">
      <xdr:nvSpPr>
        <xdr:cNvPr id="19" name="Text Box 1">
          <a:extLst>
            <a:ext uri="{FF2B5EF4-FFF2-40B4-BE49-F238E27FC236}">
              <a16:creationId xmlns:a16="http://schemas.microsoft.com/office/drawing/2014/main" id="{00000000-0008-0000-2300-000013000000}"/>
            </a:ext>
          </a:extLst>
        </xdr:cNvPr>
        <xdr:cNvSpPr txBox="1">
          <a:spLocks noChangeArrowheads="1"/>
        </xdr:cNvSpPr>
      </xdr:nvSpPr>
      <xdr:spPr bwMode="auto">
        <a:xfrm>
          <a:off x="4162425" y="21145500"/>
          <a:ext cx="550512"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7</xdr:col>
      <xdr:colOff>487012</xdr:colOff>
      <xdr:row>79</xdr:row>
      <xdr:rowOff>171373</xdr:rowOff>
    </xdr:to>
    <xdr:sp macro="" textlink="">
      <xdr:nvSpPr>
        <xdr:cNvPr id="20" name="Text Box 4">
          <a:extLst>
            <a:ext uri="{FF2B5EF4-FFF2-40B4-BE49-F238E27FC236}">
              <a16:creationId xmlns:a16="http://schemas.microsoft.com/office/drawing/2014/main" id="{00000000-0008-0000-2300-000014000000}"/>
            </a:ext>
          </a:extLst>
        </xdr:cNvPr>
        <xdr:cNvSpPr txBox="1">
          <a:spLocks noChangeArrowheads="1"/>
        </xdr:cNvSpPr>
      </xdr:nvSpPr>
      <xdr:spPr bwMode="auto">
        <a:xfrm>
          <a:off x="4162425" y="21145500"/>
          <a:ext cx="550512" cy="171373"/>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25743</xdr:rowOff>
    </xdr:to>
    <xdr:sp macro="" textlink="">
      <xdr:nvSpPr>
        <xdr:cNvPr id="21" name="Text Box 10">
          <a:extLst>
            <a:ext uri="{FF2B5EF4-FFF2-40B4-BE49-F238E27FC236}">
              <a16:creationId xmlns:a16="http://schemas.microsoft.com/office/drawing/2014/main" id="{00000000-0008-0000-2300-000015000000}"/>
            </a:ext>
          </a:extLst>
        </xdr:cNvPr>
        <xdr:cNvSpPr txBox="1">
          <a:spLocks noChangeArrowheads="1"/>
        </xdr:cNvSpPr>
      </xdr:nvSpPr>
      <xdr:spPr bwMode="auto">
        <a:xfrm>
          <a:off x="13268325" y="20459700"/>
          <a:ext cx="114300" cy="257518"/>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25742</xdr:rowOff>
    </xdr:to>
    <xdr:sp macro="" textlink="">
      <xdr:nvSpPr>
        <xdr:cNvPr id="22" name="Text Box 11">
          <a:extLst>
            <a:ext uri="{FF2B5EF4-FFF2-40B4-BE49-F238E27FC236}">
              <a16:creationId xmlns:a16="http://schemas.microsoft.com/office/drawing/2014/main" id="{00000000-0008-0000-2300-000016000000}"/>
            </a:ext>
          </a:extLst>
        </xdr:cNvPr>
        <xdr:cNvSpPr txBox="1">
          <a:spLocks noChangeArrowheads="1"/>
        </xdr:cNvSpPr>
      </xdr:nvSpPr>
      <xdr:spPr bwMode="auto">
        <a:xfrm>
          <a:off x="13268325" y="20459700"/>
          <a:ext cx="114300" cy="25751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9074</xdr:rowOff>
    </xdr:to>
    <xdr:sp macro="" textlink="">
      <xdr:nvSpPr>
        <xdr:cNvPr id="23" name="Text Box 12">
          <a:extLst>
            <a:ext uri="{FF2B5EF4-FFF2-40B4-BE49-F238E27FC236}">
              <a16:creationId xmlns:a16="http://schemas.microsoft.com/office/drawing/2014/main" id="{00000000-0008-0000-2300-000017000000}"/>
            </a:ext>
          </a:extLst>
        </xdr:cNvPr>
        <xdr:cNvSpPr txBox="1">
          <a:spLocks noChangeArrowheads="1"/>
        </xdr:cNvSpPr>
      </xdr:nvSpPr>
      <xdr:spPr bwMode="auto">
        <a:xfrm>
          <a:off x="13268325" y="20459700"/>
          <a:ext cx="114300" cy="240849"/>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25742</xdr:rowOff>
    </xdr:to>
    <xdr:sp macro="" textlink="">
      <xdr:nvSpPr>
        <xdr:cNvPr id="24" name="Text Box 13">
          <a:extLst>
            <a:ext uri="{FF2B5EF4-FFF2-40B4-BE49-F238E27FC236}">
              <a16:creationId xmlns:a16="http://schemas.microsoft.com/office/drawing/2014/main" id="{00000000-0008-0000-2300-000018000000}"/>
            </a:ext>
          </a:extLst>
        </xdr:cNvPr>
        <xdr:cNvSpPr txBox="1">
          <a:spLocks noChangeArrowheads="1"/>
        </xdr:cNvSpPr>
      </xdr:nvSpPr>
      <xdr:spPr bwMode="auto">
        <a:xfrm>
          <a:off x="13268325" y="20459700"/>
          <a:ext cx="114300" cy="257517"/>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311727</xdr:colOff>
      <xdr:row>76</xdr:row>
      <xdr:rowOff>9074</xdr:rowOff>
    </xdr:to>
    <xdr:sp macro="" textlink="">
      <xdr:nvSpPr>
        <xdr:cNvPr id="25" name="Text Box 14">
          <a:extLst>
            <a:ext uri="{FF2B5EF4-FFF2-40B4-BE49-F238E27FC236}">
              <a16:creationId xmlns:a16="http://schemas.microsoft.com/office/drawing/2014/main" id="{00000000-0008-0000-2300-000019000000}"/>
            </a:ext>
          </a:extLst>
        </xdr:cNvPr>
        <xdr:cNvSpPr txBox="1">
          <a:spLocks noChangeArrowheads="1"/>
        </xdr:cNvSpPr>
      </xdr:nvSpPr>
      <xdr:spPr bwMode="auto">
        <a:xfrm>
          <a:off x="14077950" y="20231100"/>
          <a:ext cx="314902" cy="240849"/>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25742</xdr:rowOff>
    </xdr:to>
    <xdr:sp macro="" textlink="">
      <xdr:nvSpPr>
        <xdr:cNvPr id="26" name="Text Box 15">
          <a:extLst>
            <a:ext uri="{FF2B5EF4-FFF2-40B4-BE49-F238E27FC236}">
              <a16:creationId xmlns:a16="http://schemas.microsoft.com/office/drawing/2014/main" id="{00000000-0008-0000-2300-00001A000000}"/>
            </a:ext>
          </a:extLst>
        </xdr:cNvPr>
        <xdr:cNvSpPr txBox="1">
          <a:spLocks noChangeArrowheads="1"/>
        </xdr:cNvSpPr>
      </xdr:nvSpPr>
      <xdr:spPr bwMode="auto">
        <a:xfrm>
          <a:off x="13268325" y="20459700"/>
          <a:ext cx="114300" cy="257517"/>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25743</xdr:rowOff>
    </xdr:to>
    <xdr:sp macro="" textlink="">
      <xdr:nvSpPr>
        <xdr:cNvPr id="27" name="Text Box 16">
          <a:extLst>
            <a:ext uri="{FF2B5EF4-FFF2-40B4-BE49-F238E27FC236}">
              <a16:creationId xmlns:a16="http://schemas.microsoft.com/office/drawing/2014/main" id="{00000000-0008-0000-2300-00001B000000}"/>
            </a:ext>
          </a:extLst>
        </xdr:cNvPr>
        <xdr:cNvSpPr txBox="1">
          <a:spLocks noChangeArrowheads="1"/>
        </xdr:cNvSpPr>
      </xdr:nvSpPr>
      <xdr:spPr bwMode="auto">
        <a:xfrm>
          <a:off x="14077950" y="20231100"/>
          <a:ext cx="114300" cy="257518"/>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25742</xdr:rowOff>
    </xdr:to>
    <xdr:sp macro="" textlink="">
      <xdr:nvSpPr>
        <xdr:cNvPr id="28" name="Text Box 17">
          <a:extLst>
            <a:ext uri="{FF2B5EF4-FFF2-40B4-BE49-F238E27FC236}">
              <a16:creationId xmlns:a16="http://schemas.microsoft.com/office/drawing/2014/main" id="{00000000-0008-0000-2300-00001C000000}"/>
            </a:ext>
          </a:extLst>
        </xdr:cNvPr>
        <xdr:cNvSpPr txBox="1">
          <a:spLocks noChangeArrowheads="1"/>
        </xdr:cNvSpPr>
      </xdr:nvSpPr>
      <xdr:spPr bwMode="auto">
        <a:xfrm>
          <a:off x="14077950" y="20231100"/>
          <a:ext cx="114300" cy="257517"/>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11</xdr:col>
      <xdr:colOff>609600</xdr:colOff>
      <xdr:row>77</xdr:row>
      <xdr:rowOff>9074</xdr:rowOff>
    </xdr:to>
    <xdr:sp macro="" textlink="">
      <xdr:nvSpPr>
        <xdr:cNvPr id="29" name="Text Box 18">
          <a:extLst>
            <a:ext uri="{FF2B5EF4-FFF2-40B4-BE49-F238E27FC236}">
              <a16:creationId xmlns:a16="http://schemas.microsoft.com/office/drawing/2014/main" id="{00000000-0008-0000-2300-00001D000000}"/>
            </a:ext>
          </a:extLst>
        </xdr:cNvPr>
        <xdr:cNvSpPr txBox="1">
          <a:spLocks noChangeArrowheads="1"/>
        </xdr:cNvSpPr>
      </xdr:nvSpPr>
      <xdr:spPr bwMode="auto">
        <a:xfrm>
          <a:off x="13763625" y="20459700"/>
          <a:ext cx="114300" cy="240849"/>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25742</xdr:rowOff>
    </xdr:to>
    <xdr:sp macro="" textlink="">
      <xdr:nvSpPr>
        <xdr:cNvPr id="30" name="Text Box 19">
          <a:extLst>
            <a:ext uri="{FF2B5EF4-FFF2-40B4-BE49-F238E27FC236}">
              <a16:creationId xmlns:a16="http://schemas.microsoft.com/office/drawing/2014/main" id="{00000000-0008-0000-2300-00001E000000}"/>
            </a:ext>
          </a:extLst>
        </xdr:cNvPr>
        <xdr:cNvSpPr txBox="1">
          <a:spLocks noChangeArrowheads="1"/>
        </xdr:cNvSpPr>
      </xdr:nvSpPr>
      <xdr:spPr bwMode="auto">
        <a:xfrm>
          <a:off x="13458825" y="20459700"/>
          <a:ext cx="114300" cy="257517"/>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25742</xdr:rowOff>
    </xdr:to>
    <xdr:sp macro="" textlink="">
      <xdr:nvSpPr>
        <xdr:cNvPr id="31" name="Text Box 20">
          <a:extLst>
            <a:ext uri="{FF2B5EF4-FFF2-40B4-BE49-F238E27FC236}">
              <a16:creationId xmlns:a16="http://schemas.microsoft.com/office/drawing/2014/main" id="{00000000-0008-0000-2300-00001F000000}"/>
            </a:ext>
          </a:extLst>
        </xdr:cNvPr>
        <xdr:cNvSpPr txBox="1">
          <a:spLocks noChangeArrowheads="1"/>
        </xdr:cNvSpPr>
      </xdr:nvSpPr>
      <xdr:spPr bwMode="auto">
        <a:xfrm>
          <a:off x="13458825" y="20459700"/>
          <a:ext cx="114300" cy="25751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66729</xdr:rowOff>
    </xdr:to>
    <xdr:sp macro="" textlink="">
      <xdr:nvSpPr>
        <xdr:cNvPr id="32" name="Text Box 10">
          <a:extLst>
            <a:ext uri="{FF2B5EF4-FFF2-40B4-BE49-F238E27FC236}">
              <a16:creationId xmlns:a16="http://schemas.microsoft.com/office/drawing/2014/main" id="{00000000-0008-0000-2300-000020000000}"/>
            </a:ext>
          </a:extLst>
        </xdr:cNvPr>
        <xdr:cNvSpPr txBox="1">
          <a:spLocks noChangeArrowheads="1"/>
        </xdr:cNvSpPr>
      </xdr:nvSpPr>
      <xdr:spPr bwMode="auto">
        <a:xfrm>
          <a:off x="13268325" y="20459700"/>
          <a:ext cx="114300" cy="292154"/>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66728</xdr:rowOff>
    </xdr:to>
    <xdr:sp macro="" textlink="">
      <xdr:nvSpPr>
        <xdr:cNvPr id="33" name="Text Box 11">
          <a:extLst>
            <a:ext uri="{FF2B5EF4-FFF2-40B4-BE49-F238E27FC236}">
              <a16:creationId xmlns:a16="http://schemas.microsoft.com/office/drawing/2014/main" id="{00000000-0008-0000-2300-000021000000}"/>
            </a:ext>
          </a:extLst>
        </xdr:cNvPr>
        <xdr:cNvSpPr txBox="1">
          <a:spLocks noChangeArrowheads="1"/>
        </xdr:cNvSpPr>
      </xdr:nvSpPr>
      <xdr:spPr bwMode="auto">
        <a:xfrm>
          <a:off x="13268325" y="20459700"/>
          <a:ext cx="114300" cy="292153"/>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50060</xdr:rowOff>
    </xdr:to>
    <xdr:sp macro="" textlink="">
      <xdr:nvSpPr>
        <xdr:cNvPr id="34" name="Text Box 12">
          <a:extLst>
            <a:ext uri="{FF2B5EF4-FFF2-40B4-BE49-F238E27FC236}">
              <a16:creationId xmlns:a16="http://schemas.microsoft.com/office/drawing/2014/main" id="{00000000-0008-0000-2300-000022000000}"/>
            </a:ext>
          </a:extLst>
        </xdr:cNvPr>
        <xdr:cNvSpPr txBox="1">
          <a:spLocks noChangeArrowheads="1"/>
        </xdr:cNvSpPr>
      </xdr:nvSpPr>
      <xdr:spPr bwMode="auto">
        <a:xfrm>
          <a:off x="13268325" y="20459700"/>
          <a:ext cx="114300" cy="275485"/>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66728</xdr:rowOff>
    </xdr:to>
    <xdr:sp macro="" textlink="">
      <xdr:nvSpPr>
        <xdr:cNvPr id="35" name="Text Box 13">
          <a:extLst>
            <a:ext uri="{FF2B5EF4-FFF2-40B4-BE49-F238E27FC236}">
              <a16:creationId xmlns:a16="http://schemas.microsoft.com/office/drawing/2014/main" id="{00000000-0008-0000-2300-000023000000}"/>
            </a:ext>
          </a:extLst>
        </xdr:cNvPr>
        <xdr:cNvSpPr txBox="1">
          <a:spLocks noChangeArrowheads="1"/>
        </xdr:cNvSpPr>
      </xdr:nvSpPr>
      <xdr:spPr bwMode="auto">
        <a:xfrm>
          <a:off x="13268325" y="20459700"/>
          <a:ext cx="114300" cy="292153"/>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311728</xdr:colOff>
      <xdr:row>76</xdr:row>
      <xdr:rowOff>50060</xdr:rowOff>
    </xdr:to>
    <xdr:sp macro="" textlink="">
      <xdr:nvSpPr>
        <xdr:cNvPr id="36" name="Text Box 14">
          <a:extLst>
            <a:ext uri="{FF2B5EF4-FFF2-40B4-BE49-F238E27FC236}">
              <a16:creationId xmlns:a16="http://schemas.microsoft.com/office/drawing/2014/main" id="{00000000-0008-0000-2300-000024000000}"/>
            </a:ext>
          </a:extLst>
        </xdr:cNvPr>
        <xdr:cNvSpPr txBox="1">
          <a:spLocks noChangeArrowheads="1"/>
        </xdr:cNvSpPr>
      </xdr:nvSpPr>
      <xdr:spPr bwMode="auto">
        <a:xfrm>
          <a:off x="14077950" y="20231100"/>
          <a:ext cx="314903" cy="275485"/>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66728</xdr:rowOff>
    </xdr:to>
    <xdr:sp macro="" textlink="">
      <xdr:nvSpPr>
        <xdr:cNvPr id="37" name="Text Box 15">
          <a:extLst>
            <a:ext uri="{FF2B5EF4-FFF2-40B4-BE49-F238E27FC236}">
              <a16:creationId xmlns:a16="http://schemas.microsoft.com/office/drawing/2014/main" id="{00000000-0008-0000-2300-000025000000}"/>
            </a:ext>
          </a:extLst>
        </xdr:cNvPr>
        <xdr:cNvSpPr txBox="1">
          <a:spLocks noChangeArrowheads="1"/>
        </xdr:cNvSpPr>
      </xdr:nvSpPr>
      <xdr:spPr bwMode="auto">
        <a:xfrm>
          <a:off x="13268325" y="20459700"/>
          <a:ext cx="114300" cy="292153"/>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66729</xdr:rowOff>
    </xdr:to>
    <xdr:sp macro="" textlink="">
      <xdr:nvSpPr>
        <xdr:cNvPr id="38" name="Text Box 16">
          <a:extLst>
            <a:ext uri="{FF2B5EF4-FFF2-40B4-BE49-F238E27FC236}">
              <a16:creationId xmlns:a16="http://schemas.microsoft.com/office/drawing/2014/main" id="{00000000-0008-0000-2300-000026000000}"/>
            </a:ext>
          </a:extLst>
        </xdr:cNvPr>
        <xdr:cNvSpPr txBox="1">
          <a:spLocks noChangeArrowheads="1"/>
        </xdr:cNvSpPr>
      </xdr:nvSpPr>
      <xdr:spPr bwMode="auto">
        <a:xfrm>
          <a:off x="14077950" y="20231100"/>
          <a:ext cx="114300" cy="292154"/>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66728</xdr:rowOff>
    </xdr:to>
    <xdr:sp macro="" textlink="">
      <xdr:nvSpPr>
        <xdr:cNvPr id="39" name="Text Box 17">
          <a:extLst>
            <a:ext uri="{FF2B5EF4-FFF2-40B4-BE49-F238E27FC236}">
              <a16:creationId xmlns:a16="http://schemas.microsoft.com/office/drawing/2014/main" id="{00000000-0008-0000-2300-000027000000}"/>
            </a:ext>
          </a:extLst>
        </xdr:cNvPr>
        <xdr:cNvSpPr txBox="1">
          <a:spLocks noChangeArrowheads="1"/>
        </xdr:cNvSpPr>
      </xdr:nvSpPr>
      <xdr:spPr bwMode="auto">
        <a:xfrm>
          <a:off x="14077950" y="20231100"/>
          <a:ext cx="114300" cy="292153"/>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11</xdr:col>
      <xdr:colOff>609600</xdr:colOff>
      <xdr:row>77</xdr:row>
      <xdr:rowOff>50060</xdr:rowOff>
    </xdr:to>
    <xdr:sp macro="" textlink="">
      <xdr:nvSpPr>
        <xdr:cNvPr id="40" name="Text Box 18">
          <a:extLst>
            <a:ext uri="{FF2B5EF4-FFF2-40B4-BE49-F238E27FC236}">
              <a16:creationId xmlns:a16="http://schemas.microsoft.com/office/drawing/2014/main" id="{00000000-0008-0000-2300-000028000000}"/>
            </a:ext>
          </a:extLst>
        </xdr:cNvPr>
        <xdr:cNvSpPr txBox="1">
          <a:spLocks noChangeArrowheads="1"/>
        </xdr:cNvSpPr>
      </xdr:nvSpPr>
      <xdr:spPr bwMode="auto">
        <a:xfrm>
          <a:off x="13763625" y="20459700"/>
          <a:ext cx="114300" cy="275485"/>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66728</xdr:rowOff>
    </xdr:to>
    <xdr:sp macro="" textlink="">
      <xdr:nvSpPr>
        <xdr:cNvPr id="41" name="Text Box 19">
          <a:extLst>
            <a:ext uri="{FF2B5EF4-FFF2-40B4-BE49-F238E27FC236}">
              <a16:creationId xmlns:a16="http://schemas.microsoft.com/office/drawing/2014/main" id="{00000000-0008-0000-2300-000029000000}"/>
            </a:ext>
          </a:extLst>
        </xdr:cNvPr>
        <xdr:cNvSpPr txBox="1">
          <a:spLocks noChangeArrowheads="1"/>
        </xdr:cNvSpPr>
      </xdr:nvSpPr>
      <xdr:spPr bwMode="auto">
        <a:xfrm>
          <a:off x="13458825" y="20459700"/>
          <a:ext cx="114300" cy="292153"/>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66728</xdr:rowOff>
    </xdr:to>
    <xdr:sp macro="" textlink="">
      <xdr:nvSpPr>
        <xdr:cNvPr id="42" name="Text Box 20">
          <a:extLst>
            <a:ext uri="{FF2B5EF4-FFF2-40B4-BE49-F238E27FC236}">
              <a16:creationId xmlns:a16="http://schemas.microsoft.com/office/drawing/2014/main" id="{00000000-0008-0000-2300-00002A000000}"/>
            </a:ext>
          </a:extLst>
        </xdr:cNvPr>
        <xdr:cNvSpPr txBox="1">
          <a:spLocks noChangeArrowheads="1"/>
        </xdr:cNvSpPr>
      </xdr:nvSpPr>
      <xdr:spPr bwMode="auto">
        <a:xfrm>
          <a:off x="13458825" y="20459700"/>
          <a:ext cx="114300" cy="292153"/>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66566</xdr:rowOff>
    </xdr:to>
    <xdr:sp macro="" textlink="">
      <xdr:nvSpPr>
        <xdr:cNvPr id="43" name="Text Box 10">
          <a:extLst>
            <a:ext uri="{FF2B5EF4-FFF2-40B4-BE49-F238E27FC236}">
              <a16:creationId xmlns:a16="http://schemas.microsoft.com/office/drawing/2014/main" id="{00000000-0008-0000-2300-00002B000000}"/>
            </a:ext>
          </a:extLst>
        </xdr:cNvPr>
        <xdr:cNvSpPr txBox="1">
          <a:spLocks noChangeArrowheads="1"/>
        </xdr:cNvSpPr>
      </xdr:nvSpPr>
      <xdr:spPr bwMode="auto">
        <a:xfrm>
          <a:off x="13268325" y="20459700"/>
          <a:ext cx="114300" cy="298341"/>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66565</xdr:rowOff>
    </xdr:to>
    <xdr:sp macro="" textlink="">
      <xdr:nvSpPr>
        <xdr:cNvPr id="44" name="Text Box 11">
          <a:extLst>
            <a:ext uri="{FF2B5EF4-FFF2-40B4-BE49-F238E27FC236}">
              <a16:creationId xmlns:a16="http://schemas.microsoft.com/office/drawing/2014/main" id="{00000000-0008-0000-2300-00002C000000}"/>
            </a:ext>
          </a:extLst>
        </xdr:cNvPr>
        <xdr:cNvSpPr txBox="1">
          <a:spLocks noChangeArrowheads="1"/>
        </xdr:cNvSpPr>
      </xdr:nvSpPr>
      <xdr:spPr bwMode="auto">
        <a:xfrm>
          <a:off x="13268325" y="20459700"/>
          <a:ext cx="114300" cy="298340"/>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56247</xdr:rowOff>
    </xdr:to>
    <xdr:sp macro="" textlink="">
      <xdr:nvSpPr>
        <xdr:cNvPr id="45" name="Text Box 12">
          <a:extLst>
            <a:ext uri="{FF2B5EF4-FFF2-40B4-BE49-F238E27FC236}">
              <a16:creationId xmlns:a16="http://schemas.microsoft.com/office/drawing/2014/main" id="{00000000-0008-0000-2300-00002D000000}"/>
            </a:ext>
          </a:extLst>
        </xdr:cNvPr>
        <xdr:cNvSpPr txBox="1">
          <a:spLocks noChangeArrowheads="1"/>
        </xdr:cNvSpPr>
      </xdr:nvSpPr>
      <xdr:spPr bwMode="auto">
        <a:xfrm>
          <a:off x="13268325" y="20459700"/>
          <a:ext cx="114300" cy="28484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66565</xdr:rowOff>
    </xdr:to>
    <xdr:sp macro="" textlink="">
      <xdr:nvSpPr>
        <xdr:cNvPr id="46" name="Text Box 13">
          <a:extLst>
            <a:ext uri="{FF2B5EF4-FFF2-40B4-BE49-F238E27FC236}">
              <a16:creationId xmlns:a16="http://schemas.microsoft.com/office/drawing/2014/main" id="{00000000-0008-0000-2300-00002E000000}"/>
            </a:ext>
          </a:extLst>
        </xdr:cNvPr>
        <xdr:cNvSpPr txBox="1">
          <a:spLocks noChangeArrowheads="1"/>
        </xdr:cNvSpPr>
      </xdr:nvSpPr>
      <xdr:spPr bwMode="auto">
        <a:xfrm>
          <a:off x="13268325" y="20459700"/>
          <a:ext cx="114300" cy="298340"/>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311727</xdr:colOff>
      <xdr:row>76</xdr:row>
      <xdr:rowOff>56247</xdr:rowOff>
    </xdr:to>
    <xdr:sp macro="" textlink="">
      <xdr:nvSpPr>
        <xdr:cNvPr id="47" name="Text Box 14">
          <a:extLst>
            <a:ext uri="{FF2B5EF4-FFF2-40B4-BE49-F238E27FC236}">
              <a16:creationId xmlns:a16="http://schemas.microsoft.com/office/drawing/2014/main" id="{00000000-0008-0000-2300-00002F000000}"/>
            </a:ext>
          </a:extLst>
        </xdr:cNvPr>
        <xdr:cNvSpPr txBox="1">
          <a:spLocks noChangeArrowheads="1"/>
        </xdr:cNvSpPr>
      </xdr:nvSpPr>
      <xdr:spPr bwMode="auto">
        <a:xfrm>
          <a:off x="14077950" y="20231100"/>
          <a:ext cx="314902" cy="28484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66565</xdr:rowOff>
    </xdr:to>
    <xdr:sp macro="" textlink="">
      <xdr:nvSpPr>
        <xdr:cNvPr id="48" name="Text Box 15">
          <a:extLst>
            <a:ext uri="{FF2B5EF4-FFF2-40B4-BE49-F238E27FC236}">
              <a16:creationId xmlns:a16="http://schemas.microsoft.com/office/drawing/2014/main" id="{00000000-0008-0000-2300-000030000000}"/>
            </a:ext>
          </a:extLst>
        </xdr:cNvPr>
        <xdr:cNvSpPr txBox="1">
          <a:spLocks noChangeArrowheads="1"/>
        </xdr:cNvSpPr>
      </xdr:nvSpPr>
      <xdr:spPr bwMode="auto">
        <a:xfrm>
          <a:off x="13268325" y="20459700"/>
          <a:ext cx="114300" cy="298340"/>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66566</xdr:rowOff>
    </xdr:to>
    <xdr:sp macro="" textlink="">
      <xdr:nvSpPr>
        <xdr:cNvPr id="49" name="Text Box 16">
          <a:extLst>
            <a:ext uri="{FF2B5EF4-FFF2-40B4-BE49-F238E27FC236}">
              <a16:creationId xmlns:a16="http://schemas.microsoft.com/office/drawing/2014/main" id="{00000000-0008-0000-2300-000031000000}"/>
            </a:ext>
          </a:extLst>
        </xdr:cNvPr>
        <xdr:cNvSpPr txBox="1">
          <a:spLocks noChangeArrowheads="1"/>
        </xdr:cNvSpPr>
      </xdr:nvSpPr>
      <xdr:spPr bwMode="auto">
        <a:xfrm>
          <a:off x="14077950" y="20231100"/>
          <a:ext cx="114300" cy="298341"/>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66565</xdr:rowOff>
    </xdr:to>
    <xdr:sp macro="" textlink="">
      <xdr:nvSpPr>
        <xdr:cNvPr id="50" name="Text Box 17">
          <a:extLst>
            <a:ext uri="{FF2B5EF4-FFF2-40B4-BE49-F238E27FC236}">
              <a16:creationId xmlns:a16="http://schemas.microsoft.com/office/drawing/2014/main" id="{00000000-0008-0000-2300-000032000000}"/>
            </a:ext>
          </a:extLst>
        </xdr:cNvPr>
        <xdr:cNvSpPr txBox="1">
          <a:spLocks noChangeArrowheads="1"/>
        </xdr:cNvSpPr>
      </xdr:nvSpPr>
      <xdr:spPr bwMode="auto">
        <a:xfrm>
          <a:off x="14077950" y="20231100"/>
          <a:ext cx="114300" cy="298340"/>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11</xdr:col>
      <xdr:colOff>609600</xdr:colOff>
      <xdr:row>77</xdr:row>
      <xdr:rowOff>56247</xdr:rowOff>
    </xdr:to>
    <xdr:sp macro="" textlink="">
      <xdr:nvSpPr>
        <xdr:cNvPr id="51" name="Text Box 18">
          <a:extLst>
            <a:ext uri="{FF2B5EF4-FFF2-40B4-BE49-F238E27FC236}">
              <a16:creationId xmlns:a16="http://schemas.microsoft.com/office/drawing/2014/main" id="{00000000-0008-0000-2300-000033000000}"/>
            </a:ext>
          </a:extLst>
        </xdr:cNvPr>
        <xdr:cNvSpPr txBox="1">
          <a:spLocks noChangeArrowheads="1"/>
        </xdr:cNvSpPr>
      </xdr:nvSpPr>
      <xdr:spPr bwMode="auto">
        <a:xfrm>
          <a:off x="13763625" y="20459700"/>
          <a:ext cx="114300" cy="284847"/>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66565</xdr:rowOff>
    </xdr:to>
    <xdr:sp macro="" textlink="">
      <xdr:nvSpPr>
        <xdr:cNvPr id="52" name="Text Box 19">
          <a:extLst>
            <a:ext uri="{FF2B5EF4-FFF2-40B4-BE49-F238E27FC236}">
              <a16:creationId xmlns:a16="http://schemas.microsoft.com/office/drawing/2014/main" id="{00000000-0008-0000-2300-000034000000}"/>
            </a:ext>
          </a:extLst>
        </xdr:cNvPr>
        <xdr:cNvSpPr txBox="1">
          <a:spLocks noChangeArrowheads="1"/>
        </xdr:cNvSpPr>
      </xdr:nvSpPr>
      <xdr:spPr bwMode="auto">
        <a:xfrm>
          <a:off x="13458825" y="20459700"/>
          <a:ext cx="114300" cy="298340"/>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66565</xdr:rowOff>
    </xdr:to>
    <xdr:sp macro="" textlink="">
      <xdr:nvSpPr>
        <xdr:cNvPr id="53" name="Text Box 20">
          <a:extLst>
            <a:ext uri="{FF2B5EF4-FFF2-40B4-BE49-F238E27FC236}">
              <a16:creationId xmlns:a16="http://schemas.microsoft.com/office/drawing/2014/main" id="{00000000-0008-0000-2300-000035000000}"/>
            </a:ext>
          </a:extLst>
        </xdr:cNvPr>
        <xdr:cNvSpPr txBox="1">
          <a:spLocks noChangeArrowheads="1"/>
        </xdr:cNvSpPr>
      </xdr:nvSpPr>
      <xdr:spPr bwMode="auto">
        <a:xfrm>
          <a:off x="13458825" y="20459700"/>
          <a:ext cx="114300" cy="298340"/>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76917</xdr:rowOff>
    </xdr:to>
    <xdr:sp macro="" textlink="">
      <xdr:nvSpPr>
        <xdr:cNvPr id="54" name="Text Box 10">
          <a:extLst>
            <a:ext uri="{FF2B5EF4-FFF2-40B4-BE49-F238E27FC236}">
              <a16:creationId xmlns:a16="http://schemas.microsoft.com/office/drawing/2014/main" id="{00000000-0008-0000-2300-000036000000}"/>
            </a:ext>
          </a:extLst>
        </xdr:cNvPr>
        <xdr:cNvSpPr txBox="1">
          <a:spLocks noChangeArrowheads="1"/>
        </xdr:cNvSpPr>
      </xdr:nvSpPr>
      <xdr:spPr bwMode="auto">
        <a:xfrm>
          <a:off x="12458700" y="20459700"/>
          <a:ext cx="114300" cy="305517"/>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76916</xdr:rowOff>
    </xdr:to>
    <xdr:sp macro="" textlink="">
      <xdr:nvSpPr>
        <xdr:cNvPr id="55" name="Text Box 11">
          <a:extLst>
            <a:ext uri="{FF2B5EF4-FFF2-40B4-BE49-F238E27FC236}">
              <a16:creationId xmlns:a16="http://schemas.microsoft.com/office/drawing/2014/main" id="{00000000-0008-0000-2300-000037000000}"/>
            </a:ext>
          </a:extLst>
        </xdr:cNvPr>
        <xdr:cNvSpPr txBox="1">
          <a:spLocks noChangeArrowheads="1"/>
        </xdr:cNvSpPr>
      </xdr:nvSpPr>
      <xdr:spPr bwMode="auto">
        <a:xfrm>
          <a:off x="12458700" y="20459700"/>
          <a:ext cx="114300" cy="305516"/>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60248</xdr:rowOff>
    </xdr:to>
    <xdr:sp macro="" textlink="">
      <xdr:nvSpPr>
        <xdr:cNvPr id="56" name="Text Box 12">
          <a:extLst>
            <a:ext uri="{FF2B5EF4-FFF2-40B4-BE49-F238E27FC236}">
              <a16:creationId xmlns:a16="http://schemas.microsoft.com/office/drawing/2014/main" id="{00000000-0008-0000-2300-000038000000}"/>
            </a:ext>
          </a:extLst>
        </xdr:cNvPr>
        <xdr:cNvSpPr txBox="1">
          <a:spLocks noChangeArrowheads="1"/>
        </xdr:cNvSpPr>
      </xdr:nvSpPr>
      <xdr:spPr bwMode="auto">
        <a:xfrm>
          <a:off x="12458700" y="20459700"/>
          <a:ext cx="114300" cy="288848"/>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76916</xdr:rowOff>
    </xdr:to>
    <xdr:sp macro="" textlink="">
      <xdr:nvSpPr>
        <xdr:cNvPr id="57" name="Text Box 13">
          <a:extLst>
            <a:ext uri="{FF2B5EF4-FFF2-40B4-BE49-F238E27FC236}">
              <a16:creationId xmlns:a16="http://schemas.microsoft.com/office/drawing/2014/main" id="{00000000-0008-0000-2300-000039000000}"/>
            </a:ext>
          </a:extLst>
        </xdr:cNvPr>
        <xdr:cNvSpPr txBox="1">
          <a:spLocks noChangeArrowheads="1"/>
        </xdr:cNvSpPr>
      </xdr:nvSpPr>
      <xdr:spPr bwMode="auto">
        <a:xfrm>
          <a:off x="12458700" y="20459700"/>
          <a:ext cx="114300" cy="305516"/>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12</xdr:col>
      <xdr:colOff>114299</xdr:colOff>
      <xdr:row>77</xdr:row>
      <xdr:rowOff>60248</xdr:rowOff>
    </xdr:to>
    <xdr:sp macro="" textlink="">
      <xdr:nvSpPr>
        <xdr:cNvPr id="58" name="Text Box 14">
          <a:extLst>
            <a:ext uri="{FF2B5EF4-FFF2-40B4-BE49-F238E27FC236}">
              <a16:creationId xmlns:a16="http://schemas.microsoft.com/office/drawing/2014/main" id="{00000000-0008-0000-2300-00003A000000}"/>
            </a:ext>
          </a:extLst>
        </xdr:cNvPr>
        <xdr:cNvSpPr txBox="1">
          <a:spLocks noChangeArrowheads="1"/>
        </xdr:cNvSpPr>
      </xdr:nvSpPr>
      <xdr:spPr bwMode="auto">
        <a:xfrm>
          <a:off x="13763625" y="20459700"/>
          <a:ext cx="428624" cy="288848"/>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76916</xdr:rowOff>
    </xdr:to>
    <xdr:sp macro="" textlink="">
      <xdr:nvSpPr>
        <xdr:cNvPr id="59" name="Text Box 15">
          <a:extLst>
            <a:ext uri="{FF2B5EF4-FFF2-40B4-BE49-F238E27FC236}">
              <a16:creationId xmlns:a16="http://schemas.microsoft.com/office/drawing/2014/main" id="{00000000-0008-0000-2300-00003B000000}"/>
            </a:ext>
          </a:extLst>
        </xdr:cNvPr>
        <xdr:cNvSpPr txBox="1">
          <a:spLocks noChangeArrowheads="1"/>
        </xdr:cNvSpPr>
      </xdr:nvSpPr>
      <xdr:spPr bwMode="auto">
        <a:xfrm>
          <a:off x="12458700" y="20459700"/>
          <a:ext cx="114300" cy="305516"/>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76917</xdr:rowOff>
    </xdr:to>
    <xdr:sp macro="" textlink="">
      <xdr:nvSpPr>
        <xdr:cNvPr id="60" name="Text Box 16">
          <a:extLst>
            <a:ext uri="{FF2B5EF4-FFF2-40B4-BE49-F238E27FC236}">
              <a16:creationId xmlns:a16="http://schemas.microsoft.com/office/drawing/2014/main" id="{00000000-0008-0000-2300-00003C000000}"/>
            </a:ext>
          </a:extLst>
        </xdr:cNvPr>
        <xdr:cNvSpPr txBox="1">
          <a:spLocks noChangeArrowheads="1"/>
        </xdr:cNvSpPr>
      </xdr:nvSpPr>
      <xdr:spPr bwMode="auto">
        <a:xfrm>
          <a:off x="13268325" y="20459700"/>
          <a:ext cx="114300" cy="30551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76916</xdr:rowOff>
    </xdr:to>
    <xdr:sp macro="" textlink="">
      <xdr:nvSpPr>
        <xdr:cNvPr id="61" name="Text Box 17">
          <a:extLst>
            <a:ext uri="{FF2B5EF4-FFF2-40B4-BE49-F238E27FC236}">
              <a16:creationId xmlns:a16="http://schemas.microsoft.com/office/drawing/2014/main" id="{00000000-0008-0000-2300-00003D000000}"/>
            </a:ext>
          </a:extLst>
        </xdr:cNvPr>
        <xdr:cNvSpPr txBox="1">
          <a:spLocks noChangeArrowheads="1"/>
        </xdr:cNvSpPr>
      </xdr:nvSpPr>
      <xdr:spPr bwMode="auto">
        <a:xfrm>
          <a:off x="13268325" y="20459700"/>
          <a:ext cx="114300" cy="305516"/>
        </a:xfrm>
        <a:prstGeom prst="rect">
          <a:avLst/>
        </a:prstGeom>
        <a:noFill/>
        <a:ln w="9525">
          <a:noFill/>
          <a:miter lim="800000"/>
          <a:headEnd/>
          <a:tailEnd/>
        </a:ln>
      </xdr:spPr>
    </xdr:sp>
    <xdr:clientData/>
  </xdr:twoCellAnchor>
  <xdr:twoCellAnchor editAs="oneCell">
    <xdr:from>
      <xdr:col>10</xdr:col>
      <xdr:colOff>495300</xdr:colOff>
      <xdr:row>76</xdr:row>
      <xdr:rowOff>0</xdr:rowOff>
    </xdr:from>
    <xdr:to>
      <xdr:col>10</xdr:col>
      <xdr:colOff>609600</xdr:colOff>
      <xdr:row>77</xdr:row>
      <xdr:rowOff>60248</xdr:rowOff>
    </xdr:to>
    <xdr:sp macro="" textlink="">
      <xdr:nvSpPr>
        <xdr:cNvPr id="62" name="Text Box 18">
          <a:extLst>
            <a:ext uri="{FF2B5EF4-FFF2-40B4-BE49-F238E27FC236}">
              <a16:creationId xmlns:a16="http://schemas.microsoft.com/office/drawing/2014/main" id="{00000000-0008-0000-2300-00003E000000}"/>
            </a:ext>
          </a:extLst>
        </xdr:cNvPr>
        <xdr:cNvSpPr txBox="1">
          <a:spLocks noChangeArrowheads="1"/>
        </xdr:cNvSpPr>
      </xdr:nvSpPr>
      <xdr:spPr bwMode="auto">
        <a:xfrm>
          <a:off x="12954000" y="20459700"/>
          <a:ext cx="114300" cy="288848"/>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76916</xdr:rowOff>
    </xdr:to>
    <xdr:sp macro="" textlink="">
      <xdr:nvSpPr>
        <xdr:cNvPr id="63" name="Text Box 19">
          <a:extLst>
            <a:ext uri="{FF2B5EF4-FFF2-40B4-BE49-F238E27FC236}">
              <a16:creationId xmlns:a16="http://schemas.microsoft.com/office/drawing/2014/main" id="{00000000-0008-0000-2300-00003F000000}"/>
            </a:ext>
          </a:extLst>
        </xdr:cNvPr>
        <xdr:cNvSpPr txBox="1">
          <a:spLocks noChangeArrowheads="1"/>
        </xdr:cNvSpPr>
      </xdr:nvSpPr>
      <xdr:spPr bwMode="auto">
        <a:xfrm>
          <a:off x="12649200" y="20459700"/>
          <a:ext cx="114300" cy="305516"/>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76916</xdr:rowOff>
    </xdr:to>
    <xdr:sp macro="" textlink="">
      <xdr:nvSpPr>
        <xdr:cNvPr id="64" name="Text Box 20">
          <a:extLst>
            <a:ext uri="{FF2B5EF4-FFF2-40B4-BE49-F238E27FC236}">
              <a16:creationId xmlns:a16="http://schemas.microsoft.com/office/drawing/2014/main" id="{00000000-0008-0000-2300-000040000000}"/>
            </a:ext>
          </a:extLst>
        </xdr:cNvPr>
        <xdr:cNvSpPr txBox="1">
          <a:spLocks noChangeArrowheads="1"/>
        </xdr:cNvSpPr>
      </xdr:nvSpPr>
      <xdr:spPr bwMode="auto">
        <a:xfrm>
          <a:off x="12649200" y="20459700"/>
          <a:ext cx="114300" cy="305516"/>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45701</xdr:rowOff>
    </xdr:to>
    <xdr:sp macro="" textlink="">
      <xdr:nvSpPr>
        <xdr:cNvPr id="65" name="Text Box 10">
          <a:extLst>
            <a:ext uri="{FF2B5EF4-FFF2-40B4-BE49-F238E27FC236}">
              <a16:creationId xmlns:a16="http://schemas.microsoft.com/office/drawing/2014/main" id="{00000000-0008-0000-2300-000041000000}"/>
            </a:ext>
          </a:extLst>
        </xdr:cNvPr>
        <xdr:cNvSpPr txBox="1">
          <a:spLocks noChangeArrowheads="1"/>
        </xdr:cNvSpPr>
      </xdr:nvSpPr>
      <xdr:spPr bwMode="auto">
        <a:xfrm>
          <a:off x="12458700" y="20459700"/>
          <a:ext cx="114300" cy="277476"/>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45700</xdr:rowOff>
    </xdr:to>
    <xdr:sp macro="" textlink="">
      <xdr:nvSpPr>
        <xdr:cNvPr id="66" name="Text Box 11">
          <a:extLst>
            <a:ext uri="{FF2B5EF4-FFF2-40B4-BE49-F238E27FC236}">
              <a16:creationId xmlns:a16="http://schemas.microsoft.com/office/drawing/2014/main" id="{00000000-0008-0000-2300-000042000000}"/>
            </a:ext>
          </a:extLst>
        </xdr:cNvPr>
        <xdr:cNvSpPr txBox="1">
          <a:spLocks noChangeArrowheads="1"/>
        </xdr:cNvSpPr>
      </xdr:nvSpPr>
      <xdr:spPr bwMode="auto">
        <a:xfrm>
          <a:off x="12458700" y="20459700"/>
          <a:ext cx="114300" cy="277475"/>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29032</xdr:rowOff>
    </xdr:to>
    <xdr:sp macro="" textlink="">
      <xdr:nvSpPr>
        <xdr:cNvPr id="67" name="Text Box 12">
          <a:extLst>
            <a:ext uri="{FF2B5EF4-FFF2-40B4-BE49-F238E27FC236}">
              <a16:creationId xmlns:a16="http://schemas.microsoft.com/office/drawing/2014/main" id="{00000000-0008-0000-2300-000043000000}"/>
            </a:ext>
          </a:extLst>
        </xdr:cNvPr>
        <xdr:cNvSpPr txBox="1">
          <a:spLocks noChangeArrowheads="1"/>
        </xdr:cNvSpPr>
      </xdr:nvSpPr>
      <xdr:spPr bwMode="auto">
        <a:xfrm>
          <a:off x="12458700" y="20459700"/>
          <a:ext cx="114300" cy="254457"/>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45700</xdr:rowOff>
    </xdr:to>
    <xdr:sp macro="" textlink="">
      <xdr:nvSpPr>
        <xdr:cNvPr id="68" name="Text Box 13">
          <a:extLst>
            <a:ext uri="{FF2B5EF4-FFF2-40B4-BE49-F238E27FC236}">
              <a16:creationId xmlns:a16="http://schemas.microsoft.com/office/drawing/2014/main" id="{00000000-0008-0000-2300-000044000000}"/>
            </a:ext>
          </a:extLst>
        </xdr:cNvPr>
        <xdr:cNvSpPr txBox="1">
          <a:spLocks noChangeArrowheads="1"/>
        </xdr:cNvSpPr>
      </xdr:nvSpPr>
      <xdr:spPr bwMode="auto">
        <a:xfrm>
          <a:off x="12458700" y="20459700"/>
          <a:ext cx="114300" cy="277475"/>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12</xdr:col>
      <xdr:colOff>114299</xdr:colOff>
      <xdr:row>77</xdr:row>
      <xdr:rowOff>29032</xdr:rowOff>
    </xdr:to>
    <xdr:sp macro="" textlink="">
      <xdr:nvSpPr>
        <xdr:cNvPr id="69" name="Text Box 14">
          <a:extLst>
            <a:ext uri="{FF2B5EF4-FFF2-40B4-BE49-F238E27FC236}">
              <a16:creationId xmlns:a16="http://schemas.microsoft.com/office/drawing/2014/main" id="{00000000-0008-0000-2300-000045000000}"/>
            </a:ext>
          </a:extLst>
        </xdr:cNvPr>
        <xdr:cNvSpPr txBox="1">
          <a:spLocks noChangeArrowheads="1"/>
        </xdr:cNvSpPr>
      </xdr:nvSpPr>
      <xdr:spPr bwMode="auto">
        <a:xfrm>
          <a:off x="13763625" y="20459700"/>
          <a:ext cx="428624" cy="25445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45701</xdr:rowOff>
    </xdr:to>
    <xdr:sp macro="" textlink="">
      <xdr:nvSpPr>
        <xdr:cNvPr id="70" name="Text Box 16">
          <a:extLst>
            <a:ext uri="{FF2B5EF4-FFF2-40B4-BE49-F238E27FC236}">
              <a16:creationId xmlns:a16="http://schemas.microsoft.com/office/drawing/2014/main" id="{00000000-0008-0000-2300-000046000000}"/>
            </a:ext>
          </a:extLst>
        </xdr:cNvPr>
        <xdr:cNvSpPr txBox="1">
          <a:spLocks noChangeArrowheads="1"/>
        </xdr:cNvSpPr>
      </xdr:nvSpPr>
      <xdr:spPr bwMode="auto">
        <a:xfrm>
          <a:off x="13268325" y="20459700"/>
          <a:ext cx="114300" cy="277476"/>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45700</xdr:rowOff>
    </xdr:to>
    <xdr:sp macro="" textlink="">
      <xdr:nvSpPr>
        <xdr:cNvPr id="71" name="Text Box 17">
          <a:extLst>
            <a:ext uri="{FF2B5EF4-FFF2-40B4-BE49-F238E27FC236}">
              <a16:creationId xmlns:a16="http://schemas.microsoft.com/office/drawing/2014/main" id="{00000000-0008-0000-2300-000047000000}"/>
            </a:ext>
          </a:extLst>
        </xdr:cNvPr>
        <xdr:cNvSpPr txBox="1">
          <a:spLocks noChangeArrowheads="1"/>
        </xdr:cNvSpPr>
      </xdr:nvSpPr>
      <xdr:spPr bwMode="auto">
        <a:xfrm>
          <a:off x="13268325" y="20459700"/>
          <a:ext cx="114300" cy="277475"/>
        </a:xfrm>
        <a:prstGeom prst="rect">
          <a:avLst/>
        </a:prstGeom>
        <a:noFill/>
        <a:ln w="9525">
          <a:noFill/>
          <a:miter lim="800000"/>
          <a:headEnd/>
          <a:tailEnd/>
        </a:ln>
      </xdr:spPr>
    </xdr:sp>
    <xdr:clientData/>
  </xdr:twoCellAnchor>
  <xdr:twoCellAnchor editAs="oneCell">
    <xdr:from>
      <xdr:col>10</xdr:col>
      <xdr:colOff>495300</xdr:colOff>
      <xdr:row>76</xdr:row>
      <xdr:rowOff>0</xdr:rowOff>
    </xdr:from>
    <xdr:to>
      <xdr:col>10</xdr:col>
      <xdr:colOff>609600</xdr:colOff>
      <xdr:row>77</xdr:row>
      <xdr:rowOff>29032</xdr:rowOff>
    </xdr:to>
    <xdr:sp macro="" textlink="">
      <xdr:nvSpPr>
        <xdr:cNvPr id="72" name="Text Box 18">
          <a:extLst>
            <a:ext uri="{FF2B5EF4-FFF2-40B4-BE49-F238E27FC236}">
              <a16:creationId xmlns:a16="http://schemas.microsoft.com/office/drawing/2014/main" id="{00000000-0008-0000-2300-000048000000}"/>
            </a:ext>
          </a:extLst>
        </xdr:cNvPr>
        <xdr:cNvSpPr txBox="1">
          <a:spLocks noChangeArrowheads="1"/>
        </xdr:cNvSpPr>
      </xdr:nvSpPr>
      <xdr:spPr bwMode="auto">
        <a:xfrm>
          <a:off x="12954000" y="20459700"/>
          <a:ext cx="114300" cy="254457"/>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45700</xdr:rowOff>
    </xdr:to>
    <xdr:sp macro="" textlink="">
      <xdr:nvSpPr>
        <xdr:cNvPr id="73" name="Text Box 19">
          <a:extLst>
            <a:ext uri="{FF2B5EF4-FFF2-40B4-BE49-F238E27FC236}">
              <a16:creationId xmlns:a16="http://schemas.microsoft.com/office/drawing/2014/main" id="{00000000-0008-0000-2300-000049000000}"/>
            </a:ext>
          </a:extLst>
        </xdr:cNvPr>
        <xdr:cNvSpPr txBox="1">
          <a:spLocks noChangeArrowheads="1"/>
        </xdr:cNvSpPr>
      </xdr:nvSpPr>
      <xdr:spPr bwMode="auto">
        <a:xfrm>
          <a:off x="12649200" y="20459700"/>
          <a:ext cx="114300" cy="277475"/>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45700</xdr:rowOff>
    </xdr:to>
    <xdr:sp macro="" textlink="">
      <xdr:nvSpPr>
        <xdr:cNvPr id="74" name="Text Box 20">
          <a:extLst>
            <a:ext uri="{FF2B5EF4-FFF2-40B4-BE49-F238E27FC236}">
              <a16:creationId xmlns:a16="http://schemas.microsoft.com/office/drawing/2014/main" id="{00000000-0008-0000-2300-00004A000000}"/>
            </a:ext>
          </a:extLst>
        </xdr:cNvPr>
        <xdr:cNvSpPr txBox="1">
          <a:spLocks noChangeArrowheads="1"/>
        </xdr:cNvSpPr>
      </xdr:nvSpPr>
      <xdr:spPr bwMode="auto">
        <a:xfrm>
          <a:off x="12649200" y="20459700"/>
          <a:ext cx="114300" cy="277475"/>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75" name="Text Box 4">
          <a:extLst>
            <a:ext uri="{FF2B5EF4-FFF2-40B4-BE49-F238E27FC236}">
              <a16:creationId xmlns:a16="http://schemas.microsoft.com/office/drawing/2014/main" id="{00000000-0008-0000-2300-00004B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76" name="Text Box 4">
          <a:extLst>
            <a:ext uri="{FF2B5EF4-FFF2-40B4-BE49-F238E27FC236}">
              <a16:creationId xmlns:a16="http://schemas.microsoft.com/office/drawing/2014/main" id="{00000000-0008-0000-2300-00004C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38</xdr:row>
      <xdr:rowOff>0</xdr:rowOff>
    </xdr:from>
    <xdr:to>
      <xdr:col>12</xdr:col>
      <xdr:colOff>114300</xdr:colOff>
      <xdr:row>38</xdr:row>
      <xdr:rowOff>36449</xdr:rowOff>
    </xdr:to>
    <xdr:sp macro="" textlink="">
      <xdr:nvSpPr>
        <xdr:cNvPr id="77" name="Text Box 4">
          <a:extLst>
            <a:ext uri="{FF2B5EF4-FFF2-40B4-BE49-F238E27FC236}">
              <a16:creationId xmlns:a16="http://schemas.microsoft.com/office/drawing/2014/main" id="{00000000-0008-0000-2300-00004D000000}"/>
            </a:ext>
          </a:extLst>
        </xdr:cNvPr>
        <xdr:cNvSpPr txBox="1">
          <a:spLocks noChangeArrowheads="1"/>
        </xdr:cNvSpPr>
      </xdr:nvSpPr>
      <xdr:spPr bwMode="auto">
        <a:xfrm>
          <a:off x="14077950" y="10772775"/>
          <a:ext cx="114300" cy="36449"/>
        </a:xfrm>
        <a:prstGeom prst="rect">
          <a:avLst/>
        </a:prstGeom>
        <a:noFill/>
        <a:ln w="9525">
          <a:noFill/>
          <a:miter lim="800000"/>
          <a:headEnd/>
          <a:tailEnd/>
        </a:ln>
      </xdr:spPr>
    </xdr:sp>
    <xdr:clientData/>
  </xdr:twoCellAnchor>
  <xdr:twoCellAnchor editAs="oneCell">
    <xdr:from>
      <xdr:col>12</xdr:col>
      <xdr:colOff>0</xdr:colOff>
      <xdr:row>38</xdr:row>
      <xdr:rowOff>0</xdr:rowOff>
    </xdr:from>
    <xdr:to>
      <xdr:col>12</xdr:col>
      <xdr:colOff>114300</xdr:colOff>
      <xdr:row>38</xdr:row>
      <xdr:rowOff>36449</xdr:rowOff>
    </xdr:to>
    <xdr:sp macro="" textlink="">
      <xdr:nvSpPr>
        <xdr:cNvPr id="78" name="Text Box 4">
          <a:extLst>
            <a:ext uri="{FF2B5EF4-FFF2-40B4-BE49-F238E27FC236}">
              <a16:creationId xmlns:a16="http://schemas.microsoft.com/office/drawing/2014/main" id="{00000000-0008-0000-2300-00004E000000}"/>
            </a:ext>
          </a:extLst>
        </xdr:cNvPr>
        <xdr:cNvSpPr txBox="1">
          <a:spLocks noChangeArrowheads="1"/>
        </xdr:cNvSpPr>
      </xdr:nvSpPr>
      <xdr:spPr bwMode="auto">
        <a:xfrm>
          <a:off x="14077950" y="10772775"/>
          <a:ext cx="114300" cy="36449"/>
        </a:xfrm>
        <a:prstGeom prst="rect">
          <a:avLst/>
        </a:prstGeom>
        <a:noFill/>
        <a:ln w="9525">
          <a:noFill/>
          <a:miter lim="800000"/>
          <a:headEnd/>
          <a:tailEnd/>
        </a:ln>
      </xdr:spPr>
    </xdr:sp>
    <xdr:clientData/>
  </xdr:twoCellAnchor>
  <xdr:twoCellAnchor editAs="oneCell">
    <xdr:from>
      <xdr:col>12</xdr:col>
      <xdr:colOff>0</xdr:colOff>
      <xdr:row>40</xdr:row>
      <xdr:rowOff>19050</xdr:rowOff>
    </xdr:from>
    <xdr:to>
      <xdr:col>15</xdr:col>
      <xdr:colOff>164508</xdr:colOff>
      <xdr:row>40</xdr:row>
      <xdr:rowOff>55499</xdr:rowOff>
    </xdr:to>
    <xdr:sp macro="" textlink="">
      <xdr:nvSpPr>
        <xdr:cNvPr id="79" name="Text Box 4">
          <a:extLst>
            <a:ext uri="{FF2B5EF4-FFF2-40B4-BE49-F238E27FC236}">
              <a16:creationId xmlns:a16="http://schemas.microsoft.com/office/drawing/2014/main" id="{00000000-0008-0000-2300-00004F000000}"/>
            </a:ext>
          </a:extLst>
        </xdr:cNvPr>
        <xdr:cNvSpPr txBox="1">
          <a:spLocks noChangeArrowheads="1"/>
        </xdr:cNvSpPr>
      </xdr:nvSpPr>
      <xdr:spPr bwMode="auto">
        <a:xfrm>
          <a:off x="14077950" y="11306175"/>
          <a:ext cx="2047283" cy="36449"/>
        </a:xfrm>
        <a:prstGeom prst="rect">
          <a:avLst/>
        </a:prstGeom>
        <a:noFill/>
        <a:ln w="9525">
          <a:noFill/>
          <a:miter lim="800000"/>
          <a:headEnd/>
          <a:tailEnd/>
        </a:ln>
      </xdr:spPr>
    </xdr:sp>
    <xdr:clientData/>
  </xdr:twoCellAnchor>
  <xdr:twoCellAnchor editAs="oneCell">
    <xdr:from>
      <xdr:col>12</xdr:col>
      <xdr:colOff>0</xdr:colOff>
      <xdr:row>40</xdr:row>
      <xdr:rowOff>19050</xdr:rowOff>
    </xdr:from>
    <xdr:to>
      <xdr:col>15</xdr:col>
      <xdr:colOff>164508</xdr:colOff>
      <xdr:row>40</xdr:row>
      <xdr:rowOff>55499</xdr:rowOff>
    </xdr:to>
    <xdr:sp macro="" textlink="">
      <xdr:nvSpPr>
        <xdr:cNvPr id="80" name="Text Box 4">
          <a:extLst>
            <a:ext uri="{FF2B5EF4-FFF2-40B4-BE49-F238E27FC236}">
              <a16:creationId xmlns:a16="http://schemas.microsoft.com/office/drawing/2014/main" id="{00000000-0008-0000-2300-000050000000}"/>
            </a:ext>
          </a:extLst>
        </xdr:cNvPr>
        <xdr:cNvSpPr txBox="1">
          <a:spLocks noChangeArrowheads="1"/>
        </xdr:cNvSpPr>
      </xdr:nvSpPr>
      <xdr:spPr bwMode="auto">
        <a:xfrm>
          <a:off x="14077950" y="11306175"/>
          <a:ext cx="2047283"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1" name="Text Box 4">
          <a:extLst>
            <a:ext uri="{FF2B5EF4-FFF2-40B4-BE49-F238E27FC236}">
              <a16:creationId xmlns:a16="http://schemas.microsoft.com/office/drawing/2014/main" id="{00000000-0008-0000-2300-000051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2" name="Text Box 4">
          <a:extLst>
            <a:ext uri="{FF2B5EF4-FFF2-40B4-BE49-F238E27FC236}">
              <a16:creationId xmlns:a16="http://schemas.microsoft.com/office/drawing/2014/main" id="{00000000-0008-0000-2300-000052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3" name="Text Box 4">
          <a:extLst>
            <a:ext uri="{FF2B5EF4-FFF2-40B4-BE49-F238E27FC236}">
              <a16:creationId xmlns:a16="http://schemas.microsoft.com/office/drawing/2014/main" id="{00000000-0008-0000-2300-000053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4" name="Text Box 4">
          <a:extLst>
            <a:ext uri="{FF2B5EF4-FFF2-40B4-BE49-F238E27FC236}">
              <a16:creationId xmlns:a16="http://schemas.microsoft.com/office/drawing/2014/main" id="{00000000-0008-0000-2300-000054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oneCellAnchor>
    <xdr:from>
      <xdr:col>9</xdr:col>
      <xdr:colOff>0</xdr:colOff>
      <xdr:row>40</xdr:row>
      <xdr:rowOff>19050</xdr:rowOff>
    </xdr:from>
    <xdr:ext cx="2110556" cy="36449"/>
    <xdr:sp macro="" textlink="">
      <xdr:nvSpPr>
        <xdr:cNvPr id="85" name="Text Box 4">
          <a:extLst>
            <a:ext uri="{FF2B5EF4-FFF2-40B4-BE49-F238E27FC236}">
              <a16:creationId xmlns:a16="http://schemas.microsoft.com/office/drawing/2014/main" id="{00000000-0008-0000-2300-000055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86" name="Text Box 4">
          <a:extLst>
            <a:ext uri="{FF2B5EF4-FFF2-40B4-BE49-F238E27FC236}">
              <a16:creationId xmlns:a16="http://schemas.microsoft.com/office/drawing/2014/main" id="{00000000-0008-0000-2300-000056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87" name="Text Box 4">
          <a:extLst>
            <a:ext uri="{FF2B5EF4-FFF2-40B4-BE49-F238E27FC236}">
              <a16:creationId xmlns:a16="http://schemas.microsoft.com/office/drawing/2014/main" id="{00000000-0008-0000-2300-000057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88" name="Text Box 4">
          <a:extLst>
            <a:ext uri="{FF2B5EF4-FFF2-40B4-BE49-F238E27FC236}">
              <a16:creationId xmlns:a16="http://schemas.microsoft.com/office/drawing/2014/main" id="{00000000-0008-0000-2300-000058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89" name="Text Box 4">
          <a:extLst>
            <a:ext uri="{FF2B5EF4-FFF2-40B4-BE49-F238E27FC236}">
              <a16:creationId xmlns:a16="http://schemas.microsoft.com/office/drawing/2014/main" id="{00000000-0008-0000-2300-000059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0" name="Text Box 4">
          <a:extLst>
            <a:ext uri="{FF2B5EF4-FFF2-40B4-BE49-F238E27FC236}">
              <a16:creationId xmlns:a16="http://schemas.microsoft.com/office/drawing/2014/main" id="{00000000-0008-0000-2300-00005A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1" name="Text Box 4">
          <a:extLst>
            <a:ext uri="{FF2B5EF4-FFF2-40B4-BE49-F238E27FC236}">
              <a16:creationId xmlns:a16="http://schemas.microsoft.com/office/drawing/2014/main" id="{00000000-0008-0000-2300-00005B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2" name="Text Box 4">
          <a:extLst>
            <a:ext uri="{FF2B5EF4-FFF2-40B4-BE49-F238E27FC236}">
              <a16:creationId xmlns:a16="http://schemas.microsoft.com/office/drawing/2014/main" id="{00000000-0008-0000-2300-00005C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3" name="Text Box 4">
          <a:extLst>
            <a:ext uri="{FF2B5EF4-FFF2-40B4-BE49-F238E27FC236}">
              <a16:creationId xmlns:a16="http://schemas.microsoft.com/office/drawing/2014/main" id="{00000000-0008-0000-2300-00005D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4" name="Text Box 4">
          <a:extLst>
            <a:ext uri="{FF2B5EF4-FFF2-40B4-BE49-F238E27FC236}">
              <a16:creationId xmlns:a16="http://schemas.microsoft.com/office/drawing/2014/main" id="{00000000-0008-0000-2300-00005E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5" name="Text Box 4">
          <a:extLst>
            <a:ext uri="{FF2B5EF4-FFF2-40B4-BE49-F238E27FC236}">
              <a16:creationId xmlns:a16="http://schemas.microsoft.com/office/drawing/2014/main" id="{00000000-0008-0000-2300-00005F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6" name="Text Box 4">
          <a:extLst>
            <a:ext uri="{FF2B5EF4-FFF2-40B4-BE49-F238E27FC236}">
              <a16:creationId xmlns:a16="http://schemas.microsoft.com/office/drawing/2014/main" id="{00000000-0008-0000-2300-000060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wsDr>
</file>

<file path=xl/drawings/drawing37.xml><?xml version="1.0" encoding="utf-8"?>
<xdr:wsDr xmlns:xdr="http://schemas.openxmlformats.org/drawingml/2006/spreadsheetDrawing" xmlns:a="http://schemas.openxmlformats.org/drawingml/2006/main">
  <xdr:twoCellAnchor editAs="oneCell">
    <xdr:from>
      <xdr:col>6</xdr:col>
      <xdr:colOff>0</xdr:colOff>
      <xdr:row>50</xdr:row>
      <xdr:rowOff>0</xdr:rowOff>
    </xdr:from>
    <xdr:to>
      <xdr:col>6</xdr:col>
      <xdr:colOff>104775</xdr:colOff>
      <xdr:row>50</xdr:row>
      <xdr:rowOff>161397</xdr:rowOff>
    </xdr:to>
    <xdr:sp macro="" textlink="">
      <xdr:nvSpPr>
        <xdr:cNvPr id="2" name="Text Box 2">
          <a:extLst>
            <a:ext uri="{FF2B5EF4-FFF2-40B4-BE49-F238E27FC236}">
              <a16:creationId xmlns:a16="http://schemas.microsoft.com/office/drawing/2014/main" id="{00000000-0008-0000-2400-000002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3" name="Text Box 1">
          <a:extLst>
            <a:ext uri="{FF2B5EF4-FFF2-40B4-BE49-F238E27FC236}">
              <a16:creationId xmlns:a16="http://schemas.microsoft.com/office/drawing/2014/main" id="{00000000-0008-0000-2400-000003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4" name="Text Box 3">
          <a:extLst>
            <a:ext uri="{FF2B5EF4-FFF2-40B4-BE49-F238E27FC236}">
              <a16:creationId xmlns:a16="http://schemas.microsoft.com/office/drawing/2014/main" id="{00000000-0008-0000-2400-000004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5" name="Text Box 1">
          <a:extLst>
            <a:ext uri="{FF2B5EF4-FFF2-40B4-BE49-F238E27FC236}">
              <a16:creationId xmlns:a16="http://schemas.microsoft.com/office/drawing/2014/main" id="{00000000-0008-0000-2400-000005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6" name="Text Box 4">
          <a:extLst>
            <a:ext uri="{FF2B5EF4-FFF2-40B4-BE49-F238E27FC236}">
              <a16:creationId xmlns:a16="http://schemas.microsoft.com/office/drawing/2014/main" id="{00000000-0008-0000-2400-000006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7" name="Text Box 1">
          <a:extLst>
            <a:ext uri="{FF2B5EF4-FFF2-40B4-BE49-F238E27FC236}">
              <a16:creationId xmlns:a16="http://schemas.microsoft.com/office/drawing/2014/main" id="{00000000-0008-0000-2400-000007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8" name="Text Box 4">
          <a:extLst>
            <a:ext uri="{FF2B5EF4-FFF2-40B4-BE49-F238E27FC236}">
              <a16:creationId xmlns:a16="http://schemas.microsoft.com/office/drawing/2014/main" id="{00000000-0008-0000-2400-000008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9" name="Text Box 1">
          <a:extLst>
            <a:ext uri="{FF2B5EF4-FFF2-40B4-BE49-F238E27FC236}">
              <a16:creationId xmlns:a16="http://schemas.microsoft.com/office/drawing/2014/main" id="{00000000-0008-0000-2400-000009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0" name="Text Box 4">
          <a:extLst>
            <a:ext uri="{FF2B5EF4-FFF2-40B4-BE49-F238E27FC236}">
              <a16:creationId xmlns:a16="http://schemas.microsoft.com/office/drawing/2014/main" id="{00000000-0008-0000-2400-00000A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1" name="Text Box 1">
          <a:extLst>
            <a:ext uri="{FF2B5EF4-FFF2-40B4-BE49-F238E27FC236}">
              <a16:creationId xmlns:a16="http://schemas.microsoft.com/office/drawing/2014/main" id="{00000000-0008-0000-2400-00000B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2" name="Text Box 4">
          <a:extLst>
            <a:ext uri="{FF2B5EF4-FFF2-40B4-BE49-F238E27FC236}">
              <a16:creationId xmlns:a16="http://schemas.microsoft.com/office/drawing/2014/main" id="{00000000-0008-0000-2400-00000C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13" name="Text Box 1">
          <a:extLst>
            <a:ext uri="{FF2B5EF4-FFF2-40B4-BE49-F238E27FC236}">
              <a16:creationId xmlns:a16="http://schemas.microsoft.com/office/drawing/2014/main" id="{00000000-0008-0000-2400-00000D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14" name="Text Box 4">
          <a:extLst>
            <a:ext uri="{FF2B5EF4-FFF2-40B4-BE49-F238E27FC236}">
              <a16:creationId xmlns:a16="http://schemas.microsoft.com/office/drawing/2014/main" id="{00000000-0008-0000-2400-00000E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xdr:from>
      <xdr:col>7</xdr:col>
      <xdr:colOff>86900</xdr:colOff>
      <xdr:row>4</xdr:row>
      <xdr:rowOff>341313</xdr:rowOff>
    </xdr:from>
    <xdr:to>
      <xdr:col>11</xdr:col>
      <xdr:colOff>587375</xdr:colOff>
      <xdr:row>4</xdr:row>
      <xdr:rowOff>357179</xdr:rowOff>
    </xdr:to>
    <xdr:cxnSp macro="">
      <xdr:nvCxnSpPr>
        <xdr:cNvPr id="15" name="直線コネクタ 14">
          <a:extLst>
            <a:ext uri="{FF2B5EF4-FFF2-40B4-BE49-F238E27FC236}">
              <a16:creationId xmlns:a16="http://schemas.microsoft.com/office/drawing/2014/main" id="{00000000-0008-0000-2400-00000F000000}"/>
            </a:ext>
          </a:extLst>
        </xdr:cNvPr>
        <xdr:cNvCxnSpPr/>
      </xdr:nvCxnSpPr>
      <xdr:spPr>
        <a:xfrm flipV="1">
          <a:off x="9942100" y="1865313"/>
          <a:ext cx="3275425" cy="158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47</xdr:row>
      <xdr:rowOff>0</xdr:rowOff>
    </xdr:from>
    <xdr:to>
      <xdr:col>10</xdr:col>
      <xdr:colOff>114300</xdr:colOff>
      <xdr:row>48</xdr:row>
      <xdr:rowOff>25743</xdr:rowOff>
    </xdr:to>
    <xdr:sp macro="" textlink="">
      <xdr:nvSpPr>
        <xdr:cNvPr id="16" name="Text Box 10">
          <a:extLst>
            <a:ext uri="{FF2B5EF4-FFF2-40B4-BE49-F238E27FC236}">
              <a16:creationId xmlns:a16="http://schemas.microsoft.com/office/drawing/2014/main" id="{00000000-0008-0000-2400-000010000000}"/>
            </a:ext>
          </a:extLst>
        </xdr:cNvPr>
        <xdr:cNvSpPr txBox="1">
          <a:spLocks noChangeArrowheads="1"/>
        </xdr:cNvSpPr>
      </xdr:nvSpPr>
      <xdr:spPr bwMode="auto">
        <a:xfrm>
          <a:off x="11950700" y="14192250"/>
          <a:ext cx="114300" cy="254343"/>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17" name="Text Box 11">
          <a:extLst>
            <a:ext uri="{FF2B5EF4-FFF2-40B4-BE49-F238E27FC236}">
              <a16:creationId xmlns:a16="http://schemas.microsoft.com/office/drawing/2014/main" id="{00000000-0008-0000-2400-000011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9074</xdr:rowOff>
    </xdr:to>
    <xdr:sp macro="" textlink="">
      <xdr:nvSpPr>
        <xdr:cNvPr id="18" name="Text Box 12">
          <a:extLst>
            <a:ext uri="{FF2B5EF4-FFF2-40B4-BE49-F238E27FC236}">
              <a16:creationId xmlns:a16="http://schemas.microsoft.com/office/drawing/2014/main" id="{00000000-0008-0000-2400-000012000000}"/>
            </a:ext>
          </a:extLst>
        </xdr:cNvPr>
        <xdr:cNvSpPr txBox="1">
          <a:spLocks noChangeArrowheads="1"/>
        </xdr:cNvSpPr>
      </xdr:nvSpPr>
      <xdr:spPr bwMode="auto">
        <a:xfrm>
          <a:off x="11950700" y="14192250"/>
          <a:ext cx="114300"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19" name="Text Box 13">
          <a:extLst>
            <a:ext uri="{FF2B5EF4-FFF2-40B4-BE49-F238E27FC236}">
              <a16:creationId xmlns:a16="http://schemas.microsoft.com/office/drawing/2014/main" id="{00000000-0008-0000-2400-000013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9074</xdr:rowOff>
    </xdr:to>
    <xdr:sp macro="" textlink="">
      <xdr:nvSpPr>
        <xdr:cNvPr id="20" name="Text Box 14">
          <a:extLst>
            <a:ext uri="{FF2B5EF4-FFF2-40B4-BE49-F238E27FC236}">
              <a16:creationId xmlns:a16="http://schemas.microsoft.com/office/drawing/2014/main" id="{00000000-0008-0000-2400-000014000000}"/>
            </a:ext>
          </a:extLst>
        </xdr:cNvPr>
        <xdr:cNvSpPr txBox="1">
          <a:spLocks noChangeArrowheads="1"/>
        </xdr:cNvSpPr>
      </xdr:nvSpPr>
      <xdr:spPr bwMode="auto">
        <a:xfrm>
          <a:off x="13125450" y="14192250"/>
          <a:ext cx="242887"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21" name="Text Box 15">
          <a:extLst>
            <a:ext uri="{FF2B5EF4-FFF2-40B4-BE49-F238E27FC236}">
              <a16:creationId xmlns:a16="http://schemas.microsoft.com/office/drawing/2014/main" id="{00000000-0008-0000-2400-000015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25743</xdr:rowOff>
    </xdr:to>
    <xdr:sp macro="" textlink="">
      <xdr:nvSpPr>
        <xdr:cNvPr id="22" name="Text Box 16">
          <a:extLst>
            <a:ext uri="{FF2B5EF4-FFF2-40B4-BE49-F238E27FC236}">
              <a16:creationId xmlns:a16="http://schemas.microsoft.com/office/drawing/2014/main" id="{00000000-0008-0000-2400-000016000000}"/>
            </a:ext>
          </a:extLst>
        </xdr:cNvPr>
        <xdr:cNvSpPr txBox="1">
          <a:spLocks noChangeArrowheads="1"/>
        </xdr:cNvSpPr>
      </xdr:nvSpPr>
      <xdr:spPr bwMode="auto">
        <a:xfrm>
          <a:off x="12630150" y="14192250"/>
          <a:ext cx="114300" cy="254343"/>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25742</xdr:rowOff>
    </xdr:to>
    <xdr:sp macro="" textlink="">
      <xdr:nvSpPr>
        <xdr:cNvPr id="23" name="Text Box 17">
          <a:extLst>
            <a:ext uri="{FF2B5EF4-FFF2-40B4-BE49-F238E27FC236}">
              <a16:creationId xmlns:a16="http://schemas.microsoft.com/office/drawing/2014/main" id="{00000000-0008-0000-2400-000017000000}"/>
            </a:ext>
          </a:extLst>
        </xdr:cNvPr>
        <xdr:cNvSpPr txBox="1">
          <a:spLocks noChangeArrowheads="1"/>
        </xdr:cNvSpPr>
      </xdr:nvSpPr>
      <xdr:spPr bwMode="auto">
        <a:xfrm>
          <a:off x="12630150" y="14192250"/>
          <a:ext cx="114300" cy="254342"/>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9074</xdr:rowOff>
    </xdr:to>
    <xdr:sp macro="" textlink="">
      <xdr:nvSpPr>
        <xdr:cNvPr id="24" name="Text Box 18">
          <a:extLst>
            <a:ext uri="{FF2B5EF4-FFF2-40B4-BE49-F238E27FC236}">
              <a16:creationId xmlns:a16="http://schemas.microsoft.com/office/drawing/2014/main" id="{00000000-0008-0000-2400-000018000000}"/>
            </a:ext>
          </a:extLst>
        </xdr:cNvPr>
        <xdr:cNvSpPr txBox="1">
          <a:spLocks noChangeArrowheads="1"/>
        </xdr:cNvSpPr>
      </xdr:nvSpPr>
      <xdr:spPr bwMode="auto">
        <a:xfrm>
          <a:off x="12446000" y="14192250"/>
          <a:ext cx="114300" cy="237674"/>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25" name="Text Box 19">
          <a:extLst>
            <a:ext uri="{FF2B5EF4-FFF2-40B4-BE49-F238E27FC236}">
              <a16:creationId xmlns:a16="http://schemas.microsoft.com/office/drawing/2014/main" id="{00000000-0008-0000-2400-000019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26" name="Text Box 20">
          <a:extLst>
            <a:ext uri="{FF2B5EF4-FFF2-40B4-BE49-F238E27FC236}">
              <a16:creationId xmlns:a16="http://schemas.microsoft.com/office/drawing/2014/main" id="{00000000-0008-0000-2400-00001A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66729</xdr:rowOff>
    </xdr:to>
    <xdr:sp macro="" textlink="">
      <xdr:nvSpPr>
        <xdr:cNvPr id="27" name="Text Box 10">
          <a:extLst>
            <a:ext uri="{FF2B5EF4-FFF2-40B4-BE49-F238E27FC236}">
              <a16:creationId xmlns:a16="http://schemas.microsoft.com/office/drawing/2014/main" id="{00000000-0008-0000-2400-00001B000000}"/>
            </a:ext>
          </a:extLst>
        </xdr:cNvPr>
        <xdr:cNvSpPr txBox="1">
          <a:spLocks noChangeArrowheads="1"/>
        </xdr:cNvSpPr>
      </xdr:nvSpPr>
      <xdr:spPr bwMode="auto">
        <a:xfrm>
          <a:off x="11950700" y="14192250"/>
          <a:ext cx="114300" cy="295329"/>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28" name="Text Box 11">
          <a:extLst>
            <a:ext uri="{FF2B5EF4-FFF2-40B4-BE49-F238E27FC236}">
              <a16:creationId xmlns:a16="http://schemas.microsoft.com/office/drawing/2014/main" id="{00000000-0008-0000-2400-00001C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50060</xdr:rowOff>
    </xdr:to>
    <xdr:sp macro="" textlink="">
      <xdr:nvSpPr>
        <xdr:cNvPr id="29" name="Text Box 12">
          <a:extLst>
            <a:ext uri="{FF2B5EF4-FFF2-40B4-BE49-F238E27FC236}">
              <a16:creationId xmlns:a16="http://schemas.microsoft.com/office/drawing/2014/main" id="{00000000-0008-0000-2400-00001D000000}"/>
            </a:ext>
          </a:extLst>
        </xdr:cNvPr>
        <xdr:cNvSpPr txBox="1">
          <a:spLocks noChangeArrowheads="1"/>
        </xdr:cNvSpPr>
      </xdr:nvSpPr>
      <xdr:spPr bwMode="auto">
        <a:xfrm>
          <a:off x="11950700" y="14192250"/>
          <a:ext cx="114300"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30" name="Text Box 13">
          <a:extLst>
            <a:ext uri="{FF2B5EF4-FFF2-40B4-BE49-F238E27FC236}">
              <a16:creationId xmlns:a16="http://schemas.microsoft.com/office/drawing/2014/main" id="{00000000-0008-0000-2400-00001E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68263</xdr:colOff>
      <xdr:row>48</xdr:row>
      <xdr:rowOff>50060</xdr:rowOff>
    </xdr:to>
    <xdr:sp macro="" textlink="">
      <xdr:nvSpPr>
        <xdr:cNvPr id="31" name="Text Box 14">
          <a:extLst>
            <a:ext uri="{FF2B5EF4-FFF2-40B4-BE49-F238E27FC236}">
              <a16:creationId xmlns:a16="http://schemas.microsoft.com/office/drawing/2014/main" id="{00000000-0008-0000-2400-00001F000000}"/>
            </a:ext>
          </a:extLst>
        </xdr:cNvPr>
        <xdr:cNvSpPr txBox="1">
          <a:spLocks noChangeArrowheads="1"/>
        </xdr:cNvSpPr>
      </xdr:nvSpPr>
      <xdr:spPr bwMode="auto">
        <a:xfrm>
          <a:off x="13125450" y="14192250"/>
          <a:ext cx="242888"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32" name="Text Box 15">
          <a:extLst>
            <a:ext uri="{FF2B5EF4-FFF2-40B4-BE49-F238E27FC236}">
              <a16:creationId xmlns:a16="http://schemas.microsoft.com/office/drawing/2014/main" id="{00000000-0008-0000-2400-000020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66729</xdr:rowOff>
    </xdr:to>
    <xdr:sp macro="" textlink="">
      <xdr:nvSpPr>
        <xdr:cNvPr id="33" name="Text Box 16">
          <a:extLst>
            <a:ext uri="{FF2B5EF4-FFF2-40B4-BE49-F238E27FC236}">
              <a16:creationId xmlns:a16="http://schemas.microsoft.com/office/drawing/2014/main" id="{00000000-0008-0000-2400-000021000000}"/>
            </a:ext>
          </a:extLst>
        </xdr:cNvPr>
        <xdr:cNvSpPr txBox="1">
          <a:spLocks noChangeArrowheads="1"/>
        </xdr:cNvSpPr>
      </xdr:nvSpPr>
      <xdr:spPr bwMode="auto">
        <a:xfrm>
          <a:off x="12630150" y="14192250"/>
          <a:ext cx="114300" cy="295329"/>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66728</xdr:rowOff>
    </xdr:to>
    <xdr:sp macro="" textlink="">
      <xdr:nvSpPr>
        <xdr:cNvPr id="34" name="Text Box 17">
          <a:extLst>
            <a:ext uri="{FF2B5EF4-FFF2-40B4-BE49-F238E27FC236}">
              <a16:creationId xmlns:a16="http://schemas.microsoft.com/office/drawing/2014/main" id="{00000000-0008-0000-2400-000022000000}"/>
            </a:ext>
          </a:extLst>
        </xdr:cNvPr>
        <xdr:cNvSpPr txBox="1">
          <a:spLocks noChangeArrowheads="1"/>
        </xdr:cNvSpPr>
      </xdr:nvSpPr>
      <xdr:spPr bwMode="auto">
        <a:xfrm>
          <a:off x="12630150" y="14192250"/>
          <a:ext cx="114300" cy="295328"/>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50060</xdr:rowOff>
    </xdr:to>
    <xdr:sp macro="" textlink="">
      <xdr:nvSpPr>
        <xdr:cNvPr id="35" name="Text Box 18">
          <a:extLst>
            <a:ext uri="{FF2B5EF4-FFF2-40B4-BE49-F238E27FC236}">
              <a16:creationId xmlns:a16="http://schemas.microsoft.com/office/drawing/2014/main" id="{00000000-0008-0000-2400-000023000000}"/>
            </a:ext>
          </a:extLst>
        </xdr:cNvPr>
        <xdr:cNvSpPr txBox="1">
          <a:spLocks noChangeArrowheads="1"/>
        </xdr:cNvSpPr>
      </xdr:nvSpPr>
      <xdr:spPr bwMode="auto">
        <a:xfrm>
          <a:off x="12446000" y="14192250"/>
          <a:ext cx="114300" cy="278660"/>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36" name="Text Box 19">
          <a:extLst>
            <a:ext uri="{FF2B5EF4-FFF2-40B4-BE49-F238E27FC236}">
              <a16:creationId xmlns:a16="http://schemas.microsoft.com/office/drawing/2014/main" id="{00000000-0008-0000-2400-000024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37" name="Text Box 20">
          <a:extLst>
            <a:ext uri="{FF2B5EF4-FFF2-40B4-BE49-F238E27FC236}">
              <a16:creationId xmlns:a16="http://schemas.microsoft.com/office/drawing/2014/main" id="{00000000-0008-0000-2400-000025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66566</xdr:rowOff>
    </xdr:to>
    <xdr:sp macro="" textlink="">
      <xdr:nvSpPr>
        <xdr:cNvPr id="38" name="Text Box 10">
          <a:extLst>
            <a:ext uri="{FF2B5EF4-FFF2-40B4-BE49-F238E27FC236}">
              <a16:creationId xmlns:a16="http://schemas.microsoft.com/office/drawing/2014/main" id="{00000000-0008-0000-2400-000026000000}"/>
            </a:ext>
          </a:extLst>
        </xdr:cNvPr>
        <xdr:cNvSpPr txBox="1">
          <a:spLocks noChangeArrowheads="1"/>
        </xdr:cNvSpPr>
      </xdr:nvSpPr>
      <xdr:spPr bwMode="auto">
        <a:xfrm>
          <a:off x="11950700" y="14192250"/>
          <a:ext cx="114300" cy="29516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39" name="Text Box 11">
          <a:extLst>
            <a:ext uri="{FF2B5EF4-FFF2-40B4-BE49-F238E27FC236}">
              <a16:creationId xmlns:a16="http://schemas.microsoft.com/office/drawing/2014/main" id="{00000000-0008-0000-2400-000027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56247</xdr:rowOff>
    </xdr:to>
    <xdr:sp macro="" textlink="">
      <xdr:nvSpPr>
        <xdr:cNvPr id="40" name="Text Box 12">
          <a:extLst>
            <a:ext uri="{FF2B5EF4-FFF2-40B4-BE49-F238E27FC236}">
              <a16:creationId xmlns:a16="http://schemas.microsoft.com/office/drawing/2014/main" id="{00000000-0008-0000-2400-000028000000}"/>
            </a:ext>
          </a:extLst>
        </xdr:cNvPr>
        <xdr:cNvSpPr txBox="1">
          <a:spLocks noChangeArrowheads="1"/>
        </xdr:cNvSpPr>
      </xdr:nvSpPr>
      <xdr:spPr bwMode="auto">
        <a:xfrm>
          <a:off x="11950700" y="14192250"/>
          <a:ext cx="114300"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41" name="Text Box 13">
          <a:extLst>
            <a:ext uri="{FF2B5EF4-FFF2-40B4-BE49-F238E27FC236}">
              <a16:creationId xmlns:a16="http://schemas.microsoft.com/office/drawing/2014/main" id="{00000000-0008-0000-2400-000029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56247</xdr:rowOff>
    </xdr:to>
    <xdr:sp macro="" textlink="">
      <xdr:nvSpPr>
        <xdr:cNvPr id="42" name="Text Box 14">
          <a:extLst>
            <a:ext uri="{FF2B5EF4-FFF2-40B4-BE49-F238E27FC236}">
              <a16:creationId xmlns:a16="http://schemas.microsoft.com/office/drawing/2014/main" id="{00000000-0008-0000-2400-00002A000000}"/>
            </a:ext>
          </a:extLst>
        </xdr:cNvPr>
        <xdr:cNvSpPr txBox="1">
          <a:spLocks noChangeArrowheads="1"/>
        </xdr:cNvSpPr>
      </xdr:nvSpPr>
      <xdr:spPr bwMode="auto">
        <a:xfrm>
          <a:off x="13125450" y="14192250"/>
          <a:ext cx="242887"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43" name="Text Box 15">
          <a:extLst>
            <a:ext uri="{FF2B5EF4-FFF2-40B4-BE49-F238E27FC236}">
              <a16:creationId xmlns:a16="http://schemas.microsoft.com/office/drawing/2014/main" id="{00000000-0008-0000-2400-00002B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66566</xdr:rowOff>
    </xdr:to>
    <xdr:sp macro="" textlink="">
      <xdr:nvSpPr>
        <xdr:cNvPr id="44" name="Text Box 16">
          <a:extLst>
            <a:ext uri="{FF2B5EF4-FFF2-40B4-BE49-F238E27FC236}">
              <a16:creationId xmlns:a16="http://schemas.microsoft.com/office/drawing/2014/main" id="{00000000-0008-0000-2400-00002C000000}"/>
            </a:ext>
          </a:extLst>
        </xdr:cNvPr>
        <xdr:cNvSpPr txBox="1">
          <a:spLocks noChangeArrowheads="1"/>
        </xdr:cNvSpPr>
      </xdr:nvSpPr>
      <xdr:spPr bwMode="auto">
        <a:xfrm>
          <a:off x="12630150" y="14192250"/>
          <a:ext cx="114300" cy="295166"/>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66565</xdr:rowOff>
    </xdr:to>
    <xdr:sp macro="" textlink="">
      <xdr:nvSpPr>
        <xdr:cNvPr id="45" name="Text Box 17">
          <a:extLst>
            <a:ext uri="{FF2B5EF4-FFF2-40B4-BE49-F238E27FC236}">
              <a16:creationId xmlns:a16="http://schemas.microsoft.com/office/drawing/2014/main" id="{00000000-0008-0000-2400-00002D000000}"/>
            </a:ext>
          </a:extLst>
        </xdr:cNvPr>
        <xdr:cNvSpPr txBox="1">
          <a:spLocks noChangeArrowheads="1"/>
        </xdr:cNvSpPr>
      </xdr:nvSpPr>
      <xdr:spPr bwMode="auto">
        <a:xfrm>
          <a:off x="12630150" y="14192250"/>
          <a:ext cx="114300" cy="295165"/>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56247</xdr:rowOff>
    </xdr:to>
    <xdr:sp macro="" textlink="">
      <xdr:nvSpPr>
        <xdr:cNvPr id="46" name="Text Box 18">
          <a:extLst>
            <a:ext uri="{FF2B5EF4-FFF2-40B4-BE49-F238E27FC236}">
              <a16:creationId xmlns:a16="http://schemas.microsoft.com/office/drawing/2014/main" id="{00000000-0008-0000-2400-00002E000000}"/>
            </a:ext>
          </a:extLst>
        </xdr:cNvPr>
        <xdr:cNvSpPr txBox="1">
          <a:spLocks noChangeArrowheads="1"/>
        </xdr:cNvSpPr>
      </xdr:nvSpPr>
      <xdr:spPr bwMode="auto">
        <a:xfrm>
          <a:off x="12446000" y="14192250"/>
          <a:ext cx="114300" cy="284847"/>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47" name="Text Box 19">
          <a:extLst>
            <a:ext uri="{FF2B5EF4-FFF2-40B4-BE49-F238E27FC236}">
              <a16:creationId xmlns:a16="http://schemas.microsoft.com/office/drawing/2014/main" id="{00000000-0008-0000-2400-00002F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48" name="Text Box 20">
          <a:extLst>
            <a:ext uri="{FF2B5EF4-FFF2-40B4-BE49-F238E27FC236}">
              <a16:creationId xmlns:a16="http://schemas.microsoft.com/office/drawing/2014/main" id="{00000000-0008-0000-2400-000030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76917</xdr:rowOff>
    </xdr:to>
    <xdr:sp macro="" textlink="">
      <xdr:nvSpPr>
        <xdr:cNvPr id="49" name="Text Box 10">
          <a:extLst>
            <a:ext uri="{FF2B5EF4-FFF2-40B4-BE49-F238E27FC236}">
              <a16:creationId xmlns:a16="http://schemas.microsoft.com/office/drawing/2014/main" id="{00000000-0008-0000-2400-000031000000}"/>
            </a:ext>
          </a:extLst>
        </xdr:cNvPr>
        <xdr:cNvSpPr txBox="1">
          <a:spLocks noChangeArrowheads="1"/>
        </xdr:cNvSpPr>
      </xdr:nvSpPr>
      <xdr:spPr bwMode="auto">
        <a:xfrm>
          <a:off x="11271250" y="14192250"/>
          <a:ext cx="114300" cy="305517"/>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50" name="Text Box 11">
          <a:extLst>
            <a:ext uri="{FF2B5EF4-FFF2-40B4-BE49-F238E27FC236}">
              <a16:creationId xmlns:a16="http://schemas.microsoft.com/office/drawing/2014/main" id="{00000000-0008-0000-2400-000032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60248</xdr:rowOff>
    </xdr:to>
    <xdr:sp macro="" textlink="">
      <xdr:nvSpPr>
        <xdr:cNvPr id="51" name="Text Box 12">
          <a:extLst>
            <a:ext uri="{FF2B5EF4-FFF2-40B4-BE49-F238E27FC236}">
              <a16:creationId xmlns:a16="http://schemas.microsoft.com/office/drawing/2014/main" id="{00000000-0008-0000-2400-000033000000}"/>
            </a:ext>
          </a:extLst>
        </xdr:cNvPr>
        <xdr:cNvSpPr txBox="1">
          <a:spLocks noChangeArrowheads="1"/>
        </xdr:cNvSpPr>
      </xdr:nvSpPr>
      <xdr:spPr bwMode="auto">
        <a:xfrm>
          <a:off x="11271250" y="14192250"/>
          <a:ext cx="114300"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52" name="Text Box 13">
          <a:extLst>
            <a:ext uri="{FF2B5EF4-FFF2-40B4-BE49-F238E27FC236}">
              <a16:creationId xmlns:a16="http://schemas.microsoft.com/office/drawing/2014/main" id="{00000000-0008-0000-2400-000034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60248</xdr:rowOff>
    </xdr:to>
    <xdr:sp macro="" textlink="">
      <xdr:nvSpPr>
        <xdr:cNvPr id="53" name="Text Box 14">
          <a:extLst>
            <a:ext uri="{FF2B5EF4-FFF2-40B4-BE49-F238E27FC236}">
              <a16:creationId xmlns:a16="http://schemas.microsoft.com/office/drawing/2014/main" id="{00000000-0008-0000-2400-000035000000}"/>
            </a:ext>
          </a:extLst>
        </xdr:cNvPr>
        <xdr:cNvSpPr txBox="1">
          <a:spLocks noChangeArrowheads="1"/>
        </xdr:cNvSpPr>
      </xdr:nvSpPr>
      <xdr:spPr bwMode="auto">
        <a:xfrm>
          <a:off x="12446000" y="14192250"/>
          <a:ext cx="242889"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54" name="Text Box 15">
          <a:extLst>
            <a:ext uri="{FF2B5EF4-FFF2-40B4-BE49-F238E27FC236}">
              <a16:creationId xmlns:a16="http://schemas.microsoft.com/office/drawing/2014/main" id="{00000000-0008-0000-2400-000036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76917</xdr:rowOff>
    </xdr:to>
    <xdr:sp macro="" textlink="">
      <xdr:nvSpPr>
        <xdr:cNvPr id="55" name="Text Box 16">
          <a:extLst>
            <a:ext uri="{FF2B5EF4-FFF2-40B4-BE49-F238E27FC236}">
              <a16:creationId xmlns:a16="http://schemas.microsoft.com/office/drawing/2014/main" id="{00000000-0008-0000-2400-000037000000}"/>
            </a:ext>
          </a:extLst>
        </xdr:cNvPr>
        <xdr:cNvSpPr txBox="1">
          <a:spLocks noChangeArrowheads="1"/>
        </xdr:cNvSpPr>
      </xdr:nvSpPr>
      <xdr:spPr bwMode="auto">
        <a:xfrm>
          <a:off x="11950700" y="14192250"/>
          <a:ext cx="114300" cy="30551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76916</xdr:rowOff>
    </xdr:to>
    <xdr:sp macro="" textlink="">
      <xdr:nvSpPr>
        <xdr:cNvPr id="56" name="Text Box 17">
          <a:extLst>
            <a:ext uri="{FF2B5EF4-FFF2-40B4-BE49-F238E27FC236}">
              <a16:creationId xmlns:a16="http://schemas.microsoft.com/office/drawing/2014/main" id="{00000000-0008-0000-2400-000038000000}"/>
            </a:ext>
          </a:extLst>
        </xdr:cNvPr>
        <xdr:cNvSpPr txBox="1">
          <a:spLocks noChangeArrowheads="1"/>
        </xdr:cNvSpPr>
      </xdr:nvSpPr>
      <xdr:spPr bwMode="auto">
        <a:xfrm>
          <a:off x="11950700" y="14192250"/>
          <a:ext cx="114300" cy="305516"/>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60248</xdr:rowOff>
    </xdr:to>
    <xdr:sp macro="" textlink="">
      <xdr:nvSpPr>
        <xdr:cNvPr id="57" name="Text Box 18">
          <a:extLst>
            <a:ext uri="{FF2B5EF4-FFF2-40B4-BE49-F238E27FC236}">
              <a16:creationId xmlns:a16="http://schemas.microsoft.com/office/drawing/2014/main" id="{00000000-0008-0000-2400-000039000000}"/>
            </a:ext>
          </a:extLst>
        </xdr:cNvPr>
        <xdr:cNvSpPr txBox="1">
          <a:spLocks noChangeArrowheads="1"/>
        </xdr:cNvSpPr>
      </xdr:nvSpPr>
      <xdr:spPr bwMode="auto">
        <a:xfrm>
          <a:off x="11766550" y="14192250"/>
          <a:ext cx="114300" cy="288848"/>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58" name="Text Box 19">
          <a:extLst>
            <a:ext uri="{FF2B5EF4-FFF2-40B4-BE49-F238E27FC236}">
              <a16:creationId xmlns:a16="http://schemas.microsoft.com/office/drawing/2014/main" id="{00000000-0008-0000-2400-00003A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59" name="Text Box 20">
          <a:extLst>
            <a:ext uri="{FF2B5EF4-FFF2-40B4-BE49-F238E27FC236}">
              <a16:creationId xmlns:a16="http://schemas.microsoft.com/office/drawing/2014/main" id="{00000000-0008-0000-2400-00003B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45701</xdr:rowOff>
    </xdr:to>
    <xdr:sp macro="" textlink="">
      <xdr:nvSpPr>
        <xdr:cNvPr id="60" name="Text Box 10">
          <a:extLst>
            <a:ext uri="{FF2B5EF4-FFF2-40B4-BE49-F238E27FC236}">
              <a16:creationId xmlns:a16="http://schemas.microsoft.com/office/drawing/2014/main" id="{00000000-0008-0000-2400-00003C000000}"/>
            </a:ext>
          </a:extLst>
        </xdr:cNvPr>
        <xdr:cNvSpPr txBox="1">
          <a:spLocks noChangeArrowheads="1"/>
        </xdr:cNvSpPr>
      </xdr:nvSpPr>
      <xdr:spPr bwMode="auto">
        <a:xfrm>
          <a:off x="11271250" y="14192250"/>
          <a:ext cx="114300" cy="274301"/>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61" name="Text Box 11">
          <a:extLst>
            <a:ext uri="{FF2B5EF4-FFF2-40B4-BE49-F238E27FC236}">
              <a16:creationId xmlns:a16="http://schemas.microsoft.com/office/drawing/2014/main" id="{00000000-0008-0000-2400-00003D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29032</xdr:rowOff>
    </xdr:to>
    <xdr:sp macro="" textlink="">
      <xdr:nvSpPr>
        <xdr:cNvPr id="62" name="Text Box 12">
          <a:extLst>
            <a:ext uri="{FF2B5EF4-FFF2-40B4-BE49-F238E27FC236}">
              <a16:creationId xmlns:a16="http://schemas.microsoft.com/office/drawing/2014/main" id="{00000000-0008-0000-2400-00003E000000}"/>
            </a:ext>
          </a:extLst>
        </xdr:cNvPr>
        <xdr:cNvSpPr txBox="1">
          <a:spLocks noChangeArrowheads="1"/>
        </xdr:cNvSpPr>
      </xdr:nvSpPr>
      <xdr:spPr bwMode="auto">
        <a:xfrm>
          <a:off x="11271250" y="14192250"/>
          <a:ext cx="114300" cy="257632"/>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63" name="Text Box 13">
          <a:extLst>
            <a:ext uri="{FF2B5EF4-FFF2-40B4-BE49-F238E27FC236}">
              <a16:creationId xmlns:a16="http://schemas.microsoft.com/office/drawing/2014/main" id="{00000000-0008-0000-2400-00003F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29032</xdr:rowOff>
    </xdr:to>
    <xdr:sp macro="" textlink="">
      <xdr:nvSpPr>
        <xdr:cNvPr id="64" name="Text Box 14">
          <a:extLst>
            <a:ext uri="{FF2B5EF4-FFF2-40B4-BE49-F238E27FC236}">
              <a16:creationId xmlns:a16="http://schemas.microsoft.com/office/drawing/2014/main" id="{00000000-0008-0000-2400-000040000000}"/>
            </a:ext>
          </a:extLst>
        </xdr:cNvPr>
        <xdr:cNvSpPr txBox="1">
          <a:spLocks noChangeArrowheads="1"/>
        </xdr:cNvSpPr>
      </xdr:nvSpPr>
      <xdr:spPr bwMode="auto">
        <a:xfrm>
          <a:off x="12446000" y="14192250"/>
          <a:ext cx="242889" cy="25763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45701</xdr:rowOff>
    </xdr:to>
    <xdr:sp macro="" textlink="">
      <xdr:nvSpPr>
        <xdr:cNvPr id="65" name="Text Box 16">
          <a:extLst>
            <a:ext uri="{FF2B5EF4-FFF2-40B4-BE49-F238E27FC236}">
              <a16:creationId xmlns:a16="http://schemas.microsoft.com/office/drawing/2014/main" id="{00000000-0008-0000-2400-000041000000}"/>
            </a:ext>
          </a:extLst>
        </xdr:cNvPr>
        <xdr:cNvSpPr txBox="1">
          <a:spLocks noChangeArrowheads="1"/>
        </xdr:cNvSpPr>
      </xdr:nvSpPr>
      <xdr:spPr bwMode="auto">
        <a:xfrm>
          <a:off x="11950700" y="14192250"/>
          <a:ext cx="114300" cy="274301"/>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45700</xdr:rowOff>
    </xdr:to>
    <xdr:sp macro="" textlink="">
      <xdr:nvSpPr>
        <xdr:cNvPr id="66" name="Text Box 17">
          <a:extLst>
            <a:ext uri="{FF2B5EF4-FFF2-40B4-BE49-F238E27FC236}">
              <a16:creationId xmlns:a16="http://schemas.microsoft.com/office/drawing/2014/main" id="{00000000-0008-0000-2400-000042000000}"/>
            </a:ext>
          </a:extLst>
        </xdr:cNvPr>
        <xdr:cNvSpPr txBox="1">
          <a:spLocks noChangeArrowheads="1"/>
        </xdr:cNvSpPr>
      </xdr:nvSpPr>
      <xdr:spPr bwMode="auto">
        <a:xfrm>
          <a:off x="11950700" y="14192250"/>
          <a:ext cx="114300" cy="274300"/>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29032</xdr:rowOff>
    </xdr:to>
    <xdr:sp macro="" textlink="">
      <xdr:nvSpPr>
        <xdr:cNvPr id="67" name="Text Box 18">
          <a:extLst>
            <a:ext uri="{FF2B5EF4-FFF2-40B4-BE49-F238E27FC236}">
              <a16:creationId xmlns:a16="http://schemas.microsoft.com/office/drawing/2014/main" id="{00000000-0008-0000-2400-000043000000}"/>
            </a:ext>
          </a:extLst>
        </xdr:cNvPr>
        <xdr:cNvSpPr txBox="1">
          <a:spLocks noChangeArrowheads="1"/>
        </xdr:cNvSpPr>
      </xdr:nvSpPr>
      <xdr:spPr bwMode="auto">
        <a:xfrm>
          <a:off x="11766550" y="14192250"/>
          <a:ext cx="114300" cy="257632"/>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68" name="Text Box 19">
          <a:extLst>
            <a:ext uri="{FF2B5EF4-FFF2-40B4-BE49-F238E27FC236}">
              <a16:creationId xmlns:a16="http://schemas.microsoft.com/office/drawing/2014/main" id="{00000000-0008-0000-2400-000044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69" name="Text Box 20">
          <a:extLst>
            <a:ext uri="{FF2B5EF4-FFF2-40B4-BE49-F238E27FC236}">
              <a16:creationId xmlns:a16="http://schemas.microsoft.com/office/drawing/2014/main" id="{00000000-0008-0000-2400-000045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104775</xdr:colOff>
      <xdr:row>50</xdr:row>
      <xdr:rowOff>161397</xdr:rowOff>
    </xdr:to>
    <xdr:sp macro="" textlink="">
      <xdr:nvSpPr>
        <xdr:cNvPr id="70" name="Text Box 2">
          <a:extLst>
            <a:ext uri="{FF2B5EF4-FFF2-40B4-BE49-F238E27FC236}">
              <a16:creationId xmlns:a16="http://schemas.microsoft.com/office/drawing/2014/main" id="{00000000-0008-0000-2400-000046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71" name="Text Box 1">
          <a:extLst>
            <a:ext uri="{FF2B5EF4-FFF2-40B4-BE49-F238E27FC236}">
              <a16:creationId xmlns:a16="http://schemas.microsoft.com/office/drawing/2014/main" id="{00000000-0008-0000-2400-000047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72" name="Text Box 3">
          <a:extLst>
            <a:ext uri="{FF2B5EF4-FFF2-40B4-BE49-F238E27FC236}">
              <a16:creationId xmlns:a16="http://schemas.microsoft.com/office/drawing/2014/main" id="{00000000-0008-0000-2400-000048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73" name="Text Box 1">
          <a:extLst>
            <a:ext uri="{FF2B5EF4-FFF2-40B4-BE49-F238E27FC236}">
              <a16:creationId xmlns:a16="http://schemas.microsoft.com/office/drawing/2014/main" id="{00000000-0008-0000-2400-000049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74" name="Text Box 4">
          <a:extLst>
            <a:ext uri="{FF2B5EF4-FFF2-40B4-BE49-F238E27FC236}">
              <a16:creationId xmlns:a16="http://schemas.microsoft.com/office/drawing/2014/main" id="{00000000-0008-0000-2400-00004A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75" name="Text Box 1">
          <a:extLst>
            <a:ext uri="{FF2B5EF4-FFF2-40B4-BE49-F238E27FC236}">
              <a16:creationId xmlns:a16="http://schemas.microsoft.com/office/drawing/2014/main" id="{00000000-0008-0000-2400-00004B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76" name="Text Box 4">
          <a:extLst>
            <a:ext uri="{FF2B5EF4-FFF2-40B4-BE49-F238E27FC236}">
              <a16:creationId xmlns:a16="http://schemas.microsoft.com/office/drawing/2014/main" id="{00000000-0008-0000-2400-00004C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77" name="Text Box 1">
          <a:extLst>
            <a:ext uri="{FF2B5EF4-FFF2-40B4-BE49-F238E27FC236}">
              <a16:creationId xmlns:a16="http://schemas.microsoft.com/office/drawing/2014/main" id="{00000000-0008-0000-2400-00004D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78" name="Text Box 4">
          <a:extLst>
            <a:ext uri="{FF2B5EF4-FFF2-40B4-BE49-F238E27FC236}">
              <a16:creationId xmlns:a16="http://schemas.microsoft.com/office/drawing/2014/main" id="{00000000-0008-0000-2400-00004E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79" name="Text Box 1">
          <a:extLst>
            <a:ext uri="{FF2B5EF4-FFF2-40B4-BE49-F238E27FC236}">
              <a16:creationId xmlns:a16="http://schemas.microsoft.com/office/drawing/2014/main" id="{00000000-0008-0000-2400-00004F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80" name="Text Box 4">
          <a:extLst>
            <a:ext uri="{FF2B5EF4-FFF2-40B4-BE49-F238E27FC236}">
              <a16:creationId xmlns:a16="http://schemas.microsoft.com/office/drawing/2014/main" id="{00000000-0008-0000-2400-000050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81" name="Text Box 1">
          <a:extLst>
            <a:ext uri="{FF2B5EF4-FFF2-40B4-BE49-F238E27FC236}">
              <a16:creationId xmlns:a16="http://schemas.microsoft.com/office/drawing/2014/main" id="{00000000-0008-0000-2400-000051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82" name="Text Box 4">
          <a:extLst>
            <a:ext uri="{FF2B5EF4-FFF2-40B4-BE49-F238E27FC236}">
              <a16:creationId xmlns:a16="http://schemas.microsoft.com/office/drawing/2014/main" id="{00000000-0008-0000-2400-000052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xdr:from>
      <xdr:col>7</xdr:col>
      <xdr:colOff>61133</xdr:colOff>
      <xdr:row>2</xdr:row>
      <xdr:rowOff>355600</xdr:rowOff>
    </xdr:from>
    <xdr:to>
      <xdr:col>11</xdr:col>
      <xdr:colOff>603779</xdr:colOff>
      <xdr:row>2</xdr:row>
      <xdr:rowOff>355600</xdr:rowOff>
    </xdr:to>
    <xdr:cxnSp macro="">
      <xdr:nvCxnSpPr>
        <xdr:cNvPr id="83" name="直線コネクタ 82">
          <a:extLst>
            <a:ext uri="{FF2B5EF4-FFF2-40B4-BE49-F238E27FC236}">
              <a16:creationId xmlns:a16="http://schemas.microsoft.com/office/drawing/2014/main" id="{00000000-0008-0000-2400-000053000000}"/>
            </a:ext>
          </a:extLst>
        </xdr:cNvPr>
        <xdr:cNvCxnSpPr/>
      </xdr:nvCxnSpPr>
      <xdr:spPr>
        <a:xfrm>
          <a:off x="9916333" y="1117600"/>
          <a:ext cx="331759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36328</xdr:colOff>
      <xdr:row>5</xdr:row>
      <xdr:rowOff>373063</xdr:rowOff>
    </xdr:from>
    <xdr:to>
      <xdr:col>11</xdr:col>
      <xdr:colOff>571500</xdr:colOff>
      <xdr:row>6</xdr:row>
      <xdr:rowOff>10649</xdr:rowOff>
    </xdr:to>
    <xdr:cxnSp macro="">
      <xdr:nvCxnSpPr>
        <xdr:cNvPr id="84" name="直線コネクタ 83">
          <a:extLst>
            <a:ext uri="{FF2B5EF4-FFF2-40B4-BE49-F238E27FC236}">
              <a16:creationId xmlns:a16="http://schemas.microsoft.com/office/drawing/2014/main" id="{00000000-0008-0000-2400-000054000000}"/>
            </a:ext>
          </a:extLst>
        </xdr:cNvPr>
        <xdr:cNvCxnSpPr/>
      </xdr:nvCxnSpPr>
      <xdr:spPr>
        <a:xfrm flipV="1">
          <a:off x="9891528" y="2278063"/>
          <a:ext cx="3310122" cy="1858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46986</xdr:colOff>
      <xdr:row>6</xdr:row>
      <xdr:rowOff>349250</xdr:rowOff>
    </xdr:from>
    <xdr:to>
      <xdr:col>11</xdr:col>
      <xdr:colOff>603250</xdr:colOff>
      <xdr:row>6</xdr:row>
      <xdr:rowOff>362615</xdr:rowOff>
    </xdr:to>
    <xdr:cxnSp macro="">
      <xdr:nvCxnSpPr>
        <xdr:cNvPr id="85" name="直線コネクタ 84">
          <a:extLst>
            <a:ext uri="{FF2B5EF4-FFF2-40B4-BE49-F238E27FC236}">
              <a16:creationId xmlns:a16="http://schemas.microsoft.com/office/drawing/2014/main" id="{00000000-0008-0000-2400-000055000000}"/>
            </a:ext>
          </a:extLst>
        </xdr:cNvPr>
        <xdr:cNvCxnSpPr/>
      </xdr:nvCxnSpPr>
      <xdr:spPr>
        <a:xfrm flipV="1">
          <a:off x="9902186" y="2635250"/>
          <a:ext cx="3331214" cy="133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47</xdr:row>
      <xdr:rowOff>0</xdr:rowOff>
    </xdr:from>
    <xdr:to>
      <xdr:col>10</xdr:col>
      <xdr:colOff>114300</xdr:colOff>
      <xdr:row>48</xdr:row>
      <xdr:rowOff>25743</xdr:rowOff>
    </xdr:to>
    <xdr:sp macro="" textlink="">
      <xdr:nvSpPr>
        <xdr:cNvPr id="86" name="Text Box 10">
          <a:extLst>
            <a:ext uri="{FF2B5EF4-FFF2-40B4-BE49-F238E27FC236}">
              <a16:creationId xmlns:a16="http://schemas.microsoft.com/office/drawing/2014/main" id="{00000000-0008-0000-2400-000056000000}"/>
            </a:ext>
          </a:extLst>
        </xdr:cNvPr>
        <xdr:cNvSpPr txBox="1">
          <a:spLocks noChangeArrowheads="1"/>
        </xdr:cNvSpPr>
      </xdr:nvSpPr>
      <xdr:spPr bwMode="auto">
        <a:xfrm>
          <a:off x="11950700" y="14192250"/>
          <a:ext cx="114300" cy="254343"/>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87" name="Text Box 11">
          <a:extLst>
            <a:ext uri="{FF2B5EF4-FFF2-40B4-BE49-F238E27FC236}">
              <a16:creationId xmlns:a16="http://schemas.microsoft.com/office/drawing/2014/main" id="{00000000-0008-0000-2400-000057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9074</xdr:rowOff>
    </xdr:to>
    <xdr:sp macro="" textlink="">
      <xdr:nvSpPr>
        <xdr:cNvPr id="88" name="Text Box 12">
          <a:extLst>
            <a:ext uri="{FF2B5EF4-FFF2-40B4-BE49-F238E27FC236}">
              <a16:creationId xmlns:a16="http://schemas.microsoft.com/office/drawing/2014/main" id="{00000000-0008-0000-2400-000058000000}"/>
            </a:ext>
          </a:extLst>
        </xdr:cNvPr>
        <xdr:cNvSpPr txBox="1">
          <a:spLocks noChangeArrowheads="1"/>
        </xdr:cNvSpPr>
      </xdr:nvSpPr>
      <xdr:spPr bwMode="auto">
        <a:xfrm>
          <a:off x="11950700" y="14192250"/>
          <a:ext cx="114300"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89" name="Text Box 13">
          <a:extLst>
            <a:ext uri="{FF2B5EF4-FFF2-40B4-BE49-F238E27FC236}">
              <a16:creationId xmlns:a16="http://schemas.microsoft.com/office/drawing/2014/main" id="{00000000-0008-0000-2400-000059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9074</xdr:rowOff>
    </xdr:to>
    <xdr:sp macro="" textlink="">
      <xdr:nvSpPr>
        <xdr:cNvPr id="90" name="Text Box 14">
          <a:extLst>
            <a:ext uri="{FF2B5EF4-FFF2-40B4-BE49-F238E27FC236}">
              <a16:creationId xmlns:a16="http://schemas.microsoft.com/office/drawing/2014/main" id="{00000000-0008-0000-2400-00005A000000}"/>
            </a:ext>
          </a:extLst>
        </xdr:cNvPr>
        <xdr:cNvSpPr txBox="1">
          <a:spLocks noChangeArrowheads="1"/>
        </xdr:cNvSpPr>
      </xdr:nvSpPr>
      <xdr:spPr bwMode="auto">
        <a:xfrm>
          <a:off x="13125450" y="14192250"/>
          <a:ext cx="242887"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91" name="Text Box 15">
          <a:extLst>
            <a:ext uri="{FF2B5EF4-FFF2-40B4-BE49-F238E27FC236}">
              <a16:creationId xmlns:a16="http://schemas.microsoft.com/office/drawing/2014/main" id="{00000000-0008-0000-2400-00005B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25743</xdr:rowOff>
    </xdr:to>
    <xdr:sp macro="" textlink="">
      <xdr:nvSpPr>
        <xdr:cNvPr id="92" name="Text Box 16">
          <a:extLst>
            <a:ext uri="{FF2B5EF4-FFF2-40B4-BE49-F238E27FC236}">
              <a16:creationId xmlns:a16="http://schemas.microsoft.com/office/drawing/2014/main" id="{00000000-0008-0000-2400-00005C000000}"/>
            </a:ext>
          </a:extLst>
        </xdr:cNvPr>
        <xdr:cNvSpPr txBox="1">
          <a:spLocks noChangeArrowheads="1"/>
        </xdr:cNvSpPr>
      </xdr:nvSpPr>
      <xdr:spPr bwMode="auto">
        <a:xfrm>
          <a:off x="12630150" y="14192250"/>
          <a:ext cx="114300" cy="254343"/>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25742</xdr:rowOff>
    </xdr:to>
    <xdr:sp macro="" textlink="">
      <xdr:nvSpPr>
        <xdr:cNvPr id="93" name="Text Box 17">
          <a:extLst>
            <a:ext uri="{FF2B5EF4-FFF2-40B4-BE49-F238E27FC236}">
              <a16:creationId xmlns:a16="http://schemas.microsoft.com/office/drawing/2014/main" id="{00000000-0008-0000-2400-00005D000000}"/>
            </a:ext>
          </a:extLst>
        </xdr:cNvPr>
        <xdr:cNvSpPr txBox="1">
          <a:spLocks noChangeArrowheads="1"/>
        </xdr:cNvSpPr>
      </xdr:nvSpPr>
      <xdr:spPr bwMode="auto">
        <a:xfrm>
          <a:off x="12630150" y="14192250"/>
          <a:ext cx="114300" cy="254342"/>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9074</xdr:rowOff>
    </xdr:to>
    <xdr:sp macro="" textlink="">
      <xdr:nvSpPr>
        <xdr:cNvPr id="94" name="Text Box 18">
          <a:extLst>
            <a:ext uri="{FF2B5EF4-FFF2-40B4-BE49-F238E27FC236}">
              <a16:creationId xmlns:a16="http://schemas.microsoft.com/office/drawing/2014/main" id="{00000000-0008-0000-2400-00005E000000}"/>
            </a:ext>
          </a:extLst>
        </xdr:cNvPr>
        <xdr:cNvSpPr txBox="1">
          <a:spLocks noChangeArrowheads="1"/>
        </xdr:cNvSpPr>
      </xdr:nvSpPr>
      <xdr:spPr bwMode="auto">
        <a:xfrm>
          <a:off x="12446000" y="14192250"/>
          <a:ext cx="114300" cy="237674"/>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95" name="Text Box 19">
          <a:extLst>
            <a:ext uri="{FF2B5EF4-FFF2-40B4-BE49-F238E27FC236}">
              <a16:creationId xmlns:a16="http://schemas.microsoft.com/office/drawing/2014/main" id="{00000000-0008-0000-2400-00005F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96" name="Text Box 20">
          <a:extLst>
            <a:ext uri="{FF2B5EF4-FFF2-40B4-BE49-F238E27FC236}">
              <a16:creationId xmlns:a16="http://schemas.microsoft.com/office/drawing/2014/main" id="{00000000-0008-0000-2400-000060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66729</xdr:rowOff>
    </xdr:to>
    <xdr:sp macro="" textlink="">
      <xdr:nvSpPr>
        <xdr:cNvPr id="97" name="Text Box 10">
          <a:extLst>
            <a:ext uri="{FF2B5EF4-FFF2-40B4-BE49-F238E27FC236}">
              <a16:creationId xmlns:a16="http://schemas.microsoft.com/office/drawing/2014/main" id="{00000000-0008-0000-2400-000061000000}"/>
            </a:ext>
          </a:extLst>
        </xdr:cNvPr>
        <xdr:cNvSpPr txBox="1">
          <a:spLocks noChangeArrowheads="1"/>
        </xdr:cNvSpPr>
      </xdr:nvSpPr>
      <xdr:spPr bwMode="auto">
        <a:xfrm>
          <a:off x="11950700" y="14192250"/>
          <a:ext cx="114300" cy="295329"/>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98" name="Text Box 11">
          <a:extLst>
            <a:ext uri="{FF2B5EF4-FFF2-40B4-BE49-F238E27FC236}">
              <a16:creationId xmlns:a16="http://schemas.microsoft.com/office/drawing/2014/main" id="{00000000-0008-0000-2400-000062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50060</xdr:rowOff>
    </xdr:to>
    <xdr:sp macro="" textlink="">
      <xdr:nvSpPr>
        <xdr:cNvPr id="99" name="Text Box 12">
          <a:extLst>
            <a:ext uri="{FF2B5EF4-FFF2-40B4-BE49-F238E27FC236}">
              <a16:creationId xmlns:a16="http://schemas.microsoft.com/office/drawing/2014/main" id="{00000000-0008-0000-2400-000063000000}"/>
            </a:ext>
          </a:extLst>
        </xdr:cNvPr>
        <xdr:cNvSpPr txBox="1">
          <a:spLocks noChangeArrowheads="1"/>
        </xdr:cNvSpPr>
      </xdr:nvSpPr>
      <xdr:spPr bwMode="auto">
        <a:xfrm>
          <a:off x="11950700" y="14192250"/>
          <a:ext cx="114300"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100" name="Text Box 13">
          <a:extLst>
            <a:ext uri="{FF2B5EF4-FFF2-40B4-BE49-F238E27FC236}">
              <a16:creationId xmlns:a16="http://schemas.microsoft.com/office/drawing/2014/main" id="{00000000-0008-0000-2400-000064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68263</xdr:colOff>
      <xdr:row>48</xdr:row>
      <xdr:rowOff>50060</xdr:rowOff>
    </xdr:to>
    <xdr:sp macro="" textlink="">
      <xdr:nvSpPr>
        <xdr:cNvPr id="101" name="Text Box 14">
          <a:extLst>
            <a:ext uri="{FF2B5EF4-FFF2-40B4-BE49-F238E27FC236}">
              <a16:creationId xmlns:a16="http://schemas.microsoft.com/office/drawing/2014/main" id="{00000000-0008-0000-2400-000065000000}"/>
            </a:ext>
          </a:extLst>
        </xdr:cNvPr>
        <xdr:cNvSpPr txBox="1">
          <a:spLocks noChangeArrowheads="1"/>
        </xdr:cNvSpPr>
      </xdr:nvSpPr>
      <xdr:spPr bwMode="auto">
        <a:xfrm>
          <a:off x="13125450" y="14192250"/>
          <a:ext cx="242888"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102" name="Text Box 15">
          <a:extLst>
            <a:ext uri="{FF2B5EF4-FFF2-40B4-BE49-F238E27FC236}">
              <a16:creationId xmlns:a16="http://schemas.microsoft.com/office/drawing/2014/main" id="{00000000-0008-0000-2400-000066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66729</xdr:rowOff>
    </xdr:to>
    <xdr:sp macro="" textlink="">
      <xdr:nvSpPr>
        <xdr:cNvPr id="103" name="Text Box 16">
          <a:extLst>
            <a:ext uri="{FF2B5EF4-FFF2-40B4-BE49-F238E27FC236}">
              <a16:creationId xmlns:a16="http://schemas.microsoft.com/office/drawing/2014/main" id="{00000000-0008-0000-2400-000067000000}"/>
            </a:ext>
          </a:extLst>
        </xdr:cNvPr>
        <xdr:cNvSpPr txBox="1">
          <a:spLocks noChangeArrowheads="1"/>
        </xdr:cNvSpPr>
      </xdr:nvSpPr>
      <xdr:spPr bwMode="auto">
        <a:xfrm>
          <a:off x="12630150" y="14192250"/>
          <a:ext cx="114300" cy="295329"/>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66728</xdr:rowOff>
    </xdr:to>
    <xdr:sp macro="" textlink="">
      <xdr:nvSpPr>
        <xdr:cNvPr id="104" name="Text Box 17">
          <a:extLst>
            <a:ext uri="{FF2B5EF4-FFF2-40B4-BE49-F238E27FC236}">
              <a16:creationId xmlns:a16="http://schemas.microsoft.com/office/drawing/2014/main" id="{00000000-0008-0000-2400-000068000000}"/>
            </a:ext>
          </a:extLst>
        </xdr:cNvPr>
        <xdr:cNvSpPr txBox="1">
          <a:spLocks noChangeArrowheads="1"/>
        </xdr:cNvSpPr>
      </xdr:nvSpPr>
      <xdr:spPr bwMode="auto">
        <a:xfrm>
          <a:off x="12630150" y="14192250"/>
          <a:ext cx="114300" cy="295328"/>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50060</xdr:rowOff>
    </xdr:to>
    <xdr:sp macro="" textlink="">
      <xdr:nvSpPr>
        <xdr:cNvPr id="105" name="Text Box 18">
          <a:extLst>
            <a:ext uri="{FF2B5EF4-FFF2-40B4-BE49-F238E27FC236}">
              <a16:creationId xmlns:a16="http://schemas.microsoft.com/office/drawing/2014/main" id="{00000000-0008-0000-2400-000069000000}"/>
            </a:ext>
          </a:extLst>
        </xdr:cNvPr>
        <xdr:cNvSpPr txBox="1">
          <a:spLocks noChangeArrowheads="1"/>
        </xdr:cNvSpPr>
      </xdr:nvSpPr>
      <xdr:spPr bwMode="auto">
        <a:xfrm>
          <a:off x="12446000" y="14192250"/>
          <a:ext cx="114300" cy="278660"/>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106" name="Text Box 19">
          <a:extLst>
            <a:ext uri="{FF2B5EF4-FFF2-40B4-BE49-F238E27FC236}">
              <a16:creationId xmlns:a16="http://schemas.microsoft.com/office/drawing/2014/main" id="{00000000-0008-0000-2400-00006A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107" name="Text Box 20">
          <a:extLst>
            <a:ext uri="{FF2B5EF4-FFF2-40B4-BE49-F238E27FC236}">
              <a16:creationId xmlns:a16="http://schemas.microsoft.com/office/drawing/2014/main" id="{00000000-0008-0000-2400-00006B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66566</xdr:rowOff>
    </xdr:to>
    <xdr:sp macro="" textlink="">
      <xdr:nvSpPr>
        <xdr:cNvPr id="108" name="Text Box 10">
          <a:extLst>
            <a:ext uri="{FF2B5EF4-FFF2-40B4-BE49-F238E27FC236}">
              <a16:creationId xmlns:a16="http://schemas.microsoft.com/office/drawing/2014/main" id="{00000000-0008-0000-2400-00006C000000}"/>
            </a:ext>
          </a:extLst>
        </xdr:cNvPr>
        <xdr:cNvSpPr txBox="1">
          <a:spLocks noChangeArrowheads="1"/>
        </xdr:cNvSpPr>
      </xdr:nvSpPr>
      <xdr:spPr bwMode="auto">
        <a:xfrm>
          <a:off x="11950700" y="14192250"/>
          <a:ext cx="114300" cy="29516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109" name="Text Box 11">
          <a:extLst>
            <a:ext uri="{FF2B5EF4-FFF2-40B4-BE49-F238E27FC236}">
              <a16:creationId xmlns:a16="http://schemas.microsoft.com/office/drawing/2014/main" id="{00000000-0008-0000-2400-00006D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56247</xdr:rowOff>
    </xdr:to>
    <xdr:sp macro="" textlink="">
      <xdr:nvSpPr>
        <xdr:cNvPr id="110" name="Text Box 12">
          <a:extLst>
            <a:ext uri="{FF2B5EF4-FFF2-40B4-BE49-F238E27FC236}">
              <a16:creationId xmlns:a16="http://schemas.microsoft.com/office/drawing/2014/main" id="{00000000-0008-0000-2400-00006E000000}"/>
            </a:ext>
          </a:extLst>
        </xdr:cNvPr>
        <xdr:cNvSpPr txBox="1">
          <a:spLocks noChangeArrowheads="1"/>
        </xdr:cNvSpPr>
      </xdr:nvSpPr>
      <xdr:spPr bwMode="auto">
        <a:xfrm>
          <a:off x="11950700" y="14192250"/>
          <a:ext cx="114300"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111" name="Text Box 13">
          <a:extLst>
            <a:ext uri="{FF2B5EF4-FFF2-40B4-BE49-F238E27FC236}">
              <a16:creationId xmlns:a16="http://schemas.microsoft.com/office/drawing/2014/main" id="{00000000-0008-0000-2400-00006F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56247</xdr:rowOff>
    </xdr:to>
    <xdr:sp macro="" textlink="">
      <xdr:nvSpPr>
        <xdr:cNvPr id="112" name="Text Box 14">
          <a:extLst>
            <a:ext uri="{FF2B5EF4-FFF2-40B4-BE49-F238E27FC236}">
              <a16:creationId xmlns:a16="http://schemas.microsoft.com/office/drawing/2014/main" id="{00000000-0008-0000-2400-000070000000}"/>
            </a:ext>
          </a:extLst>
        </xdr:cNvPr>
        <xdr:cNvSpPr txBox="1">
          <a:spLocks noChangeArrowheads="1"/>
        </xdr:cNvSpPr>
      </xdr:nvSpPr>
      <xdr:spPr bwMode="auto">
        <a:xfrm>
          <a:off x="13125450" y="14192250"/>
          <a:ext cx="242887"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113" name="Text Box 15">
          <a:extLst>
            <a:ext uri="{FF2B5EF4-FFF2-40B4-BE49-F238E27FC236}">
              <a16:creationId xmlns:a16="http://schemas.microsoft.com/office/drawing/2014/main" id="{00000000-0008-0000-2400-000071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66566</xdr:rowOff>
    </xdr:to>
    <xdr:sp macro="" textlink="">
      <xdr:nvSpPr>
        <xdr:cNvPr id="114" name="Text Box 16">
          <a:extLst>
            <a:ext uri="{FF2B5EF4-FFF2-40B4-BE49-F238E27FC236}">
              <a16:creationId xmlns:a16="http://schemas.microsoft.com/office/drawing/2014/main" id="{00000000-0008-0000-2400-000072000000}"/>
            </a:ext>
          </a:extLst>
        </xdr:cNvPr>
        <xdr:cNvSpPr txBox="1">
          <a:spLocks noChangeArrowheads="1"/>
        </xdr:cNvSpPr>
      </xdr:nvSpPr>
      <xdr:spPr bwMode="auto">
        <a:xfrm>
          <a:off x="12630150" y="14192250"/>
          <a:ext cx="114300" cy="295166"/>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66565</xdr:rowOff>
    </xdr:to>
    <xdr:sp macro="" textlink="">
      <xdr:nvSpPr>
        <xdr:cNvPr id="115" name="Text Box 17">
          <a:extLst>
            <a:ext uri="{FF2B5EF4-FFF2-40B4-BE49-F238E27FC236}">
              <a16:creationId xmlns:a16="http://schemas.microsoft.com/office/drawing/2014/main" id="{00000000-0008-0000-2400-000073000000}"/>
            </a:ext>
          </a:extLst>
        </xdr:cNvPr>
        <xdr:cNvSpPr txBox="1">
          <a:spLocks noChangeArrowheads="1"/>
        </xdr:cNvSpPr>
      </xdr:nvSpPr>
      <xdr:spPr bwMode="auto">
        <a:xfrm>
          <a:off x="12630150" y="14192250"/>
          <a:ext cx="114300" cy="295165"/>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56247</xdr:rowOff>
    </xdr:to>
    <xdr:sp macro="" textlink="">
      <xdr:nvSpPr>
        <xdr:cNvPr id="116" name="Text Box 18">
          <a:extLst>
            <a:ext uri="{FF2B5EF4-FFF2-40B4-BE49-F238E27FC236}">
              <a16:creationId xmlns:a16="http://schemas.microsoft.com/office/drawing/2014/main" id="{00000000-0008-0000-2400-000074000000}"/>
            </a:ext>
          </a:extLst>
        </xdr:cNvPr>
        <xdr:cNvSpPr txBox="1">
          <a:spLocks noChangeArrowheads="1"/>
        </xdr:cNvSpPr>
      </xdr:nvSpPr>
      <xdr:spPr bwMode="auto">
        <a:xfrm>
          <a:off x="12446000" y="14192250"/>
          <a:ext cx="114300" cy="284847"/>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117" name="Text Box 19">
          <a:extLst>
            <a:ext uri="{FF2B5EF4-FFF2-40B4-BE49-F238E27FC236}">
              <a16:creationId xmlns:a16="http://schemas.microsoft.com/office/drawing/2014/main" id="{00000000-0008-0000-2400-000075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118" name="Text Box 20">
          <a:extLst>
            <a:ext uri="{FF2B5EF4-FFF2-40B4-BE49-F238E27FC236}">
              <a16:creationId xmlns:a16="http://schemas.microsoft.com/office/drawing/2014/main" id="{00000000-0008-0000-2400-000076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76917</xdr:rowOff>
    </xdr:to>
    <xdr:sp macro="" textlink="">
      <xdr:nvSpPr>
        <xdr:cNvPr id="119" name="Text Box 10">
          <a:extLst>
            <a:ext uri="{FF2B5EF4-FFF2-40B4-BE49-F238E27FC236}">
              <a16:creationId xmlns:a16="http://schemas.microsoft.com/office/drawing/2014/main" id="{00000000-0008-0000-2400-000077000000}"/>
            </a:ext>
          </a:extLst>
        </xdr:cNvPr>
        <xdr:cNvSpPr txBox="1">
          <a:spLocks noChangeArrowheads="1"/>
        </xdr:cNvSpPr>
      </xdr:nvSpPr>
      <xdr:spPr bwMode="auto">
        <a:xfrm>
          <a:off x="11271250" y="14192250"/>
          <a:ext cx="114300" cy="305517"/>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120" name="Text Box 11">
          <a:extLst>
            <a:ext uri="{FF2B5EF4-FFF2-40B4-BE49-F238E27FC236}">
              <a16:creationId xmlns:a16="http://schemas.microsoft.com/office/drawing/2014/main" id="{00000000-0008-0000-2400-000078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60248</xdr:rowOff>
    </xdr:to>
    <xdr:sp macro="" textlink="">
      <xdr:nvSpPr>
        <xdr:cNvPr id="121" name="Text Box 12">
          <a:extLst>
            <a:ext uri="{FF2B5EF4-FFF2-40B4-BE49-F238E27FC236}">
              <a16:creationId xmlns:a16="http://schemas.microsoft.com/office/drawing/2014/main" id="{00000000-0008-0000-2400-000079000000}"/>
            </a:ext>
          </a:extLst>
        </xdr:cNvPr>
        <xdr:cNvSpPr txBox="1">
          <a:spLocks noChangeArrowheads="1"/>
        </xdr:cNvSpPr>
      </xdr:nvSpPr>
      <xdr:spPr bwMode="auto">
        <a:xfrm>
          <a:off x="11271250" y="14192250"/>
          <a:ext cx="114300"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122" name="Text Box 13">
          <a:extLst>
            <a:ext uri="{FF2B5EF4-FFF2-40B4-BE49-F238E27FC236}">
              <a16:creationId xmlns:a16="http://schemas.microsoft.com/office/drawing/2014/main" id="{00000000-0008-0000-2400-00007A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60248</xdr:rowOff>
    </xdr:to>
    <xdr:sp macro="" textlink="">
      <xdr:nvSpPr>
        <xdr:cNvPr id="123" name="Text Box 14">
          <a:extLst>
            <a:ext uri="{FF2B5EF4-FFF2-40B4-BE49-F238E27FC236}">
              <a16:creationId xmlns:a16="http://schemas.microsoft.com/office/drawing/2014/main" id="{00000000-0008-0000-2400-00007B000000}"/>
            </a:ext>
          </a:extLst>
        </xdr:cNvPr>
        <xdr:cNvSpPr txBox="1">
          <a:spLocks noChangeArrowheads="1"/>
        </xdr:cNvSpPr>
      </xdr:nvSpPr>
      <xdr:spPr bwMode="auto">
        <a:xfrm>
          <a:off x="12446000" y="14192250"/>
          <a:ext cx="242889"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124" name="Text Box 15">
          <a:extLst>
            <a:ext uri="{FF2B5EF4-FFF2-40B4-BE49-F238E27FC236}">
              <a16:creationId xmlns:a16="http://schemas.microsoft.com/office/drawing/2014/main" id="{00000000-0008-0000-2400-00007C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76917</xdr:rowOff>
    </xdr:to>
    <xdr:sp macro="" textlink="">
      <xdr:nvSpPr>
        <xdr:cNvPr id="125" name="Text Box 16">
          <a:extLst>
            <a:ext uri="{FF2B5EF4-FFF2-40B4-BE49-F238E27FC236}">
              <a16:creationId xmlns:a16="http://schemas.microsoft.com/office/drawing/2014/main" id="{00000000-0008-0000-2400-00007D000000}"/>
            </a:ext>
          </a:extLst>
        </xdr:cNvPr>
        <xdr:cNvSpPr txBox="1">
          <a:spLocks noChangeArrowheads="1"/>
        </xdr:cNvSpPr>
      </xdr:nvSpPr>
      <xdr:spPr bwMode="auto">
        <a:xfrm>
          <a:off x="11950700" y="14192250"/>
          <a:ext cx="114300" cy="30551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76916</xdr:rowOff>
    </xdr:to>
    <xdr:sp macro="" textlink="">
      <xdr:nvSpPr>
        <xdr:cNvPr id="126" name="Text Box 17">
          <a:extLst>
            <a:ext uri="{FF2B5EF4-FFF2-40B4-BE49-F238E27FC236}">
              <a16:creationId xmlns:a16="http://schemas.microsoft.com/office/drawing/2014/main" id="{00000000-0008-0000-2400-00007E000000}"/>
            </a:ext>
          </a:extLst>
        </xdr:cNvPr>
        <xdr:cNvSpPr txBox="1">
          <a:spLocks noChangeArrowheads="1"/>
        </xdr:cNvSpPr>
      </xdr:nvSpPr>
      <xdr:spPr bwMode="auto">
        <a:xfrm>
          <a:off x="11950700" y="14192250"/>
          <a:ext cx="114300" cy="305516"/>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60248</xdr:rowOff>
    </xdr:to>
    <xdr:sp macro="" textlink="">
      <xdr:nvSpPr>
        <xdr:cNvPr id="127" name="Text Box 18">
          <a:extLst>
            <a:ext uri="{FF2B5EF4-FFF2-40B4-BE49-F238E27FC236}">
              <a16:creationId xmlns:a16="http://schemas.microsoft.com/office/drawing/2014/main" id="{00000000-0008-0000-2400-00007F000000}"/>
            </a:ext>
          </a:extLst>
        </xdr:cNvPr>
        <xdr:cNvSpPr txBox="1">
          <a:spLocks noChangeArrowheads="1"/>
        </xdr:cNvSpPr>
      </xdr:nvSpPr>
      <xdr:spPr bwMode="auto">
        <a:xfrm>
          <a:off x="11766550" y="14192250"/>
          <a:ext cx="114300" cy="288848"/>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128" name="Text Box 19">
          <a:extLst>
            <a:ext uri="{FF2B5EF4-FFF2-40B4-BE49-F238E27FC236}">
              <a16:creationId xmlns:a16="http://schemas.microsoft.com/office/drawing/2014/main" id="{00000000-0008-0000-2400-000080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129" name="Text Box 20">
          <a:extLst>
            <a:ext uri="{FF2B5EF4-FFF2-40B4-BE49-F238E27FC236}">
              <a16:creationId xmlns:a16="http://schemas.microsoft.com/office/drawing/2014/main" id="{00000000-0008-0000-2400-000081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45701</xdr:rowOff>
    </xdr:to>
    <xdr:sp macro="" textlink="">
      <xdr:nvSpPr>
        <xdr:cNvPr id="130" name="Text Box 10">
          <a:extLst>
            <a:ext uri="{FF2B5EF4-FFF2-40B4-BE49-F238E27FC236}">
              <a16:creationId xmlns:a16="http://schemas.microsoft.com/office/drawing/2014/main" id="{00000000-0008-0000-2400-000082000000}"/>
            </a:ext>
          </a:extLst>
        </xdr:cNvPr>
        <xdr:cNvSpPr txBox="1">
          <a:spLocks noChangeArrowheads="1"/>
        </xdr:cNvSpPr>
      </xdr:nvSpPr>
      <xdr:spPr bwMode="auto">
        <a:xfrm>
          <a:off x="11271250" y="14192250"/>
          <a:ext cx="114300" cy="274301"/>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131" name="Text Box 11">
          <a:extLst>
            <a:ext uri="{FF2B5EF4-FFF2-40B4-BE49-F238E27FC236}">
              <a16:creationId xmlns:a16="http://schemas.microsoft.com/office/drawing/2014/main" id="{00000000-0008-0000-2400-000083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29032</xdr:rowOff>
    </xdr:to>
    <xdr:sp macro="" textlink="">
      <xdr:nvSpPr>
        <xdr:cNvPr id="132" name="Text Box 12">
          <a:extLst>
            <a:ext uri="{FF2B5EF4-FFF2-40B4-BE49-F238E27FC236}">
              <a16:creationId xmlns:a16="http://schemas.microsoft.com/office/drawing/2014/main" id="{00000000-0008-0000-2400-000084000000}"/>
            </a:ext>
          </a:extLst>
        </xdr:cNvPr>
        <xdr:cNvSpPr txBox="1">
          <a:spLocks noChangeArrowheads="1"/>
        </xdr:cNvSpPr>
      </xdr:nvSpPr>
      <xdr:spPr bwMode="auto">
        <a:xfrm>
          <a:off x="11271250" y="14192250"/>
          <a:ext cx="114300" cy="257632"/>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133" name="Text Box 13">
          <a:extLst>
            <a:ext uri="{FF2B5EF4-FFF2-40B4-BE49-F238E27FC236}">
              <a16:creationId xmlns:a16="http://schemas.microsoft.com/office/drawing/2014/main" id="{00000000-0008-0000-2400-000085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29032</xdr:rowOff>
    </xdr:to>
    <xdr:sp macro="" textlink="">
      <xdr:nvSpPr>
        <xdr:cNvPr id="134" name="Text Box 14">
          <a:extLst>
            <a:ext uri="{FF2B5EF4-FFF2-40B4-BE49-F238E27FC236}">
              <a16:creationId xmlns:a16="http://schemas.microsoft.com/office/drawing/2014/main" id="{00000000-0008-0000-2400-000086000000}"/>
            </a:ext>
          </a:extLst>
        </xdr:cNvPr>
        <xdr:cNvSpPr txBox="1">
          <a:spLocks noChangeArrowheads="1"/>
        </xdr:cNvSpPr>
      </xdr:nvSpPr>
      <xdr:spPr bwMode="auto">
        <a:xfrm>
          <a:off x="12446000" y="14192250"/>
          <a:ext cx="242889" cy="25763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45701</xdr:rowOff>
    </xdr:to>
    <xdr:sp macro="" textlink="">
      <xdr:nvSpPr>
        <xdr:cNvPr id="135" name="Text Box 16">
          <a:extLst>
            <a:ext uri="{FF2B5EF4-FFF2-40B4-BE49-F238E27FC236}">
              <a16:creationId xmlns:a16="http://schemas.microsoft.com/office/drawing/2014/main" id="{00000000-0008-0000-2400-000087000000}"/>
            </a:ext>
          </a:extLst>
        </xdr:cNvPr>
        <xdr:cNvSpPr txBox="1">
          <a:spLocks noChangeArrowheads="1"/>
        </xdr:cNvSpPr>
      </xdr:nvSpPr>
      <xdr:spPr bwMode="auto">
        <a:xfrm>
          <a:off x="11950700" y="14192250"/>
          <a:ext cx="114300" cy="274301"/>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45700</xdr:rowOff>
    </xdr:to>
    <xdr:sp macro="" textlink="">
      <xdr:nvSpPr>
        <xdr:cNvPr id="136" name="Text Box 17">
          <a:extLst>
            <a:ext uri="{FF2B5EF4-FFF2-40B4-BE49-F238E27FC236}">
              <a16:creationId xmlns:a16="http://schemas.microsoft.com/office/drawing/2014/main" id="{00000000-0008-0000-2400-000088000000}"/>
            </a:ext>
          </a:extLst>
        </xdr:cNvPr>
        <xdr:cNvSpPr txBox="1">
          <a:spLocks noChangeArrowheads="1"/>
        </xdr:cNvSpPr>
      </xdr:nvSpPr>
      <xdr:spPr bwMode="auto">
        <a:xfrm>
          <a:off x="11950700" y="14192250"/>
          <a:ext cx="114300" cy="274300"/>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29032</xdr:rowOff>
    </xdr:to>
    <xdr:sp macro="" textlink="">
      <xdr:nvSpPr>
        <xdr:cNvPr id="137" name="Text Box 18">
          <a:extLst>
            <a:ext uri="{FF2B5EF4-FFF2-40B4-BE49-F238E27FC236}">
              <a16:creationId xmlns:a16="http://schemas.microsoft.com/office/drawing/2014/main" id="{00000000-0008-0000-2400-000089000000}"/>
            </a:ext>
          </a:extLst>
        </xdr:cNvPr>
        <xdr:cNvSpPr txBox="1">
          <a:spLocks noChangeArrowheads="1"/>
        </xdr:cNvSpPr>
      </xdr:nvSpPr>
      <xdr:spPr bwMode="auto">
        <a:xfrm>
          <a:off x="11766550" y="14192250"/>
          <a:ext cx="114300" cy="257632"/>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138" name="Text Box 19">
          <a:extLst>
            <a:ext uri="{FF2B5EF4-FFF2-40B4-BE49-F238E27FC236}">
              <a16:creationId xmlns:a16="http://schemas.microsoft.com/office/drawing/2014/main" id="{00000000-0008-0000-2400-00008A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139" name="Text Box 20">
          <a:extLst>
            <a:ext uri="{FF2B5EF4-FFF2-40B4-BE49-F238E27FC236}">
              <a16:creationId xmlns:a16="http://schemas.microsoft.com/office/drawing/2014/main" id="{00000000-0008-0000-2400-00008B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104775</xdr:colOff>
      <xdr:row>50</xdr:row>
      <xdr:rowOff>161397</xdr:rowOff>
    </xdr:to>
    <xdr:sp macro="" textlink="">
      <xdr:nvSpPr>
        <xdr:cNvPr id="146" name="Text Box 2">
          <a:extLst>
            <a:ext uri="{FF2B5EF4-FFF2-40B4-BE49-F238E27FC236}">
              <a16:creationId xmlns:a16="http://schemas.microsoft.com/office/drawing/2014/main" id="{00000000-0008-0000-2400-000092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147" name="Text Box 1">
          <a:extLst>
            <a:ext uri="{FF2B5EF4-FFF2-40B4-BE49-F238E27FC236}">
              <a16:creationId xmlns:a16="http://schemas.microsoft.com/office/drawing/2014/main" id="{00000000-0008-0000-2400-000093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148" name="Text Box 3">
          <a:extLst>
            <a:ext uri="{FF2B5EF4-FFF2-40B4-BE49-F238E27FC236}">
              <a16:creationId xmlns:a16="http://schemas.microsoft.com/office/drawing/2014/main" id="{00000000-0008-0000-2400-000094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149" name="Text Box 1">
          <a:extLst>
            <a:ext uri="{FF2B5EF4-FFF2-40B4-BE49-F238E27FC236}">
              <a16:creationId xmlns:a16="http://schemas.microsoft.com/office/drawing/2014/main" id="{00000000-0008-0000-2400-000095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150" name="Text Box 4">
          <a:extLst>
            <a:ext uri="{FF2B5EF4-FFF2-40B4-BE49-F238E27FC236}">
              <a16:creationId xmlns:a16="http://schemas.microsoft.com/office/drawing/2014/main" id="{00000000-0008-0000-2400-000096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51" name="Text Box 1">
          <a:extLst>
            <a:ext uri="{FF2B5EF4-FFF2-40B4-BE49-F238E27FC236}">
              <a16:creationId xmlns:a16="http://schemas.microsoft.com/office/drawing/2014/main" id="{00000000-0008-0000-2400-000097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52" name="Text Box 4">
          <a:extLst>
            <a:ext uri="{FF2B5EF4-FFF2-40B4-BE49-F238E27FC236}">
              <a16:creationId xmlns:a16="http://schemas.microsoft.com/office/drawing/2014/main" id="{00000000-0008-0000-2400-000098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53" name="Text Box 1">
          <a:extLst>
            <a:ext uri="{FF2B5EF4-FFF2-40B4-BE49-F238E27FC236}">
              <a16:creationId xmlns:a16="http://schemas.microsoft.com/office/drawing/2014/main" id="{00000000-0008-0000-2400-000099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54" name="Text Box 4">
          <a:extLst>
            <a:ext uri="{FF2B5EF4-FFF2-40B4-BE49-F238E27FC236}">
              <a16:creationId xmlns:a16="http://schemas.microsoft.com/office/drawing/2014/main" id="{00000000-0008-0000-2400-00009A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55" name="Text Box 1">
          <a:extLst>
            <a:ext uri="{FF2B5EF4-FFF2-40B4-BE49-F238E27FC236}">
              <a16:creationId xmlns:a16="http://schemas.microsoft.com/office/drawing/2014/main" id="{00000000-0008-0000-2400-00009B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56" name="Text Box 4">
          <a:extLst>
            <a:ext uri="{FF2B5EF4-FFF2-40B4-BE49-F238E27FC236}">
              <a16:creationId xmlns:a16="http://schemas.microsoft.com/office/drawing/2014/main" id="{00000000-0008-0000-2400-00009C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57" name="Text Box 1">
          <a:extLst>
            <a:ext uri="{FF2B5EF4-FFF2-40B4-BE49-F238E27FC236}">
              <a16:creationId xmlns:a16="http://schemas.microsoft.com/office/drawing/2014/main" id="{00000000-0008-0000-2400-00009D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58" name="Text Box 4">
          <a:extLst>
            <a:ext uri="{FF2B5EF4-FFF2-40B4-BE49-F238E27FC236}">
              <a16:creationId xmlns:a16="http://schemas.microsoft.com/office/drawing/2014/main" id="{00000000-0008-0000-2400-00009E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59" name="Text Box 1">
          <a:extLst>
            <a:ext uri="{FF2B5EF4-FFF2-40B4-BE49-F238E27FC236}">
              <a16:creationId xmlns:a16="http://schemas.microsoft.com/office/drawing/2014/main" id="{00000000-0008-0000-2400-00009F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60" name="Text Box 4">
          <a:extLst>
            <a:ext uri="{FF2B5EF4-FFF2-40B4-BE49-F238E27FC236}">
              <a16:creationId xmlns:a16="http://schemas.microsoft.com/office/drawing/2014/main" id="{00000000-0008-0000-2400-0000A0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104775</xdr:colOff>
      <xdr:row>50</xdr:row>
      <xdr:rowOff>161397</xdr:rowOff>
    </xdr:to>
    <xdr:sp macro="" textlink="">
      <xdr:nvSpPr>
        <xdr:cNvPr id="161" name="Text Box 2">
          <a:extLst>
            <a:ext uri="{FF2B5EF4-FFF2-40B4-BE49-F238E27FC236}">
              <a16:creationId xmlns:a16="http://schemas.microsoft.com/office/drawing/2014/main" id="{00000000-0008-0000-2400-0000A1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162" name="Text Box 1">
          <a:extLst>
            <a:ext uri="{FF2B5EF4-FFF2-40B4-BE49-F238E27FC236}">
              <a16:creationId xmlns:a16="http://schemas.microsoft.com/office/drawing/2014/main" id="{00000000-0008-0000-2400-0000A2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163" name="Text Box 3">
          <a:extLst>
            <a:ext uri="{FF2B5EF4-FFF2-40B4-BE49-F238E27FC236}">
              <a16:creationId xmlns:a16="http://schemas.microsoft.com/office/drawing/2014/main" id="{00000000-0008-0000-2400-0000A3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164" name="Text Box 1">
          <a:extLst>
            <a:ext uri="{FF2B5EF4-FFF2-40B4-BE49-F238E27FC236}">
              <a16:creationId xmlns:a16="http://schemas.microsoft.com/office/drawing/2014/main" id="{00000000-0008-0000-2400-0000A4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165" name="Text Box 4">
          <a:extLst>
            <a:ext uri="{FF2B5EF4-FFF2-40B4-BE49-F238E27FC236}">
              <a16:creationId xmlns:a16="http://schemas.microsoft.com/office/drawing/2014/main" id="{00000000-0008-0000-2400-0000A5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66" name="Text Box 1">
          <a:extLst>
            <a:ext uri="{FF2B5EF4-FFF2-40B4-BE49-F238E27FC236}">
              <a16:creationId xmlns:a16="http://schemas.microsoft.com/office/drawing/2014/main" id="{00000000-0008-0000-2400-0000A6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67" name="Text Box 4">
          <a:extLst>
            <a:ext uri="{FF2B5EF4-FFF2-40B4-BE49-F238E27FC236}">
              <a16:creationId xmlns:a16="http://schemas.microsoft.com/office/drawing/2014/main" id="{00000000-0008-0000-2400-0000A7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68" name="Text Box 1">
          <a:extLst>
            <a:ext uri="{FF2B5EF4-FFF2-40B4-BE49-F238E27FC236}">
              <a16:creationId xmlns:a16="http://schemas.microsoft.com/office/drawing/2014/main" id="{00000000-0008-0000-2400-0000A8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69" name="Text Box 4">
          <a:extLst>
            <a:ext uri="{FF2B5EF4-FFF2-40B4-BE49-F238E27FC236}">
              <a16:creationId xmlns:a16="http://schemas.microsoft.com/office/drawing/2014/main" id="{00000000-0008-0000-2400-0000A9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70" name="Text Box 1">
          <a:extLst>
            <a:ext uri="{FF2B5EF4-FFF2-40B4-BE49-F238E27FC236}">
              <a16:creationId xmlns:a16="http://schemas.microsoft.com/office/drawing/2014/main" id="{00000000-0008-0000-2400-0000AA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71" name="Text Box 4">
          <a:extLst>
            <a:ext uri="{FF2B5EF4-FFF2-40B4-BE49-F238E27FC236}">
              <a16:creationId xmlns:a16="http://schemas.microsoft.com/office/drawing/2014/main" id="{00000000-0008-0000-2400-0000AB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72" name="Text Box 1">
          <a:extLst>
            <a:ext uri="{FF2B5EF4-FFF2-40B4-BE49-F238E27FC236}">
              <a16:creationId xmlns:a16="http://schemas.microsoft.com/office/drawing/2014/main" id="{00000000-0008-0000-2400-0000AC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73" name="Text Box 4">
          <a:extLst>
            <a:ext uri="{FF2B5EF4-FFF2-40B4-BE49-F238E27FC236}">
              <a16:creationId xmlns:a16="http://schemas.microsoft.com/office/drawing/2014/main" id="{00000000-0008-0000-2400-0000AD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74" name="Text Box 1">
          <a:extLst>
            <a:ext uri="{FF2B5EF4-FFF2-40B4-BE49-F238E27FC236}">
              <a16:creationId xmlns:a16="http://schemas.microsoft.com/office/drawing/2014/main" id="{00000000-0008-0000-2400-0000AE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75" name="Text Box 4">
          <a:extLst>
            <a:ext uri="{FF2B5EF4-FFF2-40B4-BE49-F238E27FC236}">
              <a16:creationId xmlns:a16="http://schemas.microsoft.com/office/drawing/2014/main" id="{00000000-0008-0000-2400-0000AF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6</xdr:col>
      <xdr:colOff>0</xdr:colOff>
      <xdr:row>25</xdr:row>
      <xdr:rowOff>0</xdr:rowOff>
    </xdr:from>
    <xdr:to>
      <xdr:col>6</xdr:col>
      <xdr:colOff>101600</xdr:colOff>
      <xdr:row>25</xdr:row>
      <xdr:rowOff>164572</xdr:rowOff>
    </xdr:to>
    <xdr:sp macro="" textlink="">
      <xdr:nvSpPr>
        <xdr:cNvPr id="2" name="Text Box 2">
          <a:extLst>
            <a:ext uri="{FF2B5EF4-FFF2-40B4-BE49-F238E27FC236}">
              <a16:creationId xmlns:a16="http://schemas.microsoft.com/office/drawing/2014/main" id="{00000000-0008-0000-2500-000002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3" name="Text Box 1">
          <a:extLst>
            <a:ext uri="{FF2B5EF4-FFF2-40B4-BE49-F238E27FC236}">
              <a16:creationId xmlns:a16="http://schemas.microsoft.com/office/drawing/2014/main" id="{00000000-0008-0000-2500-000003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4" name="Text Box 3">
          <a:extLst>
            <a:ext uri="{FF2B5EF4-FFF2-40B4-BE49-F238E27FC236}">
              <a16:creationId xmlns:a16="http://schemas.microsoft.com/office/drawing/2014/main" id="{00000000-0008-0000-2500-000004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5" name="Text Box 1">
          <a:extLst>
            <a:ext uri="{FF2B5EF4-FFF2-40B4-BE49-F238E27FC236}">
              <a16:creationId xmlns:a16="http://schemas.microsoft.com/office/drawing/2014/main" id="{00000000-0008-0000-2500-000005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6" name="Text Box 4">
          <a:extLst>
            <a:ext uri="{FF2B5EF4-FFF2-40B4-BE49-F238E27FC236}">
              <a16:creationId xmlns:a16="http://schemas.microsoft.com/office/drawing/2014/main" id="{00000000-0008-0000-2500-000006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7" name="Text Box 1">
          <a:extLst>
            <a:ext uri="{FF2B5EF4-FFF2-40B4-BE49-F238E27FC236}">
              <a16:creationId xmlns:a16="http://schemas.microsoft.com/office/drawing/2014/main" id="{00000000-0008-0000-2500-000007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8" name="Text Box 4">
          <a:extLst>
            <a:ext uri="{FF2B5EF4-FFF2-40B4-BE49-F238E27FC236}">
              <a16:creationId xmlns:a16="http://schemas.microsoft.com/office/drawing/2014/main" id="{00000000-0008-0000-2500-000008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9" name="Text Box 1">
          <a:extLst>
            <a:ext uri="{FF2B5EF4-FFF2-40B4-BE49-F238E27FC236}">
              <a16:creationId xmlns:a16="http://schemas.microsoft.com/office/drawing/2014/main" id="{00000000-0008-0000-2500-000009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0" name="Text Box 4">
          <a:extLst>
            <a:ext uri="{FF2B5EF4-FFF2-40B4-BE49-F238E27FC236}">
              <a16:creationId xmlns:a16="http://schemas.microsoft.com/office/drawing/2014/main" id="{00000000-0008-0000-2500-00000A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11" name="Text Box 1">
          <a:extLst>
            <a:ext uri="{FF2B5EF4-FFF2-40B4-BE49-F238E27FC236}">
              <a16:creationId xmlns:a16="http://schemas.microsoft.com/office/drawing/2014/main" id="{00000000-0008-0000-2500-00000B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12" name="Text Box 4">
          <a:extLst>
            <a:ext uri="{FF2B5EF4-FFF2-40B4-BE49-F238E27FC236}">
              <a16:creationId xmlns:a16="http://schemas.microsoft.com/office/drawing/2014/main" id="{00000000-0008-0000-2500-00000C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3" name="Text Box 1">
          <a:extLst>
            <a:ext uri="{FF2B5EF4-FFF2-40B4-BE49-F238E27FC236}">
              <a16:creationId xmlns:a16="http://schemas.microsoft.com/office/drawing/2014/main" id="{00000000-0008-0000-2500-00000D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4" name="Text Box 4">
          <a:extLst>
            <a:ext uri="{FF2B5EF4-FFF2-40B4-BE49-F238E27FC236}">
              <a16:creationId xmlns:a16="http://schemas.microsoft.com/office/drawing/2014/main" id="{00000000-0008-0000-2500-00000E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15" name="Text Box 1">
          <a:extLst>
            <a:ext uri="{FF2B5EF4-FFF2-40B4-BE49-F238E27FC236}">
              <a16:creationId xmlns:a16="http://schemas.microsoft.com/office/drawing/2014/main" id="{00000000-0008-0000-2500-00000F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16" name="Text Box 4">
          <a:extLst>
            <a:ext uri="{FF2B5EF4-FFF2-40B4-BE49-F238E27FC236}">
              <a16:creationId xmlns:a16="http://schemas.microsoft.com/office/drawing/2014/main" id="{00000000-0008-0000-2500-000010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xdr:from>
      <xdr:col>7</xdr:col>
      <xdr:colOff>52667</xdr:colOff>
      <xdr:row>3</xdr:row>
      <xdr:rowOff>0</xdr:rowOff>
    </xdr:from>
    <xdr:to>
      <xdr:col>11</xdr:col>
      <xdr:colOff>601133</xdr:colOff>
      <xdr:row>3</xdr:row>
      <xdr:rowOff>1</xdr:rowOff>
    </xdr:to>
    <xdr:cxnSp macro="">
      <xdr:nvCxnSpPr>
        <xdr:cNvPr id="17" name="直線コネクタ 16">
          <a:extLst>
            <a:ext uri="{FF2B5EF4-FFF2-40B4-BE49-F238E27FC236}">
              <a16:creationId xmlns:a16="http://schemas.microsoft.com/office/drawing/2014/main" id="{00000000-0008-0000-2500-000011000000}"/>
            </a:ext>
          </a:extLst>
        </xdr:cNvPr>
        <xdr:cNvCxnSpPr/>
      </xdr:nvCxnSpPr>
      <xdr:spPr>
        <a:xfrm flipV="1">
          <a:off x="8415617" y="1143000"/>
          <a:ext cx="3342466"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55389</xdr:colOff>
      <xdr:row>4</xdr:row>
      <xdr:rowOff>372533</xdr:rowOff>
    </xdr:from>
    <xdr:to>
      <xdr:col>11</xdr:col>
      <xdr:colOff>618066</xdr:colOff>
      <xdr:row>4</xdr:row>
      <xdr:rowOff>380993</xdr:rowOff>
    </xdr:to>
    <xdr:cxnSp macro="">
      <xdr:nvCxnSpPr>
        <xdr:cNvPr id="18" name="直線コネクタ 17">
          <a:extLst>
            <a:ext uri="{FF2B5EF4-FFF2-40B4-BE49-F238E27FC236}">
              <a16:creationId xmlns:a16="http://schemas.microsoft.com/office/drawing/2014/main" id="{00000000-0008-0000-2500-000012000000}"/>
            </a:ext>
          </a:extLst>
        </xdr:cNvPr>
        <xdr:cNvCxnSpPr/>
      </xdr:nvCxnSpPr>
      <xdr:spPr>
        <a:xfrm flipV="1">
          <a:off x="8418339" y="1896533"/>
          <a:ext cx="3356677" cy="846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61439</xdr:colOff>
      <xdr:row>6</xdr:row>
      <xdr:rowOff>50801</xdr:rowOff>
    </xdr:from>
    <xdr:to>
      <xdr:col>11</xdr:col>
      <xdr:colOff>609600</xdr:colOff>
      <xdr:row>6</xdr:row>
      <xdr:rowOff>61981</xdr:rowOff>
    </xdr:to>
    <xdr:cxnSp macro="">
      <xdr:nvCxnSpPr>
        <xdr:cNvPr id="19" name="直線コネクタ 18">
          <a:extLst>
            <a:ext uri="{FF2B5EF4-FFF2-40B4-BE49-F238E27FC236}">
              <a16:creationId xmlns:a16="http://schemas.microsoft.com/office/drawing/2014/main" id="{00000000-0008-0000-2500-000013000000}"/>
            </a:ext>
          </a:extLst>
        </xdr:cNvPr>
        <xdr:cNvCxnSpPr/>
      </xdr:nvCxnSpPr>
      <xdr:spPr>
        <a:xfrm flipV="1">
          <a:off x="8424389" y="2336801"/>
          <a:ext cx="3342161" cy="1118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47228</xdr:colOff>
      <xdr:row>7</xdr:row>
      <xdr:rowOff>0</xdr:rowOff>
    </xdr:from>
    <xdr:to>
      <xdr:col>11</xdr:col>
      <xdr:colOff>618066</xdr:colOff>
      <xdr:row>7</xdr:row>
      <xdr:rowOff>5432</xdr:rowOff>
    </xdr:to>
    <xdr:cxnSp macro="">
      <xdr:nvCxnSpPr>
        <xdr:cNvPr id="20" name="直線コネクタ 19">
          <a:extLst>
            <a:ext uri="{FF2B5EF4-FFF2-40B4-BE49-F238E27FC236}">
              <a16:creationId xmlns:a16="http://schemas.microsoft.com/office/drawing/2014/main" id="{00000000-0008-0000-2500-000014000000}"/>
            </a:ext>
          </a:extLst>
        </xdr:cNvPr>
        <xdr:cNvCxnSpPr/>
      </xdr:nvCxnSpPr>
      <xdr:spPr>
        <a:xfrm flipV="1">
          <a:off x="8410178" y="2667000"/>
          <a:ext cx="3364838" cy="543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23</xdr:row>
      <xdr:rowOff>0</xdr:rowOff>
    </xdr:from>
    <xdr:to>
      <xdr:col>10</xdr:col>
      <xdr:colOff>114300</xdr:colOff>
      <xdr:row>24</xdr:row>
      <xdr:rowOff>28916</xdr:rowOff>
    </xdr:to>
    <xdr:sp macro="" textlink="">
      <xdr:nvSpPr>
        <xdr:cNvPr id="21" name="Text Box 10">
          <a:extLst>
            <a:ext uri="{FF2B5EF4-FFF2-40B4-BE49-F238E27FC236}">
              <a16:creationId xmlns:a16="http://schemas.microsoft.com/office/drawing/2014/main" id="{00000000-0008-0000-2500-000015000000}"/>
            </a:ext>
          </a:extLst>
        </xdr:cNvPr>
        <xdr:cNvSpPr txBox="1">
          <a:spLocks noChangeArrowheads="1"/>
        </xdr:cNvSpPr>
      </xdr:nvSpPr>
      <xdr:spPr bwMode="auto">
        <a:xfrm>
          <a:off x="10471150" y="8007350"/>
          <a:ext cx="114300" cy="257516"/>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22" name="Text Box 11">
          <a:extLst>
            <a:ext uri="{FF2B5EF4-FFF2-40B4-BE49-F238E27FC236}">
              <a16:creationId xmlns:a16="http://schemas.microsoft.com/office/drawing/2014/main" id="{00000000-0008-0000-2500-000016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12247</xdr:rowOff>
    </xdr:to>
    <xdr:sp macro="" textlink="">
      <xdr:nvSpPr>
        <xdr:cNvPr id="23" name="Text Box 12">
          <a:extLst>
            <a:ext uri="{FF2B5EF4-FFF2-40B4-BE49-F238E27FC236}">
              <a16:creationId xmlns:a16="http://schemas.microsoft.com/office/drawing/2014/main" id="{00000000-0008-0000-2500-000017000000}"/>
            </a:ext>
          </a:extLst>
        </xdr:cNvPr>
        <xdr:cNvSpPr txBox="1">
          <a:spLocks noChangeArrowheads="1"/>
        </xdr:cNvSpPr>
      </xdr:nvSpPr>
      <xdr:spPr bwMode="auto">
        <a:xfrm>
          <a:off x="10471150" y="8007350"/>
          <a:ext cx="114300"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24" name="Text Box 13">
          <a:extLst>
            <a:ext uri="{FF2B5EF4-FFF2-40B4-BE49-F238E27FC236}">
              <a16:creationId xmlns:a16="http://schemas.microsoft.com/office/drawing/2014/main" id="{00000000-0008-0000-2500-000018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12247</xdr:rowOff>
    </xdr:to>
    <xdr:sp macro="" textlink="">
      <xdr:nvSpPr>
        <xdr:cNvPr id="25" name="Text Box 14">
          <a:extLst>
            <a:ext uri="{FF2B5EF4-FFF2-40B4-BE49-F238E27FC236}">
              <a16:creationId xmlns:a16="http://schemas.microsoft.com/office/drawing/2014/main" id="{00000000-0008-0000-2500-000019000000}"/>
            </a:ext>
          </a:extLst>
        </xdr:cNvPr>
        <xdr:cNvSpPr txBox="1">
          <a:spLocks noChangeArrowheads="1"/>
        </xdr:cNvSpPr>
      </xdr:nvSpPr>
      <xdr:spPr bwMode="auto">
        <a:xfrm>
          <a:off x="11652250" y="8007350"/>
          <a:ext cx="245532"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26" name="Text Box 15">
          <a:extLst>
            <a:ext uri="{FF2B5EF4-FFF2-40B4-BE49-F238E27FC236}">
              <a16:creationId xmlns:a16="http://schemas.microsoft.com/office/drawing/2014/main" id="{00000000-0008-0000-2500-00001A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28916</xdr:rowOff>
    </xdr:to>
    <xdr:sp macro="" textlink="">
      <xdr:nvSpPr>
        <xdr:cNvPr id="27" name="Text Box 16">
          <a:extLst>
            <a:ext uri="{FF2B5EF4-FFF2-40B4-BE49-F238E27FC236}">
              <a16:creationId xmlns:a16="http://schemas.microsoft.com/office/drawing/2014/main" id="{00000000-0008-0000-2500-00001B000000}"/>
            </a:ext>
          </a:extLst>
        </xdr:cNvPr>
        <xdr:cNvSpPr txBox="1">
          <a:spLocks noChangeArrowheads="1"/>
        </xdr:cNvSpPr>
      </xdr:nvSpPr>
      <xdr:spPr bwMode="auto">
        <a:xfrm>
          <a:off x="11156950" y="8007350"/>
          <a:ext cx="114300" cy="257516"/>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28915</xdr:rowOff>
    </xdr:to>
    <xdr:sp macro="" textlink="">
      <xdr:nvSpPr>
        <xdr:cNvPr id="28" name="Text Box 17">
          <a:extLst>
            <a:ext uri="{FF2B5EF4-FFF2-40B4-BE49-F238E27FC236}">
              <a16:creationId xmlns:a16="http://schemas.microsoft.com/office/drawing/2014/main" id="{00000000-0008-0000-2500-00001C000000}"/>
            </a:ext>
          </a:extLst>
        </xdr:cNvPr>
        <xdr:cNvSpPr txBox="1">
          <a:spLocks noChangeArrowheads="1"/>
        </xdr:cNvSpPr>
      </xdr:nvSpPr>
      <xdr:spPr bwMode="auto">
        <a:xfrm>
          <a:off x="11156950" y="8007350"/>
          <a:ext cx="114300" cy="257515"/>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12247</xdr:rowOff>
    </xdr:to>
    <xdr:sp macro="" textlink="">
      <xdr:nvSpPr>
        <xdr:cNvPr id="29" name="Text Box 18">
          <a:extLst>
            <a:ext uri="{FF2B5EF4-FFF2-40B4-BE49-F238E27FC236}">
              <a16:creationId xmlns:a16="http://schemas.microsoft.com/office/drawing/2014/main" id="{00000000-0008-0000-2500-00001D000000}"/>
            </a:ext>
          </a:extLst>
        </xdr:cNvPr>
        <xdr:cNvSpPr txBox="1">
          <a:spLocks noChangeArrowheads="1"/>
        </xdr:cNvSpPr>
      </xdr:nvSpPr>
      <xdr:spPr bwMode="auto">
        <a:xfrm>
          <a:off x="10966450" y="8007350"/>
          <a:ext cx="114300" cy="240847"/>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30" name="Text Box 19">
          <a:extLst>
            <a:ext uri="{FF2B5EF4-FFF2-40B4-BE49-F238E27FC236}">
              <a16:creationId xmlns:a16="http://schemas.microsoft.com/office/drawing/2014/main" id="{00000000-0008-0000-2500-00001E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31" name="Text Box 20">
          <a:extLst>
            <a:ext uri="{FF2B5EF4-FFF2-40B4-BE49-F238E27FC236}">
              <a16:creationId xmlns:a16="http://schemas.microsoft.com/office/drawing/2014/main" id="{00000000-0008-0000-2500-00001F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63552</xdr:rowOff>
    </xdr:to>
    <xdr:sp macro="" textlink="">
      <xdr:nvSpPr>
        <xdr:cNvPr id="32" name="Text Box 10">
          <a:extLst>
            <a:ext uri="{FF2B5EF4-FFF2-40B4-BE49-F238E27FC236}">
              <a16:creationId xmlns:a16="http://schemas.microsoft.com/office/drawing/2014/main" id="{00000000-0008-0000-2500-000020000000}"/>
            </a:ext>
          </a:extLst>
        </xdr:cNvPr>
        <xdr:cNvSpPr txBox="1">
          <a:spLocks noChangeArrowheads="1"/>
        </xdr:cNvSpPr>
      </xdr:nvSpPr>
      <xdr:spPr bwMode="auto">
        <a:xfrm>
          <a:off x="10471150" y="8007350"/>
          <a:ext cx="114300" cy="292152"/>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33" name="Text Box 11">
          <a:extLst>
            <a:ext uri="{FF2B5EF4-FFF2-40B4-BE49-F238E27FC236}">
              <a16:creationId xmlns:a16="http://schemas.microsoft.com/office/drawing/2014/main" id="{00000000-0008-0000-2500-000021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46883</xdr:rowOff>
    </xdr:to>
    <xdr:sp macro="" textlink="">
      <xdr:nvSpPr>
        <xdr:cNvPr id="34" name="Text Box 12">
          <a:extLst>
            <a:ext uri="{FF2B5EF4-FFF2-40B4-BE49-F238E27FC236}">
              <a16:creationId xmlns:a16="http://schemas.microsoft.com/office/drawing/2014/main" id="{00000000-0008-0000-2500-000022000000}"/>
            </a:ext>
          </a:extLst>
        </xdr:cNvPr>
        <xdr:cNvSpPr txBox="1">
          <a:spLocks noChangeArrowheads="1"/>
        </xdr:cNvSpPr>
      </xdr:nvSpPr>
      <xdr:spPr bwMode="auto">
        <a:xfrm>
          <a:off x="10471150" y="8007350"/>
          <a:ext cx="114300"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35" name="Text Box 13">
          <a:extLst>
            <a:ext uri="{FF2B5EF4-FFF2-40B4-BE49-F238E27FC236}">
              <a16:creationId xmlns:a16="http://schemas.microsoft.com/office/drawing/2014/main" id="{00000000-0008-0000-2500-000023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55033</xdr:colOff>
      <xdr:row>24</xdr:row>
      <xdr:rowOff>46883</xdr:rowOff>
    </xdr:to>
    <xdr:sp macro="" textlink="">
      <xdr:nvSpPr>
        <xdr:cNvPr id="36" name="Text Box 14">
          <a:extLst>
            <a:ext uri="{FF2B5EF4-FFF2-40B4-BE49-F238E27FC236}">
              <a16:creationId xmlns:a16="http://schemas.microsoft.com/office/drawing/2014/main" id="{00000000-0008-0000-2500-000024000000}"/>
            </a:ext>
          </a:extLst>
        </xdr:cNvPr>
        <xdr:cNvSpPr txBox="1">
          <a:spLocks noChangeArrowheads="1"/>
        </xdr:cNvSpPr>
      </xdr:nvSpPr>
      <xdr:spPr bwMode="auto">
        <a:xfrm>
          <a:off x="11652250" y="8007350"/>
          <a:ext cx="245533"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37" name="Text Box 15">
          <a:extLst>
            <a:ext uri="{FF2B5EF4-FFF2-40B4-BE49-F238E27FC236}">
              <a16:creationId xmlns:a16="http://schemas.microsoft.com/office/drawing/2014/main" id="{00000000-0008-0000-2500-000025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63552</xdr:rowOff>
    </xdr:to>
    <xdr:sp macro="" textlink="">
      <xdr:nvSpPr>
        <xdr:cNvPr id="38" name="Text Box 16">
          <a:extLst>
            <a:ext uri="{FF2B5EF4-FFF2-40B4-BE49-F238E27FC236}">
              <a16:creationId xmlns:a16="http://schemas.microsoft.com/office/drawing/2014/main" id="{00000000-0008-0000-2500-000026000000}"/>
            </a:ext>
          </a:extLst>
        </xdr:cNvPr>
        <xdr:cNvSpPr txBox="1">
          <a:spLocks noChangeArrowheads="1"/>
        </xdr:cNvSpPr>
      </xdr:nvSpPr>
      <xdr:spPr bwMode="auto">
        <a:xfrm>
          <a:off x="11156950" y="8007350"/>
          <a:ext cx="114300" cy="292152"/>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63551</xdr:rowOff>
    </xdr:to>
    <xdr:sp macro="" textlink="">
      <xdr:nvSpPr>
        <xdr:cNvPr id="39" name="Text Box 17">
          <a:extLst>
            <a:ext uri="{FF2B5EF4-FFF2-40B4-BE49-F238E27FC236}">
              <a16:creationId xmlns:a16="http://schemas.microsoft.com/office/drawing/2014/main" id="{00000000-0008-0000-2500-000027000000}"/>
            </a:ext>
          </a:extLst>
        </xdr:cNvPr>
        <xdr:cNvSpPr txBox="1">
          <a:spLocks noChangeArrowheads="1"/>
        </xdr:cNvSpPr>
      </xdr:nvSpPr>
      <xdr:spPr bwMode="auto">
        <a:xfrm>
          <a:off x="11156950" y="8007350"/>
          <a:ext cx="114300" cy="292151"/>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46883</xdr:rowOff>
    </xdr:to>
    <xdr:sp macro="" textlink="">
      <xdr:nvSpPr>
        <xdr:cNvPr id="40" name="Text Box 18">
          <a:extLst>
            <a:ext uri="{FF2B5EF4-FFF2-40B4-BE49-F238E27FC236}">
              <a16:creationId xmlns:a16="http://schemas.microsoft.com/office/drawing/2014/main" id="{00000000-0008-0000-2500-000028000000}"/>
            </a:ext>
          </a:extLst>
        </xdr:cNvPr>
        <xdr:cNvSpPr txBox="1">
          <a:spLocks noChangeArrowheads="1"/>
        </xdr:cNvSpPr>
      </xdr:nvSpPr>
      <xdr:spPr bwMode="auto">
        <a:xfrm>
          <a:off x="10966450" y="8007350"/>
          <a:ext cx="114300" cy="275483"/>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41" name="Text Box 19">
          <a:extLst>
            <a:ext uri="{FF2B5EF4-FFF2-40B4-BE49-F238E27FC236}">
              <a16:creationId xmlns:a16="http://schemas.microsoft.com/office/drawing/2014/main" id="{00000000-0008-0000-2500-000029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42" name="Text Box 20">
          <a:extLst>
            <a:ext uri="{FF2B5EF4-FFF2-40B4-BE49-F238E27FC236}">
              <a16:creationId xmlns:a16="http://schemas.microsoft.com/office/drawing/2014/main" id="{00000000-0008-0000-2500-00002A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69739</xdr:rowOff>
    </xdr:to>
    <xdr:sp macro="" textlink="">
      <xdr:nvSpPr>
        <xdr:cNvPr id="43" name="Text Box 10">
          <a:extLst>
            <a:ext uri="{FF2B5EF4-FFF2-40B4-BE49-F238E27FC236}">
              <a16:creationId xmlns:a16="http://schemas.microsoft.com/office/drawing/2014/main" id="{00000000-0008-0000-2500-00002B000000}"/>
            </a:ext>
          </a:extLst>
        </xdr:cNvPr>
        <xdr:cNvSpPr txBox="1">
          <a:spLocks noChangeArrowheads="1"/>
        </xdr:cNvSpPr>
      </xdr:nvSpPr>
      <xdr:spPr bwMode="auto">
        <a:xfrm>
          <a:off x="10471150" y="8007350"/>
          <a:ext cx="114300" cy="298339"/>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44" name="Text Box 11">
          <a:extLst>
            <a:ext uri="{FF2B5EF4-FFF2-40B4-BE49-F238E27FC236}">
              <a16:creationId xmlns:a16="http://schemas.microsoft.com/office/drawing/2014/main" id="{00000000-0008-0000-2500-00002C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56245</xdr:rowOff>
    </xdr:to>
    <xdr:sp macro="" textlink="">
      <xdr:nvSpPr>
        <xdr:cNvPr id="45" name="Text Box 12">
          <a:extLst>
            <a:ext uri="{FF2B5EF4-FFF2-40B4-BE49-F238E27FC236}">
              <a16:creationId xmlns:a16="http://schemas.microsoft.com/office/drawing/2014/main" id="{00000000-0008-0000-2500-00002D000000}"/>
            </a:ext>
          </a:extLst>
        </xdr:cNvPr>
        <xdr:cNvSpPr txBox="1">
          <a:spLocks noChangeArrowheads="1"/>
        </xdr:cNvSpPr>
      </xdr:nvSpPr>
      <xdr:spPr bwMode="auto">
        <a:xfrm>
          <a:off x="10471150" y="8007350"/>
          <a:ext cx="114300"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46" name="Text Box 13">
          <a:extLst>
            <a:ext uri="{FF2B5EF4-FFF2-40B4-BE49-F238E27FC236}">
              <a16:creationId xmlns:a16="http://schemas.microsoft.com/office/drawing/2014/main" id="{00000000-0008-0000-2500-00002E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56245</xdr:rowOff>
    </xdr:to>
    <xdr:sp macro="" textlink="">
      <xdr:nvSpPr>
        <xdr:cNvPr id="47" name="Text Box 14">
          <a:extLst>
            <a:ext uri="{FF2B5EF4-FFF2-40B4-BE49-F238E27FC236}">
              <a16:creationId xmlns:a16="http://schemas.microsoft.com/office/drawing/2014/main" id="{00000000-0008-0000-2500-00002F000000}"/>
            </a:ext>
          </a:extLst>
        </xdr:cNvPr>
        <xdr:cNvSpPr txBox="1">
          <a:spLocks noChangeArrowheads="1"/>
        </xdr:cNvSpPr>
      </xdr:nvSpPr>
      <xdr:spPr bwMode="auto">
        <a:xfrm>
          <a:off x="11652250" y="8007350"/>
          <a:ext cx="245532"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48" name="Text Box 15">
          <a:extLst>
            <a:ext uri="{FF2B5EF4-FFF2-40B4-BE49-F238E27FC236}">
              <a16:creationId xmlns:a16="http://schemas.microsoft.com/office/drawing/2014/main" id="{00000000-0008-0000-2500-000030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69739</xdr:rowOff>
    </xdr:to>
    <xdr:sp macro="" textlink="">
      <xdr:nvSpPr>
        <xdr:cNvPr id="49" name="Text Box 16">
          <a:extLst>
            <a:ext uri="{FF2B5EF4-FFF2-40B4-BE49-F238E27FC236}">
              <a16:creationId xmlns:a16="http://schemas.microsoft.com/office/drawing/2014/main" id="{00000000-0008-0000-2500-000031000000}"/>
            </a:ext>
          </a:extLst>
        </xdr:cNvPr>
        <xdr:cNvSpPr txBox="1">
          <a:spLocks noChangeArrowheads="1"/>
        </xdr:cNvSpPr>
      </xdr:nvSpPr>
      <xdr:spPr bwMode="auto">
        <a:xfrm>
          <a:off x="11156950" y="8007350"/>
          <a:ext cx="114300" cy="298339"/>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69738</xdr:rowOff>
    </xdr:to>
    <xdr:sp macro="" textlink="">
      <xdr:nvSpPr>
        <xdr:cNvPr id="50" name="Text Box 17">
          <a:extLst>
            <a:ext uri="{FF2B5EF4-FFF2-40B4-BE49-F238E27FC236}">
              <a16:creationId xmlns:a16="http://schemas.microsoft.com/office/drawing/2014/main" id="{00000000-0008-0000-2500-000032000000}"/>
            </a:ext>
          </a:extLst>
        </xdr:cNvPr>
        <xdr:cNvSpPr txBox="1">
          <a:spLocks noChangeArrowheads="1"/>
        </xdr:cNvSpPr>
      </xdr:nvSpPr>
      <xdr:spPr bwMode="auto">
        <a:xfrm>
          <a:off x="11156950" y="8007350"/>
          <a:ext cx="114300" cy="298338"/>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56245</xdr:rowOff>
    </xdr:to>
    <xdr:sp macro="" textlink="">
      <xdr:nvSpPr>
        <xdr:cNvPr id="51" name="Text Box 18">
          <a:extLst>
            <a:ext uri="{FF2B5EF4-FFF2-40B4-BE49-F238E27FC236}">
              <a16:creationId xmlns:a16="http://schemas.microsoft.com/office/drawing/2014/main" id="{00000000-0008-0000-2500-000033000000}"/>
            </a:ext>
          </a:extLst>
        </xdr:cNvPr>
        <xdr:cNvSpPr txBox="1">
          <a:spLocks noChangeArrowheads="1"/>
        </xdr:cNvSpPr>
      </xdr:nvSpPr>
      <xdr:spPr bwMode="auto">
        <a:xfrm>
          <a:off x="10966450" y="8007350"/>
          <a:ext cx="114300" cy="28484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52" name="Text Box 19">
          <a:extLst>
            <a:ext uri="{FF2B5EF4-FFF2-40B4-BE49-F238E27FC236}">
              <a16:creationId xmlns:a16="http://schemas.microsoft.com/office/drawing/2014/main" id="{00000000-0008-0000-2500-000034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53" name="Text Box 20">
          <a:extLst>
            <a:ext uri="{FF2B5EF4-FFF2-40B4-BE49-F238E27FC236}">
              <a16:creationId xmlns:a16="http://schemas.microsoft.com/office/drawing/2014/main" id="{00000000-0008-0000-2500-000035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76915</xdr:rowOff>
    </xdr:to>
    <xdr:sp macro="" textlink="">
      <xdr:nvSpPr>
        <xdr:cNvPr id="54" name="Text Box 10">
          <a:extLst>
            <a:ext uri="{FF2B5EF4-FFF2-40B4-BE49-F238E27FC236}">
              <a16:creationId xmlns:a16="http://schemas.microsoft.com/office/drawing/2014/main" id="{00000000-0008-0000-2500-000036000000}"/>
            </a:ext>
          </a:extLst>
        </xdr:cNvPr>
        <xdr:cNvSpPr txBox="1">
          <a:spLocks noChangeArrowheads="1"/>
        </xdr:cNvSpPr>
      </xdr:nvSpPr>
      <xdr:spPr bwMode="auto">
        <a:xfrm>
          <a:off x="9785350" y="8007350"/>
          <a:ext cx="114300" cy="30551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55" name="Text Box 11">
          <a:extLst>
            <a:ext uri="{FF2B5EF4-FFF2-40B4-BE49-F238E27FC236}">
              <a16:creationId xmlns:a16="http://schemas.microsoft.com/office/drawing/2014/main" id="{00000000-0008-0000-2500-000037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60246</xdr:rowOff>
    </xdr:to>
    <xdr:sp macro="" textlink="">
      <xdr:nvSpPr>
        <xdr:cNvPr id="56" name="Text Box 12">
          <a:extLst>
            <a:ext uri="{FF2B5EF4-FFF2-40B4-BE49-F238E27FC236}">
              <a16:creationId xmlns:a16="http://schemas.microsoft.com/office/drawing/2014/main" id="{00000000-0008-0000-2500-000038000000}"/>
            </a:ext>
          </a:extLst>
        </xdr:cNvPr>
        <xdr:cNvSpPr txBox="1">
          <a:spLocks noChangeArrowheads="1"/>
        </xdr:cNvSpPr>
      </xdr:nvSpPr>
      <xdr:spPr bwMode="auto">
        <a:xfrm>
          <a:off x="9785350" y="8007350"/>
          <a:ext cx="114300"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57" name="Text Box 13">
          <a:extLst>
            <a:ext uri="{FF2B5EF4-FFF2-40B4-BE49-F238E27FC236}">
              <a16:creationId xmlns:a16="http://schemas.microsoft.com/office/drawing/2014/main" id="{00000000-0008-0000-2500-000039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60246</xdr:rowOff>
    </xdr:to>
    <xdr:sp macro="" textlink="">
      <xdr:nvSpPr>
        <xdr:cNvPr id="58" name="Text Box 14">
          <a:extLst>
            <a:ext uri="{FF2B5EF4-FFF2-40B4-BE49-F238E27FC236}">
              <a16:creationId xmlns:a16="http://schemas.microsoft.com/office/drawing/2014/main" id="{00000000-0008-0000-2500-00003A000000}"/>
            </a:ext>
          </a:extLst>
        </xdr:cNvPr>
        <xdr:cNvSpPr txBox="1">
          <a:spLocks noChangeArrowheads="1"/>
        </xdr:cNvSpPr>
      </xdr:nvSpPr>
      <xdr:spPr bwMode="auto">
        <a:xfrm>
          <a:off x="10966450" y="8007350"/>
          <a:ext cx="244928"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59" name="Text Box 15">
          <a:extLst>
            <a:ext uri="{FF2B5EF4-FFF2-40B4-BE49-F238E27FC236}">
              <a16:creationId xmlns:a16="http://schemas.microsoft.com/office/drawing/2014/main" id="{00000000-0008-0000-2500-00003B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76915</xdr:rowOff>
    </xdr:to>
    <xdr:sp macro="" textlink="">
      <xdr:nvSpPr>
        <xdr:cNvPr id="60" name="Text Box 16">
          <a:extLst>
            <a:ext uri="{FF2B5EF4-FFF2-40B4-BE49-F238E27FC236}">
              <a16:creationId xmlns:a16="http://schemas.microsoft.com/office/drawing/2014/main" id="{00000000-0008-0000-2500-00003C000000}"/>
            </a:ext>
          </a:extLst>
        </xdr:cNvPr>
        <xdr:cNvSpPr txBox="1">
          <a:spLocks noChangeArrowheads="1"/>
        </xdr:cNvSpPr>
      </xdr:nvSpPr>
      <xdr:spPr bwMode="auto">
        <a:xfrm>
          <a:off x="10471150" y="8007350"/>
          <a:ext cx="114300" cy="305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76914</xdr:rowOff>
    </xdr:to>
    <xdr:sp macro="" textlink="">
      <xdr:nvSpPr>
        <xdr:cNvPr id="61" name="Text Box 17">
          <a:extLst>
            <a:ext uri="{FF2B5EF4-FFF2-40B4-BE49-F238E27FC236}">
              <a16:creationId xmlns:a16="http://schemas.microsoft.com/office/drawing/2014/main" id="{00000000-0008-0000-2500-00003D000000}"/>
            </a:ext>
          </a:extLst>
        </xdr:cNvPr>
        <xdr:cNvSpPr txBox="1">
          <a:spLocks noChangeArrowheads="1"/>
        </xdr:cNvSpPr>
      </xdr:nvSpPr>
      <xdr:spPr bwMode="auto">
        <a:xfrm>
          <a:off x="10471150" y="8007350"/>
          <a:ext cx="114300" cy="305514"/>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60246</xdr:rowOff>
    </xdr:to>
    <xdr:sp macro="" textlink="">
      <xdr:nvSpPr>
        <xdr:cNvPr id="62" name="Text Box 18">
          <a:extLst>
            <a:ext uri="{FF2B5EF4-FFF2-40B4-BE49-F238E27FC236}">
              <a16:creationId xmlns:a16="http://schemas.microsoft.com/office/drawing/2014/main" id="{00000000-0008-0000-2500-00003E000000}"/>
            </a:ext>
          </a:extLst>
        </xdr:cNvPr>
        <xdr:cNvSpPr txBox="1">
          <a:spLocks noChangeArrowheads="1"/>
        </xdr:cNvSpPr>
      </xdr:nvSpPr>
      <xdr:spPr bwMode="auto">
        <a:xfrm>
          <a:off x="10280650" y="8007350"/>
          <a:ext cx="114300" cy="288846"/>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63" name="Text Box 19">
          <a:extLst>
            <a:ext uri="{FF2B5EF4-FFF2-40B4-BE49-F238E27FC236}">
              <a16:creationId xmlns:a16="http://schemas.microsoft.com/office/drawing/2014/main" id="{00000000-0008-0000-2500-00003F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64" name="Text Box 20">
          <a:extLst>
            <a:ext uri="{FF2B5EF4-FFF2-40B4-BE49-F238E27FC236}">
              <a16:creationId xmlns:a16="http://schemas.microsoft.com/office/drawing/2014/main" id="{00000000-0008-0000-2500-000040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48874</xdr:rowOff>
    </xdr:to>
    <xdr:sp macro="" textlink="">
      <xdr:nvSpPr>
        <xdr:cNvPr id="65" name="Text Box 10">
          <a:extLst>
            <a:ext uri="{FF2B5EF4-FFF2-40B4-BE49-F238E27FC236}">
              <a16:creationId xmlns:a16="http://schemas.microsoft.com/office/drawing/2014/main" id="{00000000-0008-0000-2500-000041000000}"/>
            </a:ext>
          </a:extLst>
        </xdr:cNvPr>
        <xdr:cNvSpPr txBox="1">
          <a:spLocks noChangeArrowheads="1"/>
        </xdr:cNvSpPr>
      </xdr:nvSpPr>
      <xdr:spPr bwMode="auto">
        <a:xfrm>
          <a:off x="9785350" y="8007350"/>
          <a:ext cx="114300" cy="27747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66" name="Text Box 11">
          <a:extLst>
            <a:ext uri="{FF2B5EF4-FFF2-40B4-BE49-F238E27FC236}">
              <a16:creationId xmlns:a16="http://schemas.microsoft.com/office/drawing/2014/main" id="{00000000-0008-0000-2500-000042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25855</xdr:rowOff>
    </xdr:to>
    <xdr:sp macro="" textlink="">
      <xdr:nvSpPr>
        <xdr:cNvPr id="67" name="Text Box 12">
          <a:extLst>
            <a:ext uri="{FF2B5EF4-FFF2-40B4-BE49-F238E27FC236}">
              <a16:creationId xmlns:a16="http://schemas.microsoft.com/office/drawing/2014/main" id="{00000000-0008-0000-2500-000043000000}"/>
            </a:ext>
          </a:extLst>
        </xdr:cNvPr>
        <xdr:cNvSpPr txBox="1">
          <a:spLocks noChangeArrowheads="1"/>
        </xdr:cNvSpPr>
      </xdr:nvSpPr>
      <xdr:spPr bwMode="auto">
        <a:xfrm>
          <a:off x="9785350" y="8007350"/>
          <a:ext cx="114300" cy="25445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68" name="Text Box 13">
          <a:extLst>
            <a:ext uri="{FF2B5EF4-FFF2-40B4-BE49-F238E27FC236}">
              <a16:creationId xmlns:a16="http://schemas.microsoft.com/office/drawing/2014/main" id="{00000000-0008-0000-2500-000044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25855</xdr:rowOff>
    </xdr:to>
    <xdr:sp macro="" textlink="">
      <xdr:nvSpPr>
        <xdr:cNvPr id="69" name="Text Box 14">
          <a:extLst>
            <a:ext uri="{FF2B5EF4-FFF2-40B4-BE49-F238E27FC236}">
              <a16:creationId xmlns:a16="http://schemas.microsoft.com/office/drawing/2014/main" id="{00000000-0008-0000-2500-000045000000}"/>
            </a:ext>
          </a:extLst>
        </xdr:cNvPr>
        <xdr:cNvSpPr txBox="1">
          <a:spLocks noChangeArrowheads="1"/>
        </xdr:cNvSpPr>
      </xdr:nvSpPr>
      <xdr:spPr bwMode="auto">
        <a:xfrm>
          <a:off x="10966450" y="8007350"/>
          <a:ext cx="244928" cy="25445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48874</xdr:rowOff>
    </xdr:to>
    <xdr:sp macro="" textlink="">
      <xdr:nvSpPr>
        <xdr:cNvPr id="70" name="Text Box 16">
          <a:extLst>
            <a:ext uri="{FF2B5EF4-FFF2-40B4-BE49-F238E27FC236}">
              <a16:creationId xmlns:a16="http://schemas.microsoft.com/office/drawing/2014/main" id="{00000000-0008-0000-2500-000046000000}"/>
            </a:ext>
          </a:extLst>
        </xdr:cNvPr>
        <xdr:cNvSpPr txBox="1">
          <a:spLocks noChangeArrowheads="1"/>
        </xdr:cNvSpPr>
      </xdr:nvSpPr>
      <xdr:spPr bwMode="auto">
        <a:xfrm>
          <a:off x="10471150" y="8007350"/>
          <a:ext cx="114300" cy="27747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48873</xdr:rowOff>
    </xdr:to>
    <xdr:sp macro="" textlink="">
      <xdr:nvSpPr>
        <xdr:cNvPr id="71" name="Text Box 17">
          <a:extLst>
            <a:ext uri="{FF2B5EF4-FFF2-40B4-BE49-F238E27FC236}">
              <a16:creationId xmlns:a16="http://schemas.microsoft.com/office/drawing/2014/main" id="{00000000-0008-0000-2500-000047000000}"/>
            </a:ext>
          </a:extLst>
        </xdr:cNvPr>
        <xdr:cNvSpPr txBox="1">
          <a:spLocks noChangeArrowheads="1"/>
        </xdr:cNvSpPr>
      </xdr:nvSpPr>
      <xdr:spPr bwMode="auto">
        <a:xfrm>
          <a:off x="10471150" y="8007350"/>
          <a:ext cx="114300" cy="277473"/>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25855</xdr:rowOff>
    </xdr:to>
    <xdr:sp macro="" textlink="">
      <xdr:nvSpPr>
        <xdr:cNvPr id="72" name="Text Box 18">
          <a:extLst>
            <a:ext uri="{FF2B5EF4-FFF2-40B4-BE49-F238E27FC236}">
              <a16:creationId xmlns:a16="http://schemas.microsoft.com/office/drawing/2014/main" id="{00000000-0008-0000-2500-000048000000}"/>
            </a:ext>
          </a:extLst>
        </xdr:cNvPr>
        <xdr:cNvSpPr txBox="1">
          <a:spLocks noChangeArrowheads="1"/>
        </xdr:cNvSpPr>
      </xdr:nvSpPr>
      <xdr:spPr bwMode="auto">
        <a:xfrm>
          <a:off x="10280650" y="8007350"/>
          <a:ext cx="114300" cy="254455"/>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73" name="Text Box 19">
          <a:extLst>
            <a:ext uri="{FF2B5EF4-FFF2-40B4-BE49-F238E27FC236}">
              <a16:creationId xmlns:a16="http://schemas.microsoft.com/office/drawing/2014/main" id="{00000000-0008-0000-2500-000049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74" name="Text Box 20">
          <a:extLst>
            <a:ext uri="{FF2B5EF4-FFF2-40B4-BE49-F238E27FC236}">
              <a16:creationId xmlns:a16="http://schemas.microsoft.com/office/drawing/2014/main" id="{00000000-0008-0000-2500-00004A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75" name="Text Box 2">
          <a:extLst>
            <a:ext uri="{FF2B5EF4-FFF2-40B4-BE49-F238E27FC236}">
              <a16:creationId xmlns:a16="http://schemas.microsoft.com/office/drawing/2014/main" id="{00000000-0008-0000-2500-00004B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76" name="Text Box 1">
          <a:extLst>
            <a:ext uri="{FF2B5EF4-FFF2-40B4-BE49-F238E27FC236}">
              <a16:creationId xmlns:a16="http://schemas.microsoft.com/office/drawing/2014/main" id="{00000000-0008-0000-2500-00004C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77" name="Text Box 3">
          <a:extLst>
            <a:ext uri="{FF2B5EF4-FFF2-40B4-BE49-F238E27FC236}">
              <a16:creationId xmlns:a16="http://schemas.microsoft.com/office/drawing/2014/main" id="{00000000-0008-0000-2500-00004D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78" name="Text Box 1">
          <a:extLst>
            <a:ext uri="{FF2B5EF4-FFF2-40B4-BE49-F238E27FC236}">
              <a16:creationId xmlns:a16="http://schemas.microsoft.com/office/drawing/2014/main" id="{00000000-0008-0000-2500-00004E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79" name="Text Box 4">
          <a:extLst>
            <a:ext uri="{FF2B5EF4-FFF2-40B4-BE49-F238E27FC236}">
              <a16:creationId xmlns:a16="http://schemas.microsoft.com/office/drawing/2014/main" id="{00000000-0008-0000-2500-00004F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80" name="Text Box 1">
          <a:extLst>
            <a:ext uri="{FF2B5EF4-FFF2-40B4-BE49-F238E27FC236}">
              <a16:creationId xmlns:a16="http://schemas.microsoft.com/office/drawing/2014/main" id="{00000000-0008-0000-2500-000050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81" name="Text Box 4">
          <a:extLst>
            <a:ext uri="{FF2B5EF4-FFF2-40B4-BE49-F238E27FC236}">
              <a16:creationId xmlns:a16="http://schemas.microsoft.com/office/drawing/2014/main" id="{00000000-0008-0000-2500-000051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82" name="Text Box 1">
          <a:extLst>
            <a:ext uri="{FF2B5EF4-FFF2-40B4-BE49-F238E27FC236}">
              <a16:creationId xmlns:a16="http://schemas.microsoft.com/office/drawing/2014/main" id="{00000000-0008-0000-2500-000052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83" name="Text Box 4">
          <a:extLst>
            <a:ext uri="{FF2B5EF4-FFF2-40B4-BE49-F238E27FC236}">
              <a16:creationId xmlns:a16="http://schemas.microsoft.com/office/drawing/2014/main" id="{00000000-0008-0000-2500-000053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84" name="Text Box 1">
          <a:extLst>
            <a:ext uri="{FF2B5EF4-FFF2-40B4-BE49-F238E27FC236}">
              <a16:creationId xmlns:a16="http://schemas.microsoft.com/office/drawing/2014/main" id="{00000000-0008-0000-2500-000054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85" name="Text Box 4">
          <a:extLst>
            <a:ext uri="{FF2B5EF4-FFF2-40B4-BE49-F238E27FC236}">
              <a16:creationId xmlns:a16="http://schemas.microsoft.com/office/drawing/2014/main" id="{00000000-0008-0000-2500-000055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86" name="Text Box 1">
          <a:extLst>
            <a:ext uri="{FF2B5EF4-FFF2-40B4-BE49-F238E27FC236}">
              <a16:creationId xmlns:a16="http://schemas.microsoft.com/office/drawing/2014/main" id="{00000000-0008-0000-2500-000056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87" name="Text Box 4">
          <a:extLst>
            <a:ext uri="{FF2B5EF4-FFF2-40B4-BE49-F238E27FC236}">
              <a16:creationId xmlns:a16="http://schemas.microsoft.com/office/drawing/2014/main" id="{00000000-0008-0000-2500-000057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88" name="Text Box 1">
          <a:extLst>
            <a:ext uri="{FF2B5EF4-FFF2-40B4-BE49-F238E27FC236}">
              <a16:creationId xmlns:a16="http://schemas.microsoft.com/office/drawing/2014/main" id="{00000000-0008-0000-2500-000058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89" name="Text Box 4">
          <a:extLst>
            <a:ext uri="{FF2B5EF4-FFF2-40B4-BE49-F238E27FC236}">
              <a16:creationId xmlns:a16="http://schemas.microsoft.com/office/drawing/2014/main" id="{00000000-0008-0000-2500-000059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28916</xdr:rowOff>
    </xdr:to>
    <xdr:sp macro="" textlink="">
      <xdr:nvSpPr>
        <xdr:cNvPr id="90" name="Text Box 10">
          <a:extLst>
            <a:ext uri="{FF2B5EF4-FFF2-40B4-BE49-F238E27FC236}">
              <a16:creationId xmlns:a16="http://schemas.microsoft.com/office/drawing/2014/main" id="{00000000-0008-0000-2500-00005A000000}"/>
            </a:ext>
          </a:extLst>
        </xdr:cNvPr>
        <xdr:cNvSpPr txBox="1">
          <a:spLocks noChangeArrowheads="1"/>
        </xdr:cNvSpPr>
      </xdr:nvSpPr>
      <xdr:spPr bwMode="auto">
        <a:xfrm>
          <a:off x="10471150" y="8007350"/>
          <a:ext cx="114300" cy="257516"/>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91" name="Text Box 11">
          <a:extLst>
            <a:ext uri="{FF2B5EF4-FFF2-40B4-BE49-F238E27FC236}">
              <a16:creationId xmlns:a16="http://schemas.microsoft.com/office/drawing/2014/main" id="{00000000-0008-0000-2500-00005B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12247</xdr:rowOff>
    </xdr:to>
    <xdr:sp macro="" textlink="">
      <xdr:nvSpPr>
        <xdr:cNvPr id="92" name="Text Box 12">
          <a:extLst>
            <a:ext uri="{FF2B5EF4-FFF2-40B4-BE49-F238E27FC236}">
              <a16:creationId xmlns:a16="http://schemas.microsoft.com/office/drawing/2014/main" id="{00000000-0008-0000-2500-00005C000000}"/>
            </a:ext>
          </a:extLst>
        </xdr:cNvPr>
        <xdr:cNvSpPr txBox="1">
          <a:spLocks noChangeArrowheads="1"/>
        </xdr:cNvSpPr>
      </xdr:nvSpPr>
      <xdr:spPr bwMode="auto">
        <a:xfrm>
          <a:off x="10471150" y="8007350"/>
          <a:ext cx="114300"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93" name="Text Box 13">
          <a:extLst>
            <a:ext uri="{FF2B5EF4-FFF2-40B4-BE49-F238E27FC236}">
              <a16:creationId xmlns:a16="http://schemas.microsoft.com/office/drawing/2014/main" id="{00000000-0008-0000-2500-00005D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12247</xdr:rowOff>
    </xdr:to>
    <xdr:sp macro="" textlink="">
      <xdr:nvSpPr>
        <xdr:cNvPr id="94" name="Text Box 14">
          <a:extLst>
            <a:ext uri="{FF2B5EF4-FFF2-40B4-BE49-F238E27FC236}">
              <a16:creationId xmlns:a16="http://schemas.microsoft.com/office/drawing/2014/main" id="{00000000-0008-0000-2500-00005E000000}"/>
            </a:ext>
          </a:extLst>
        </xdr:cNvPr>
        <xdr:cNvSpPr txBox="1">
          <a:spLocks noChangeArrowheads="1"/>
        </xdr:cNvSpPr>
      </xdr:nvSpPr>
      <xdr:spPr bwMode="auto">
        <a:xfrm>
          <a:off x="11652250" y="8007350"/>
          <a:ext cx="245532"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95" name="Text Box 15">
          <a:extLst>
            <a:ext uri="{FF2B5EF4-FFF2-40B4-BE49-F238E27FC236}">
              <a16:creationId xmlns:a16="http://schemas.microsoft.com/office/drawing/2014/main" id="{00000000-0008-0000-2500-00005F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28916</xdr:rowOff>
    </xdr:to>
    <xdr:sp macro="" textlink="">
      <xdr:nvSpPr>
        <xdr:cNvPr id="96" name="Text Box 16">
          <a:extLst>
            <a:ext uri="{FF2B5EF4-FFF2-40B4-BE49-F238E27FC236}">
              <a16:creationId xmlns:a16="http://schemas.microsoft.com/office/drawing/2014/main" id="{00000000-0008-0000-2500-000060000000}"/>
            </a:ext>
          </a:extLst>
        </xdr:cNvPr>
        <xdr:cNvSpPr txBox="1">
          <a:spLocks noChangeArrowheads="1"/>
        </xdr:cNvSpPr>
      </xdr:nvSpPr>
      <xdr:spPr bwMode="auto">
        <a:xfrm>
          <a:off x="11156950" y="8007350"/>
          <a:ext cx="114300" cy="257516"/>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28915</xdr:rowOff>
    </xdr:to>
    <xdr:sp macro="" textlink="">
      <xdr:nvSpPr>
        <xdr:cNvPr id="97" name="Text Box 17">
          <a:extLst>
            <a:ext uri="{FF2B5EF4-FFF2-40B4-BE49-F238E27FC236}">
              <a16:creationId xmlns:a16="http://schemas.microsoft.com/office/drawing/2014/main" id="{00000000-0008-0000-2500-000061000000}"/>
            </a:ext>
          </a:extLst>
        </xdr:cNvPr>
        <xdr:cNvSpPr txBox="1">
          <a:spLocks noChangeArrowheads="1"/>
        </xdr:cNvSpPr>
      </xdr:nvSpPr>
      <xdr:spPr bwMode="auto">
        <a:xfrm>
          <a:off x="11156950" y="8007350"/>
          <a:ext cx="114300" cy="257515"/>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12247</xdr:rowOff>
    </xdr:to>
    <xdr:sp macro="" textlink="">
      <xdr:nvSpPr>
        <xdr:cNvPr id="98" name="Text Box 18">
          <a:extLst>
            <a:ext uri="{FF2B5EF4-FFF2-40B4-BE49-F238E27FC236}">
              <a16:creationId xmlns:a16="http://schemas.microsoft.com/office/drawing/2014/main" id="{00000000-0008-0000-2500-000062000000}"/>
            </a:ext>
          </a:extLst>
        </xdr:cNvPr>
        <xdr:cNvSpPr txBox="1">
          <a:spLocks noChangeArrowheads="1"/>
        </xdr:cNvSpPr>
      </xdr:nvSpPr>
      <xdr:spPr bwMode="auto">
        <a:xfrm>
          <a:off x="10966450" y="8007350"/>
          <a:ext cx="114300" cy="240847"/>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99" name="Text Box 19">
          <a:extLst>
            <a:ext uri="{FF2B5EF4-FFF2-40B4-BE49-F238E27FC236}">
              <a16:creationId xmlns:a16="http://schemas.microsoft.com/office/drawing/2014/main" id="{00000000-0008-0000-2500-000063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100" name="Text Box 20">
          <a:extLst>
            <a:ext uri="{FF2B5EF4-FFF2-40B4-BE49-F238E27FC236}">
              <a16:creationId xmlns:a16="http://schemas.microsoft.com/office/drawing/2014/main" id="{00000000-0008-0000-2500-000064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63552</xdr:rowOff>
    </xdr:to>
    <xdr:sp macro="" textlink="">
      <xdr:nvSpPr>
        <xdr:cNvPr id="101" name="Text Box 10">
          <a:extLst>
            <a:ext uri="{FF2B5EF4-FFF2-40B4-BE49-F238E27FC236}">
              <a16:creationId xmlns:a16="http://schemas.microsoft.com/office/drawing/2014/main" id="{00000000-0008-0000-2500-000065000000}"/>
            </a:ext>
          </a:extLst>
        </xdr:cNvPr>
        <xdr:cNvSpPr txBox="1">
          <a:spLocks noChangeArrowheads="1"/>
        </xdr:cNvSpPr>
      </xdr:nvSpPr>
      <xdr:spPr bwMode="auto">
        <a:xfrm>
          <a:off x="10471150" y="8007350"/>
          <a:ext cx="114300" cy="292152"/>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102" name="Text Box 11">
          <a:extLst>
            <a:ext uri="{FF2B5EF4-FFF2-40B4-BE49-F238E27FC236}">
              <a16:creationId xmlns:a16="http://schemas.microsoft.com/office/drawing/2014/main" id="{00000000-0008-0000-2500-000066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46883</xdr:rowOff>
    </xdr:to>
    <xdr:sp macro="" textlink="">
      <xdr:nvSpPr>
        <xdr:cNvPr id="103" name="Text Box 12">
          <a:extLst>
            <a:ext uri="{FF2B5EF4-FFF2-40B4-BE49-F238E27FC236}">
              <a16:creationId xmlns:a16="http://schemas.microsoft.com/office/drawing/2014/main" id="{00000000-0008-0000-2500-000067000000}"/>
            </a:ext>
          </a:extLst>
        </xdr:cNvPr>
        <xdr:cNvSpPr txBox="1">
          <a:spLocks noChangeArrowheads="1"/>
        </xdr:cNvSpPr>
      </xdr:nvSpPr>
      <xdr:spPr bwMode="auto">
        <a:xfrm>
          <a:off x="10471150" y="8007350"/>
          <a:ext cx="114300"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104" name="Text Box 13">
          <a:extLst>
            <a:ext uri="{FF2B5EF4-FFF2-40B4-BE49-F238E27FC236}">
              <a16:creationId xmlns:a16="http://schemas.microsoft.com/office/drawing/2014/main" id="{00000000-0008-0000-2500-000068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55033</xdr:colOff>
      <xdr:row>24</xdr:row>
      <xdr:rowOff>46883</xdr:rowOff>
    </xdr:to>
    <xdr:sp macro="" textlink="">
      <xdr:nvSpPr>
        <xdr:cNvPr id="105" name="Text Box 14">
          <a:extLst>
            <a:ext uri="{FF2B5EF4-FFF2-40B4-BE49-F238E27FC236}">
              <a16:creationId xmlns:a16="http://schemas.microsoft.com/office/drawing/2014/main" id="{00000000-0008-0000-2500-000069000000}"/>
            </a:ext>
          </a:extLst>
        </xdr:cNvPr>
        <xdr:cNvSpPr txBox="1">
          <a:spLocks noChangeArrowheads="1"/>
        </xdr:cNvSpPr>
      </xdr:nvSpPr>
      <xdr:spPr bwMode="auto">
        <a:xfrm>
          <a:off x="11652250" y="8007350"/>
          <a:ext cx="245533"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106" name="Text Box 15">
          <a:extLst>
            <a:ext uri="{FF2B5EF4-FFF2-40B4-BE49-F238E27FC236}">
              <a16:creationId xmlns:a16="http://schemas.microsoft.com/office/drawing/2014/main" id="{00000000-0008-0000-2500-00006A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63552</xdr:rowOff>
    </xdr:to>
    <xdr:sp macro="" textlink="">
      <xdr:nvSpPr>
        <xdr:cNvPr id="107" name="Text Box 16">
          <a:extLst>
            <a:ext uri="{FF2B5EF4-FFF2-40B4-BE49-F238E27FC236}">
              <a16:creationId xmlns:a16="http://schemas.microsoft.com/office/drawing/2014/main" id="{00000000-0008-0000-2500-00006B000000}"/>
            </a:ext>
          </a:extLst>
        </xdr:cNvPr>
        <xdr:cNvSpPr txBox="1">
          <a:spLocks noChangeArrowheads="1"/>
        </xdr:cNvSpPr>
      </xdr:nvSpPr>
      <xdr:spPr bwMode="auto">
        <a:xfrm>
          <a:off x="11156950" y="8007350"/>
          <a:ext cx="114300" cy="292152"/>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63551</xdr:rowOff>
    </xdr:to>
    <xdr:sp macro="" textlink="">
      <xdr:nvSpPr>
        <xdr:cNvPr id="108" name="Text Box 17">
          <a:extLst>
            <a:ext uri="{FF2B5EF4-FFF2-40B4-BE49-F238E27FC236}">
              <a16:creationId xmlns:a16="http://schemas.microsoft.com/office/drawing/2014/main" id="{00000000-0008-0000-2500-00006C000000}"/>
            </a:ext>
          </a:extLst>
        </xdr:cNvPr>
        <xdr:cNvSpPr txBox="1">
          <a:spLocks noChangeArrowheads="1"/>
        </xdr:cNvSpPr>
      </xdr:nvSpPr>
      <xdr:spPr bwMode="auto">
        <a:xfrm>
          <a:off x="11156950" y="8007350"/>
          <a:ext cx="114300" cy="292151"/>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46883</xdr:rowOff>
    </xdr:to>
    <xdr:sp macro="" textlink="">
      <xdr:nvSpPr>
        <xdr:cNvPr id="109" name="Text Box 18">
          <a:extLst>
            <a:ext uri="{FF2B5EF4-FFF2-40B4-BE49-F238E27FC236}">
              <a16:creationId xmlns:a16="http://schemas.microsoft.com/office/drawing/2014/main" id="{00000000-0008-0000-2500-00006D000000}"/>
            </a:ext>
          </a:extLst>
        </xdr:cNvPr>
        <xdr:cNvSpPr txBox="1">
          <a:spLocks noChangeArrowheads="1"/>
        </xdr:cNvSpPr>
      </xdr:nvSpPr>
      <xdr:spPr bwMode="auto">
        <a:xfrm>
          <a:off x="10966450" y="8007350"/>
          <a:ext cx="114300" cy="275483"/>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110" name="Text Box 19">
          <a:extLst>
            <a:ext uri="{FF2B5EF4-FFF2-40B4-BE49-F238E27FC236}">
              <a16:creationId xmlns:a16="http://schemas.microsoft.com/office/drawing/2014/main" id="{00000000-0008-0000-2500-00006E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111" name="Text Box 20">
          <a:extLst>
            <a:ext uri="{FF2B5EF4-FFF2-40B4-BE49-F238E27FC236}">
              <a16:creationId xmlns:a16="http://schemas.microsoft.com/office/drawing/2014/main" id="{00000000-0008-0000-2500-00006F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69739</xdr:rowOff>
    </xdr:to>
    <xdr:sp macro="" textlink="">
      <xdr:nvSpPr>
        <xdr:cNvPr id="112" name="Text Box 10">
          <a:extLst>
            <a:ext uri="{FF2B5EF4-FFF2-40B4-BE49-F238E27FC236}">
              <a16:creationId xmlns:a16="http://schemas.microsoft.com/office/drawing/2014/main" id="{00000000-0008-0000-2500-000070000000}"/>
            </a:ext>
          </a:extLst>
        </xdr:cNvPr>
        <xdr:cNvSpPr txBox="1">
          <a:spLocks noChangeArrowheads="1"/>
        </xdr:cNvSpPr>
      </xdr:nvSpPr>
      <xdr:spPr bwMode="auto">
        <a:xfrm>
          <a:off x="10471150" y="8007350"/>
          <a:ext cx="114300" cy="298339"/>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113" name="Text Box 11">
          <a:extLst>
            <a:ext uri="{FF2B5EF4-FFF2-40B4-BE49-F238E27FC236}">
              <a16:creationId xmlns:a16="http://schemas.microsoft.com/office/drawing/2014/main" id="{00000000-0008-0000-2500-000071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56245</xdr:rowOff>
    </xdr:to>
    <xdr:sp macro="" textlink="">
      <xdr:nvSpPr>
        <xdr:cNvPr id="114" name="Text Box 12">
          <a:extLst>
            <a:ext uri="{FF2B5EF4-FFF2-40B4-BE49-F238E27FC236}">
              <a16:creationId xmlns:a16="http://schemas.microsoft.com/office/drawing/2014/main" id="{00000000-0008-0000-2500-000072000000}"/>
            </a:ext>
          </a:extLst>
        </xdr:cNvPr>
        <xdr:cNvSpPr txBox="1">
          <a:spLocks noChangeArrowheads="1"/>
        </xdr:cNvSpPr>
      </xdr:nvSpPr>
      <xdr:spPr bwMode="auto">
        <a:xfrm>
          <a:off x="10471150" y="8007350"/>
          <a:ext cx="114300"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115" name="Text Box 13">
          <a:extLst>
            <a:ext uri="{FF2B5EF4-FFF2-40B4-BE49-F238E27FC236}">
              <a16:creationId xmlns:a16="http://schemas.microsoft.com/office/drawing/2014/main" id="{00000000-0008-0000-2500-000073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56245</xdr:rowOff>
    </xdr:to>
    <xdr:sp macro="" textlink="">
      <xdr:nvSpPr>
        <xdr:cNvPr id="116" name="Text Box 14">
          <a:extLst>
            <a:ext uri="{FF2B5EF4-FFF2-40B4-BE49-F238E27FC236}">
              <a16:creationId xmlns:a16="http://schemas.microsoft.com/office/drawing/2014/main" id="{00000000-0008-0000-2500-000074000000}"/>
            </a:ext>
          </a:extLst>
        </xdr:cNvPr>
        <xdr:cNvSpPr txBox="1">
          <a:spLocks noChangeArrowheads="1"/>
        </xdr:cNvSpPr>
      </xdr:nvSpPr>
      <xdr:spPr bwMode="auto">
        <a:xfrm>
          <a:off x="11652250" y="8007350"/>
          <a:ext cx="245532"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117" name="Text Box 15">
          <a:extLst>
            <a:ext uri="{FF2B5EF4-FFF2-40B4-BE49-F238E27FC236}">
              <a16:creationId xmlns:a16="http://schemas.microsoft.com/office/drawing/2014/main" id="{00000000-0008-0000-2500-000075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69739</xdr:rowOff>
    </xdr:to>
    <xdr:sp macro="" textlink="">
      <xdr:nvSpPr>
        <xdr:cNvPr id="118" name="Text Box 16">
          <a:extLst>
            <a:ext uri="{FF2B5EF4-FFF2-40B4-BE49-F238E27FC236}">
              <a16:creationId xmlns:a16="http://schemas.microsoft.com/office/drawing/2014/main" id="{00000000-0008-0000-2500-000076000000}"/>
            </a:ext>
          </a:extLst>
        </xdr:cNvPr>
        <xdr:cNvSpPr txBox="1">
          <a:spLocks noChangeArrowheads="1"/>
        </xdr:cNvSpPr>
      </xdr:nvSpPr>
      <xdr:spPr bwMode="auto">
        <a:xfrm>
          <a:off x="11156950" y="8007350"/>
          <a:ext cx="114300" cy="298339"/>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69738</xdr:rowOff>
    </xdr:to>
    <xdr:sp macro="" textlink="">
      <xdr:nvSpPr>
        <xdr:cNvPr id="119" name="Text Box 17">
          <a:extLst>
            <a:ext uri="{FF2B5EF4-FFF2-40B4-BE49-F238E27FC236}">
              <a16:creationId xmlns:a16="http://schemas.microsoft.com/office/drawing/2014/main" id="{00000000-0008-0000-2500-000077000000}"/>
            </a:ext>
          </a:extLst>
        </xdr:cNvPr>
        <xdr:cNvSpPr txBox="1">
          <a:spLocks noChangeArrowheads="1"/>
        </xdr:cNvSpPr>
      </xdr:nvSpPr>
      <xdr:spPr bwMode="auto">
        <a:xfrm>
          <a:off x="11156950" y="8007350"/>
          <a:ext cx="114300" cy="298338"/>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56245</xdr:rowOff>
    </xdr:to>
    <xdr:sp macro="" textlink="">
      <xdr:nvSpPr>
        <xdr:cNvPr id="120" name="Text Box 18">
          <a:extLst>
            <a:ext uri="{FF2B5EF4-FFF2-40B4-BE49-F238E27FC236}">
              <a16:creationId xmlns:a16="http://schemas.microsoft.com/office/drawing/2014/main" id="{00000000-0008-0000-2500-000078000000}"/>
            </a:ext>
          </a:extLst>
        </xdr:cNvPr>
        <xdr:cNvSpPr txBox="1">
          <a:spLocks noChangeArrowheads="1"/>
        </xdr:cNvSpPr>
      </xdr:nvSpPr>
      <xdr:spPr bwMode="auto">
        <a:xfrm>
          <a:off x="10966450" y="8007350"/>
          <a:ext cx="114300" cy="28484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121" name="Text Box 19">
          <a:extLst>
            <a:ext uri="{FF2B5EF4-FFF2-40B4-BE49-F238E27FC236}">
              <a16:creationId xmlns:a16="http://schemas.microsoft.com/office/drawing/2014/main" id="{00000000-0008-0000-2500-000079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122" name="Text Box 20">
          <a:extLst>
            <a:ext uri="{FF2B5EF4-FFF2-40B4-BE49-F238E27FC236}">
              <a16:creationId xmlns:a16="http://schemas.microsoft.com/office/drawing/2014/main" id="{00000000-0008-0000-2500-00007A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76915</xdr:rowOff>
    </xdr:to>
    <xdr:sp macro="" textlink="">
      <xdr:nvSpPr>
        <xdr:cNvPr id="123" name="Text Box 10">
          <a:extLst>
            <a:ext uri="{FF2B5EF4-FFF2-40B4-BE49-F238E27FC236}">
              <a16:creationId xmlns:a16="http://schemas.microsoft.com/office/drawing/2014/main" id="{00000000-0008-0000-2500-00007B000000}"/>
            </a:ext>
          </a:extLst>
        </xdr:cNvPr>
        <xdr:cNvSpPr txBox="1">
          <a:spLocks noChangeArrowheads="1"/>
        </xdr:cNvSpPr>
      </xdr:nvSpPr>
      <xdr:spPr bwMode="auto">
        <a:xfrm>
          <a:off x="9785350" y="8007350"/>
          <a:ext cx="114300" cy="30551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124" name="Text Box 11">
          <a:extLst>
            <a:ext uri="{FF2B5EF4-FFF2-40B4-BE49-F238E27FC236}">
              <a16:creationId xmlns:a16="http://schemas.microsoft.com/office/drawing/2014/main" id="{00000000-0008-0000-2500-00007C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60246</xdr:rowOff>
    </xdr:to>
    <xdr:sp macro="" textlink="">
      <xdr:nvSpPr>
        <xdr:cNvPr id="125" name="Text Box 12">
          <a:extLst>
            <a:ext uri="{FF2B5EF4-FFF2-40B4-BE49-F238E27FC236}">
              <a16:creationId xmlns:a16="http://schemas.microsoft.com/office/drawing/2014/main" id="{00000000-0008-0000-2500-00007D000000}"/>
            </a:ext>
          </a:extLst>
        </xdr:cNvPr>
        <xdr:cNvSpPr txBox="1">
          <a:spLocks noChangeArrowheads="1"/>
        </xdr:cNvSpPr>
      </xdr:nvSpPr>
      <xdr:spPr bwMode="auto">
        <a:xfrm>
          <a:off x="9785350" y="8007350"/>
          <a:ext cx="114300"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126" name="Text Box 13">
          <a:extLst>
            <a:ext uri="{FF2B5EF4-FFF2-40B4-BE49-F238E27FC236}">
              <a16:creationId xmlns:a16="http://schemas.microsoft.com/office/drawing/2014/main" id="{00000000-0008-0000-2500-00007E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60246</xdr:rowOff>
    </xdr:to>
    <xdr:sp macro="" textlink="">
      <xdr:nvSpPr>
        <xdr:cNvPr id="127" name="Text Box 14">
          <a:extLst>
            <a:ext uri="{FF2B5EF4-FFF2-40B4-BE49-F238E27FC236}">
              <a16:creationId xmlns:a16="http://schemas.microsoft.com/office/drawing/2014/main" id="{00000000-0008-0000-2500-00007F000000}"/>
            </a:ext>
          </a:extLst>
        </xdr:cNvPr>
        <xdr:cNvSpPr txBox="1">
          <a:spLocks noChangeArrowheads="1"/>
        </xdr:cNvSpPr>
      </xdr:nvSpPr>
      <xdr:spPr bwMode="auto">
        <a:xfrm>
          <a:off x="10966450" y="8007350"/>
          <a:ext cx="244928"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128" name="Text Box 15">
          <a:extLst>
            <a:ext uri="{FF2B5EF4-FFF2-40B4-BE49-F238E27FC236}">
              <a16:creationId xmlns:a16="http://schemas.microsoft.com/office/drawing/2014/main" id="{00000000-0008-0000-2500-000080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76915</xdr:rowOff>
    </xdr:to>
    <xdr:sp macro="" textlink="">
      <xdr:nvSpPr>
        <xdr:cNvPr id="129" name="Text Box 16">
          <a:extLst>
            <a:ext uri="{FF2B5EF4-FFF2-40B4-BE49-F238E27FC236}">
              <a16:creationId xmlns:a16="http://schemas.microsoft.com/office/drawing/2014/main" id="{00000000-0008-0000-2500-000081000000}"/>
            </a:ext>
          </a:extLst>
        </xdr:cNvPr>
        <xdr:cNvSpPr txBox="1">
          <a:spLocks noChangeArrowheads="1"/>
        </xdr:cNvSpPr>
      </xdr:nvSpPr>
      <xdr:spPr bwMode="auto">
        <a:xfrm>
          <a:off x="10471150" y="8007350"/>
          <a:ext cx="114300" cy="305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76914</xdr:rowOff>
    </xdr:to>
    <xdr:sp macro="" textlink="">
      <xdr:nvSpPr>
        <xdr:cNvPr id="130" name="Text Box 17">
          <a:extLst>
            <a:ext uri="{FF2B5EF4-FFF2-40B4-BE49-F238E27FC236}">
              <a16:creationId xmlns:a16="http://schemas.microsoft.com/office/drawing/2014/main" id="{00000000-0008-0000-2500-000082000000}"/>
            </a:ext>
          </a:extLst>
        </xdr:cNvPr>
        <xdr:cNvSpPr txBox="1">
          <a:spLocks noChangeArrowheads="1"/>
        </xdr:cNvSpPr>
      </xdr:nvSpPr>
      <xdr:spPr bwMode="auto">
        <a:xfrm>
          <a:off x="10471150" y="8007350"/>
          <a:ext cx="114300" cy="305514"/>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60246</xdr:rowOff>
    </xdr:to>
    <xdr:sp macro="" textlink="">
      <xdr:nvSpPr>
        <xdr:cNvPr id="131" name="Text Box 18">
          <a:extLst>
            <a:ext uri="{FF2B5EF4-FFF2-40B4-BE49-F238E27FC236}">
              <a16:creationId xmlns:a16="http://schemas.microsoft.com/office/drawing/2014/main" id="{00000000-0008-0000-2500-000083000000}"/>
            </a:ext>
          </a:extLst>
        </xdr:cNvPr>
        <xdr:cNvSpPr txBox="1">
          <a:spLocks noChangeArrowheads="1"/>
        </xdr:cNvSpPr>
      </xdr:nvSpPr>
      <xdr:spPr bwMode="auto">
        <a:xfrm>
          <a:off x="10280650" y="8007350"/>
          <a:ext cx="114300" cy="288846"/>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132" name="Text Box 19">
          <a:extLst>
            <a:ext uri="{FF2B5EF4-FFF2-40B4-BE49-F238E27FC236}">
              <a16:creationId xmlns:a16="http://schemas.microsoft.com/office/drawing/2014/main" id="{00000000-0008-0000-2500-000084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133" name="Text Box 20">
          <a:extLst>
            <a:ext uri="{FF2B5EF4-FFF2-40B4-BE49-F238E27FC236}">
              <a16:creationId xmlns:a16="http://schemas.microsoft.com/office/drawing/2014/main" id="{00000000-0008-0000-2500-000085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48874</xdr:rowOff>
    </xdr:to>
    <xdr:sp macro="" textlink="">
      <xdr:nvSpPr>
        <xdr:cNvPr id="134" name="Text Box 10">
          <a:extLst>
            <a:ext uri="{FF2B5EF4-FFF2-40B4-BE49-F238E27FC236}">
              <a16:creationId xmlns:a16="http://schemas.microsoft.com/office/drawing/2014/main" id="{00000000-0008-0000-2500-000086000000}"/>
            </a:ext>
          </a:extLst>
        </xdr:cNvPr>
        <xdr:cNvSpPr txBox="1">
          <a:spLocks noChangeArrowheads="1"/>
        </xdr:cNvSpPr>
      </xdr:nvSpPr>
      <xdr:spPr bwMode="auto">
        <a:xfrm>
          <a:off x="9785350" y="8007350"/>
          <a:ext cx="114300" cy="27747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135" name="Text Box 11">
          <a:extLst>
            <a:ext uri="{FF2B5EF4-FFF2-40B4-BE49-F238E27FC236}">
              <a16:creationId xmlns:a16="http://schemas.microsoft.com/office/drawing/2014/main" id="{00000000-0008-0000-2500-000087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25855</xdr:rowOff>
    </xdr:to>
    <xdr:sp macro="" textlink="">
      <xdr:nvSpPr>
        <xdr:cNvPr id="136" name="Text Box 12">
          <a:extLst>
            <a:ext uri="{FF2B5EF4-FFF2-40B4-BE49-F238E27FC236}">
              <a16:creationId xmlns:a16="http://schemas.microsoft.com/office/drawing/2014/main" id="{00000000-0008-0000-2500-000088000000}"/>
            </a:ext>
          </a:extLst>
        </xdr:cNvPr>
        <xdr:cNvSpPr txBox="1">
          <a:spLocks noChangeArrowheads="1"/>
        </xdr:cNvSpPr>
      </xdr:nvSpPr>
      <xdr:spPr bwMode="auto">
        <a:xfrm>
          <a:off x="9785350" y="8007350"/>
          <a:ext cx="114300" cy="25445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137" name="Text Box 13">
          <a:extLst>
            <a:ext uri="{FF2B5EF4-FFF2-40B4-BE49-F238E27FC236}">
              <a16:creationId xmlns:a16="http://schemas.microsoft.com/office/drawing/2014/main" id="{00000000-0008-0000-2500-000089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25855</xdr:rowOff>
    </xdr:to>
    <xdr:sp macro="" textlink="">
      <xdr:nvSpPr>
        <xdr:cNvPr id="138" name="Text Box 14">
          <a:extLst>
            <a:ext uri="{FF2B5EF4-FFF2-40B4-BE49-F238E27FC236}">
              <a16:creationId xmlns:a16="http://schemas.microsoft.com/office/drawing/2014/main" id="{00000000-0008-0000-2500-00008A000000}"/>
            </a:ext>
          </a:extLst>
        </xdr:cNvPr>
        <xdr:cNvSpPr txBox="1">
          <a:spLocks noChangeArrowheads="1"/>
        </xdr:cNvSpPr>
      </xdr:nvSpPr>
      <xdr:spPr bwMode="auto">
        <a:xfrm>
          <a:off x="10966450" y="8007350"/>
          <a:ext cx="244928" cy="25445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48874</xdr:rowOff>
    </xdr:to>
    <xdr:sp macro="" textlink="">
      <xdr:nvSpPr>
        <xdr:cNvPr id="139" name="Text Box 16">
          <a:extLst>
            <a:ext uri="{FF2B5EF4-FFF2-40B4-BE49-F238E27FC236}">
              <a16:creationId xmlns:a16="http://schemas.microsoft.com/office/drawing/2014/main" id="{00000000-0008-0000-2500-00008B000000}"/>
            </a:ext>
          </a:extLst>
        </xdr:cNvPr>
        <xdr:cNvSpPr txBox="1">
          <a:spLocks noChangeArrowheads="1"/>
        </xdr:cNvSpPr>
      </xdr:nvSpPr>
      <xdr:spPr bwMode="auto">
        <a:xfrm>
          <a:off x="10471150" y="8007350"/>
          <a:ext cx="114300" cy="27747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48873</xdr:rowOff>
    </xdr:to>
    <xdr:sp macro="" textlink="">
      <xdr:nvSpPr>
        <xdr:cNvPr id="140" name="Text Box 17">
          <a:extLst>
            <a:ext uri="{FF2B5EF4-FFF2-40B4-BE49-F238E27FC236}">
              <a16:creationId xmlns:a16="http://schemas.microsoft.com/office/drawing/2014/main" id="{00000000-0008-0000-2500-00008C000000}"/>
            </a:ext>
          </a:extLst>
        </xdr:cNvPr>
        <xdr:cNvSpPr txBox="1">
          <a:spLocks noChangeArrowheads="1"/>
        </xdr:cNvSpPr>
      </xdr:nvSpPr>
      <xdr:spPr bwMode="auto">
        <a:xfrm>
          <a:off x="10471150" y="8007350"/>
          <a:ext cx="114300" cy="277473"/>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25855</xdr:rowOff>
    </xdr:to>
    <xdr:sp macro="" textlink="">
      <xdr:nvSpPr>
        <xdr:cNvPr id="141" name="Text Box 18">
          <a:extLst>
            <a:ext uri="{FF2B5EF4-FFF2-40B4-BE49-F238E27FC236}">
              <a16:creationId xmlns:a16="http://schemas.microsoft.com/office/drawing/2014/main" id="{00000000-0008-0000-2500-00008D000000}"/>
            </a:ext>
          </a:extLst>
        </xdr:cNvPr>
        <xdr:cNvSpPr txBox="1">
          <a:spLocks noChangeArrowheads="1"/>
        </xdr:cNvSpPr>
      </xdr:nvSpPr>
      <xdr:spPr bwMode="auto">
        <a:xfrm>
          <a:off x="10280650" y="8007350"/>
          <a:ext cx="114300" cy="254455"/>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142" name="Text Box 19">
          <a:extLst>
            <a:ext uri="{FF2B5EF4-FFF2-40B4-BE49-F238E27FC236}">
              <a16:creationId xmlns:a16="http://schemas.microsoft.com/office/drawing/2014/main" id="{00000000-0008-0000-2500-00008E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143" name="Text Box 20">
          <a:extLst>
            <a:ext uri="{FF2B5EF4-FFF2-40B4-BE49-F238E27FC236}">
              <a16:creationId xmlns:a16="http://schemas.microsoft.com/office/drawing/2014/main" id="{00000000-0008-0000-2500-00008F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50" name="Text Box 2">
          <a:extLst>
            <a:ext uri="{FF2B5EF4-FFF2-40B4-BE49-F238E27FC236}">
              <a16:creationId xmlns:a16="http://schemas.microsoft.com/office/drawing/2014/main" id="{00000000-0008-0000-2500-000096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51" name="Text Box 1">
          <a:extLst>
            <a:ext uri="{FF2B5EF4-FFF2-40B4-BE49-F238E27FC236}">
              <a16:creationId xmlns:a16="http://schemas.microsoft.com/office/drawing/2014/main" id="{00000000-0008-0000-2500-000097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52" name="Text Box 3">
          <a:extLst>
            <a:ext uri="{FF2B5EF4-FFF2-40B4-BE49-F238E27FC236}">
              <a16:creationId xmlns:a16="http://schemas.microsoft.com/office/drawing/2014/main" id="{00000000-0008-0000-2500-000098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53" name="Text Box 1">
          <a:extLst>
            <a:ext uri="{FF2B5EF4-FFF2-40B4-BE49-F238E27FC236}">
              <a16:creationId xmlns:a16="http://schemas.microsoft.com/office/drawing/2014/main" id="{00000000-0008-0000-2500-000099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54" name="Text Box 4">
          <a:extLst>
            <a:ext uri="{FF2B5EF4-FFF2-40B4-BE49-F238E27FC236}">
              <a16:creationId xmlns:a16="http://schemas.microsoft.com/office/drawing/2014/main" id="{00000000-0008-0000-2500-00009A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55" name="Text Box 1">
          <a:extLst>
            <a:ext uri="{FF2B5EF4-FFF2-40B4-BE49-F238E27FC236}">
              <a16:creationId xmlns:a16="http://schemas.microsoft.com/office/drawing/2014/main" id="{00000000-0008-0000-2500-00009B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56" name="Text Box 4">
          <a:extLst>
            <a:ext uri="{FF2B5EF4-FFF2-40B4-BE49-F238E27FC236}">
              <a16:creationId xmlns:a16="http://schemas.microsoft.com/office/drawing/2014/main" id="{00000000-0008-0000-2500-00009C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57" name="Text Box 1">
          <a:extLst>
            <a:ext uri="{FF2B5EF4-FFF2-40B4-BE49-F238E27FC236}">
              <a16:creationId xmlns:a16="http://schemas.microsoft.com/office/drawing/2014/main" id="{00000000-0008-0000-2500-00009D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58" name="Text Box 4">
          <a:extLst>
            <a:ext uri="{FF2B5EF4-FFF2-40B4-BE49-F238E27FC236}">
              <a16:creationId xmlns:a16="http://schemas.microsoft.com/office/drawing/2014/main" id="{00000000-0008-0000-2500-00009E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59" name="Text Box 1">
          <a:extLst>
            <a:ext uri="{FF2B5EF4-FFF2-40B4-BE49-F238E27FC236}">
              <a16:creationId xmlns:a16="http://schemas.microsoft.com/office/drawing/2014/main" id="{00000000-0008-0000-2500-00009F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60" name="Text Box 4">
          <a:extLst>
            <a:ext uri="{FF2B5EF4-FFF2-40B4-BE49-F238E27FC236}">
              <a16:creationId xmlns:a16="http://schemas.microsoft.com/office/drawing/2014/main" id="{00000000-0008-0000-2500-0000A0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61" name="Text Box 1">
          <a:extLst>
            <a:ext uri="{FF2B5EF4-FFF2-40B4-BE49-F238E27FC236}">
              <a16:creationId xmlns:a16="http://schemas.microsoft.com/office/drawing/2014/main" id="{00000000-0008-0000-2500-0000A1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62" name="Text Box 4">
          <a:extLst>
            <a:ext uri="{FF2B5EF4-FFF2-40B4-BE49-F238E27FC236}">
              <a16:creationId xmlns:a16="http://schemas.microsoft.com/office/drawing/2014/main" id="{00000000-0008-0000-2500-0000A2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63" name="Text Box 1">
          <a:extLst>
            <a:ext uri="{FF2B5EF4-FFF2-40B4-BE49-F238E27FC236}">
              <a16:creationId xmlns:a16="http://schemas.microsoft.com/office/drawing/2014/main" id="{00000000-0008-0000-2500-0000A3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64" name="Text Box 4">
          <a:extLst>
            <a:ext uri="{FF2B5EF4-FFF2-40B4-BE49-F238E27FC236}">
              <a16:creationId xmlns:a16="http://schemas.microsoft.com/office/drawing/2014/main" id="{00000000-0008-0000-2500-0000A4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65" name="Text Box 2">
          <a:extLst>
            <a:ext uri="{FF2B5EF4-FFF2-40B4-BE49-F238E27FC236}">
              <a16:creationId xmlns:a16="http://schemas.microsoft.com/office/drawing/2014/main" id="{00000000-0008-0000-2500-0000A5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66" name="Text Box 1">
          <a:extLst>
            <a:ext uri="{FF2B5EF4-FFF2-40B4-BE49-F238E27FC236}">
              <a16:creationId xmlns:a16="http://schemas.microsoft.com/office/drawing/2014/main" id="{00000000-0008-0000-2500-0000A6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67" name="Text Box 3">
          <a:extLst>
            <a:ext uri="{FF2B5EF4-FFF2-40B4-BE49-F238E27FC236}">
              <a16:creationId xmlns:a16="http://schemas.microsoft.com/office/drawing/2014/main" id="{00000000-0008-0000-2500-0000A7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68" name="Text Box 1">
          <a:extLst>
            <a:ext uri="{FF2B5EF4-FFF2-40B4-BE49-F238E27FC236}">
              <a16:creationId xmlns:a16="http://schemas.microsoft.com/office/drawing/2014/main" id="{00000000-0008-0000-2500-0000A8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69" name="Text Box 4">
          <a:extLst>
            <a:ext uri="{FF2B5EF4-FFF2-40B4-BE49-F238E27FC236}">
              <a16:creationId xmlns:a16="http://schemas.microsoft.com/office/drawing/2014/main" id="{00000000-0008-0000-2500-0000A9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70" name="Text Box 1">
          <a:extLst>
            <a:ext uri="{FF2B5EF4-FFF2-40B4-BE49-F238E27FC236}">
              <a16:creationId xmlns:a16="http://schemas.microsoft.com/office/drawing/2014/main" id="{00000000-0008-0000-2500-0000AA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71" name="Text Box 4">
          <a:extLst>
            <a:ext uri="{FF2B5EF4-FFF2-40B4-BE49-F238E27FC236}">
              <a16:creationId xmlns:a16="http://schemas.microsoft.com/office/drawing/2014/main" id="{00000000-0008-0000-2500-0000AB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72" name="Text Box 1">
          <a:extLst>
            <a:ext uri="{FF2B5EF4-FFF2-40B4-BE49-F238E27FC236}">
              <a16:creationId xmlns:a16="http://schemas.microsoft.com/office/drawing/2014/main" id="{00000000-0008-0000-2500-0000AC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73" name="Text Box 4">
          <a:extLst>
            <a:ext uri="{FF2B5EF4-FFF2-40B4-BE49-F238E27FC236}">
              <a16:creationId xmlns:a16="http://schemas.microsoft.com/office/drawing/2014/main" id="{00000000-0008-0000-2500-0000AD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74" name="Text Box 1">
          <a:extLst>
            <a:ext uri="{FF2B5EF4-FFF2-40B4-BE49-F238E27FC236}">
              <a16:creationId xmlns:a16="http://schemas.microsoft.com/office/drawing/2014/main" id="{00000000-0008-0000-2500-0000AE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75" name="Text Box 4">
          <a:extLst>
            <a:ext uri="{FF2B5EF4-FFF2-40B4-BE49-F238E27FC236}">
              <a16:creationId xmlns:a16="http://schemas.microsoft.com/office/drawing/2014/main" id="{00000000-0008-0000-2500-0000AF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76" name="Text Box 1">
          <a:extLst>
            <a:ext uri="{FF2B5EF4-FFF2-40B4-BE49-F238E27FC236}">
              <a16:creationId xmlns:a16="http://schemas.microsoft.com/office/drawing/2014/main" id="{00000000-0008-0000-2500-0000B0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77" name="Text Box 4">
          <a:extLst>
            <a:ext uri="{FF2B5EF4-FFF2-40B4-BE49-F238E27FC236}">
              <a16:creationId xmlns:a16="http://schemas.microsoft.com/office/drawing/2014/main" id="{00000000-0008-0000-2500-0000B1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78" name="Text Box 1">
          <a:extLst>
            <a:ext uri="{FF2B5EF4-FFF2-40B4-BE49-F238E27FC236}">
              <a16:creationId xmlns:a16="http://schemas.microsoft.com/office/drawing/2014/main" id="{00000000-0008-0000-2500-0000B2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79" name="Text Box 4">
          <a:extLst>
            <a:ext uri="{FF2B5EF4-FFF2-40B4-BE49-F238E27FC236}">
              <a16:creationId xmlns:a16="http://schemas.microsoft.com/office/drawing/2014/main" id="{00000000-0008-0000-2500-0000B3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80" name="Text Box 2">
          <a:extLst>
            <a:ext uri="{FF2B5EF4-FFF2-40B4-BE49-F238E27FC236}">
              <a16:creationId xmlns:a16="http://schemas.microsoft.com/office/drawing/2014/main" id="{00000000-0008-0000-2500-0000B4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81" name="Text Box 1">
          <a:extLst>
            <a:ext uri="{FF2B5EF4-FFF2-40B4-BE49-F238E27FC236}">
              <a16:creationId xmlns:a16="http://schemas.microsoft.com/office/drawing/2014/main" id="{00000000-0008-0000-2500-0000B5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82" name="Text Box 3">
          <a:extLst>
            <a:ext uri="{FF2B5EF4-FFF2-40B4-BE49-F238E27FC236}">
              <a16:creationId xmlns:a16="http://schemas.microsoft.com/office/drawing/2014/main" id="{00000000-0008-0000-2500-0000B6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83" name="Text Box 1">
          <a:extLst>
            <a:ext uri="{FF2B5EF4-FFF2-40B4-BE49-F238E27FC236}">
              <a16:creationId xmlns:a16="http://schemas.microsoft.com/office/drawing/2014/main" id="{00000000-0008-0000-2500-0000B7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84" name="Text Box 4">
          <a:extLst>
            <a:ext uri="{FF2B5EF4-FFF2-40B4-BE49-F238E27FC236}">
              <a16:creationId xmlns:a16="http://schemas.microsoft.com/office/drawing/2014/main" id="{00000000-0008-0000-2500-0000B8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85" name="Text Box 1">
          <a:extLst>
            <a:ext uri="{FF2B5EF4-FFF2-40B4-BE49-F238E27FC236}">
              <a16:creationId xmlns:a16="http://schemas.microsoft.com/office/drawing/2014/main" id="{00000000-0008-0000-2500-0000B9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86" name="Text Box 4">
          <a:extLst>
            <a:ext uri="{FF2B5EF4-FFF2-40B4-BE49-F238E27FC236}">
              <a16:creationId xmlns:a16="http://schemas.microsoft.com/office/drawing/2014/main" id="{00000000-0008-0000-2500-0000BA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87" name="Text Box 1">
          <a:extLst>
            <a:ext uri="{FF2B5EF4-FFF2-40B4-BE49-F238E27FC236}">
              <a16:creationId xmlns:a16="http://schemas.microsoft.com/office/drawing/2014/main" id="{00000000-0008-0000-2500-0000BB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88" name="Text Box 4">
          <a:extLst>
            <a:ext uri="{FF2B5EF4-FFF2-40B4-BE49-F238E27FC236}">
              <a16:creationId xmlns:a16="http://schemas.microsoft.com/office/drawing/2014/main" id="{00000000-0008-0000-2500-0000BC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89" name="Text Box 1">
          <a:extLst>
            <a:ext uri="{FF2B5EF4-FFF2-40B4-BE49-F238E27FC236}">
              <a16:creationId xmlns:a16="http://schemas.microsoft.com/office/drawing/2014/main" id="{00000000-0008-0000-2500-0000BD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90" name="Text Box 4">
          <a:extLst>
            <a:ext uri="{FF2B5EF4-FFF2-40B4-BE49-F238E27FC236}">
              <a16:creationId xmlns:a16="http://schemas.microsoft.com/office/drawing/2014/main" id="{00000000-0008-0000-2500-0000BE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91" name="Text Box 1">
          <a:extLst>
            <a:ext uri="{FF2B5EF4-FFF2-40B4-BE49-F238E27FC236}">
              <a16:creationId xmlns:a16="http://schemas.microsoft.com/office/drawing/2014/main" id="{00000000-0008-0000-2500-0000BF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92" name="Text Box 4">
          <a:extLst>
            <a:ext uri="{FF2B5EF4-FFF2-40B4-BE49-F238E27FC236}">
              <a16:creationId xmlns:a16="http://schemas.microsoft.com/office/drawing/2014/main" id="{00000000-0008-0000-2500-0000C0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193" name="Text Box 1">
          <a:extLst>
            <a:ext uri="{FF2B5EF4-FFF2-40B4-BE49-F238E27FC236}">
              <a16:creationId xmlns:a16="http://schemas.microsoft.com/office/drawing/2014/main" id="{00000000-0008-0000-2500-0000C1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194" name="Text Box 4">
          <a:extLst>
            <a:ext uri="{FF2B5EF4-FFF2-40B4-BE49-F238E27FC236}">
              <a16:creationId xmlns:a16="http://schemas.microsoft.com/office/drawing/2014/main" id="{00000000-0008-0000-2500-0000C2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95" name="Text Box 2">
          <a:extLst>
            <a:ext uri="{FF2B5EF4-FFF2-40B4-BE49-F238E27FC236}">
              <a16:creationId xmlns:a16="http://schemas.microsoft.com/office/drawing/2014/main" id="{00000000-0008-0000-2500-0000C3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96" name="Text Box 1">
          <a:extLst>
            <a:ext uri="{FF2B5EF4-FFF2-40B4-BE49-F238E27FC236}">
              <a16:creationId xmlns:a16="http://schemas.microsoft.com/office/drawing/2014/main" id="{00000000-0008-0000-2500-0000C4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97" name="Text Box 3">
          <a:extLst>
            <a:ext uri="{FF2B5EF4-FFF2-40B4-BE49-F238E27FC236}">
              <a16:creationId xmlns:a16="http://schemas.microsoft.com/office/drawing/2014/main" id="{00000000-0008-0000-2500-0000C5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98" name="Text Box 1">
          <a:extLst>
            <a:ext uri="{FF2B5EF4-FFF2-40B4-BE49-F238E27FC236}">
              <a16:creationId xmlns:a16="http://schemas.microsoft.com/office/drawing/2014/main" id="{00000000-0008-0000-2500-0000C6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99" name="Text Box 4">
          <a:extLst>
            <a:ext uri="{FF2B5EF4-FFF2-40B4-BE49-F238E27FC236}">
              <a16:creationId xmlns:a16="http://schemas.microsoft.com/office/drawing/2014/main" id="{00000000-0008-0000-2500-0000C7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00" name="Text Box 1">
          <a:extLst>
            <a:ext uri="{FF2B5EF4-FFF2-40B4-BE49-F238E27FC236}">
              <a16:creationId xmlns:a16="http://schemas.microsoft.com/office/drawing/2014/main" id="{00000000-0008-0000-2500-0000C8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01" name="Text Box 4">
          <a:extLst>
            <a:ext uri="{FF2B5EF4-FFF2-40B4-BE49-F238E27FC236}">
              <a16:creationId xmlns:a16="http://schemas.microsoft.com/office/drawing/2014/main" id="{00000000-0008-0000-2500-0000C9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02" name="Text Box 1">
          <a:extLst>
            <a:ext uri="{FF2B5EF4-FFF2-40B4-BE49-F238E27FC236}">
              <a16:creationId xmlns:a16="http://schemas.microsoft.com/office/drawing/2014/main" id="{00000000-0008-0000-2500-0000CA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03" name="Text Box 4">
          <a:extLst>
            <a:ext uri="{FF2B5EF4-FFF2-40B4-BE49-F238E27FC236}">
              <a16:creationId xmlns:a16="http://schemas.microsoft.com/office/drawing/2014/main" id="{00000000-0008-0000-2500-0000CB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04" name="Text Box 1">
          <a:extLst>
            <a:ext uri="{FF2B5EF4-FFF2-40B4-BE49-F238E27FC236}">
              <a16:creationId xmlns:a16="http://schemas.microsoft.com/office/drawing/2014/main" id="{00000000-0008-0000-2500-0000CC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05" name="Text Box 4">
          <a:extLst>
            <a:ext uri="{FF2B5EF4-FFF2-40B4-BE49-F238E27FC236}">
              <a16:creationId xmlns:a16="http://schemas.microsoft.com/office/drawing/2014/main" id="{00000000-0008-0000-2500-0000CD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06" name="Text Box 1">
          <a:extLst>
            <a:ext uri="{FF2B5EF4-FFF2-40B4-BE49-F238E27FC236}">
              <a16:creationId xmlns:a16="http://schemas.microsoft.com/office/drawing/2014/main" id="{00000000-0008-0000-2500-0000CE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07" name="Text Box 4">
          <a:extLst>
            <a:ext uri="{FF2B5EF4-FFF2-40B4-BE49-F238E27FC236}">
              <a16:creationId xmlns:a16="http://schemas.microsoft.com/office/drawing/2014/main" id="{00000000-0008-0000-2500-0000CF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08" name="Text Box 1">
          <a:extLst>
            <a:ext uri="{FF2B5EF4-FFF2-40B4-BE49-F238E27FC236}">
              <a16:creationId xmlns:a16="http://schemas.microsoft.com/office/drawing/2014/main" id="{00000000-0008-0000-2500-0000D0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09" name="Text Box 4">
          <a:extLst>
            <a:ext uri="{FF2B5EF4-FFF2-40B4-BE49-F238E27FC236}">
              <a16:creationId xmlns:a16="http://schemas.microsoft.com/office/drawing/2014/main" id="{00000000-0008-0000-2500-0000D1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210" name="Text Box 2">
          <a:extLst>
            <a:ext uri="{FF2B5EF4-FFF2-40B4-BE49-F238E27FC236}">
              <a16:creationId xmlns:a16="http://schemas.microsoft.com/office/drawing/2014/main" id="{00000000-0008-0000-2500-0000D2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211" name="Text Box 1">
          <a:extLst>
            <a:ext uri="{FF2B5EF4-FFF2-40B4-BE49-F238E27FC236}">
              <a16:creationId xmlns:a16="http://schemas.microsoft.com/office/drawing/2014/main" id="{00000000-0008-0000-2500-0000D3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12" name="Text Box 3">
          <a:extLst>
            <a:ext uri="{FF2B5EF4-FFF2-40B4-BE49-F238E27FC236}">
              <a16:creationId xmlns:a16="http://schemas.microsoft.com/office/drawing/2014/main" id="{00000000-0008-0000-2500-0000D4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213" name="Text Box 1">
          <a:extLst>
            <a:ext uri="{FF2B5EF4-FFF2-40B4-BE49-F238E27FC236}">
              <a16:creationId xmlns:a16="http://schemas.microsoft.com/office/drawing/2014/main" id="{00000000-0008-0000-2500-0000D5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214" name="Text Box 4">
          <a:extLst>
            <a:ext uri="{FF2B5EF4-FFF2-40B4-BE49-F238E27FC236}">
              <a16:creationId xmlns:a16="http://schemas.microsoft.com/office/drawing/2014/main" id="{00000000-0008-0000-2500-0000D6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15" name="Text Box 1">
          <a:extLst>
            <a:ext uri="{FF2B5EF4-FFF2-40B4-BE49-F238E27FC236}">
              <a16:creationId xmlns:a16="http://schemas.microsoft.com/office/drawing/2014/main" id="{00000000-0008-0000-2500-0000D7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16" name="Text Box 4">
          <a:extLst>
            <a:ext uri="{FF2B5EF4-FFF2-40B4-BE49-F238E27FC236}">
              <a16:creationId xmlns:a16="http://schemas.microsoft.com/office/drawing/2014/main" id="{00000000-0008-0000-2500-0000D8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17" name="Text Box 1">
          <a:extLst>
            <a:ext uri="{FF2B5EF4-FFF2-40B4-BE49-F238E27FC236}">
              <a16:creationId xmlns:a16="http://schemas.microsoft.com/office/drawing/2014/main" id="{00000000-0008-0000-2500-0000D9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18" name="Text Box 4">
          <a:extLst>
            <a:ext uri="{FF2B5EF4-FFF2-40B4-BE49-F238E27FC236}">
              <a16:creationId xmlns:a16="http://schemas.microsoft.com/office/drawing/2014/main" id="{00000000-0008-0000-2500-0000DA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19" name="Text Box 1">
          <a:extLst>
            <a:ext uri="{FF2B5EF4-FFF2-40B4-BE49-F238E27FC236}">
              <a16:creationId xmlns:a16="http://schemas.microsoft.com/office/drawing/2014/main" id="{00000000-0008-0000-2500-0000DB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20" name="Text Box 4">
          <a:extLst>
            <a:ext uri="{FF2B5EF4-FFF2-40B4-BE49-F238E27FC236}">
              <a16:creationId xmlns:a16="http://schemas.microsoft.com/office/drawing/2014/main" id="{00000000-0008-0000-2500-0000DC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21" name="Text Box 1">
          <a:extLst>
            <a:ext uri="{FF2B5EF4-FFF2-40B4-BE49-F238E27FC236}">
              <a16:creationId xmlns:a16="http://schemas.microsoft.com/office/drawing/2014/main" id="{00000000-0008-0000-2500-0000DD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22" name="Text Box 4">
          <a:extLst>
            <a:ext uri="{FF2B5EF4-FFF2-40B4-BE49-F238E27FC236}">
              <a16:creationId xmlns:a16="http://schemas.microsoft.com/office/drawing/2014/main" id="{00000000-0008-0000-2500-0000DE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23" name="Text Box 1">
          <a:extLst>
            <a:ext uri="{FF2B5EF4-FFF2-40B4-BE49-F238E27FC236}">
              <a16:creationId xmlns:a16="http://schemas.microsoft.com/office/drawing/2014/main" id="{00000000-0008-0000-2500-0000DF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24" name="Text Box 4">
          <a:extLst>
            <a:ext uri="{FF2B5EF4-FFF2-40B4-BE49-F238E27FC236}">
              <a16:creationId xmlns:a16="http://schemas.microsoft.com/office/drawing/2014/main" id="{00000000-0008-0000-2500-0000E0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225" name="Text Box 2">
          <a:extLst>
            <a:ext uri="{FF2B5EF4-FFF2-40B4-BE49-F238E27FC236}">
              <a16:creationId xmlns:a16="http://schemas.microsoft.com/office/drawing/2014/main" id="{00000000-0008-0000-2500-0000E1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226" name="Text Box 1">
          <a:extLst>
            <a:ext uri="{FF2B5EF4-FFF2-40B4-BE49-F238E27FC236}">
              <a16:creationId xmlns:a16="http://schemas.microsoft.com/office/drawing/2014/main" id="{00000000-0008-0000-2500-0000E2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27" name="Text Box 3">
          <a:extLst>
            <a:ext uri="{FF2B5EF4-FFF2-40B4-BE49-F238E27FC236}">
              <a16:creationId xmlns:a16="http://schemas.microsoft.com/office/drawing/2014/main" id="{00000000-0008-0000-2500-0000E3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228" name="Text Box 1">
          <a:extLst>
            <a:ext uri="{FF2B5EF4-FFF2-40B4-BE49-F238E27FC236}">
              <a16:creationId xmlns:a16="http://schemas.microsoft.com/office/drawing/2014/main" id="{00000000-0008-0000-2500-0000E4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229" name="Text Box 4">
          <a:extLst>
            <a:ext uri="{FF2B5EF4-FFF2-40B4-BE49-F238E27FC236}">
              <a16:creationId xmlns:a16="http://schemas.microsoft.com/office/drawing/2014/main" id="{00000000-0008-0000-2500-0000E5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30" name="Text Box 1">
          <a:extLst>
            <a:ext uri="{FF2B5EF4-FFF2-40B4-BE49-F238E27FC236}">
              <a16:creationId xmlns:a16="http://schemas.microsoft.com/office/drawing/2014/main" id="{00000000-0008-0000-2500-0000E6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31" name="Text Box 4">
          <a:extLst>
            <a:ext uri="{FF2B5EF4-FFF2-40B4-BE49-F238E27FC236}">
              <a16:creationId xmlns:a16="http://schemas.microsoft.com/office/drawing/2014/main" id="{00000000-0008-0000-2500-0000E7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32" name="Text Box 1">
          <a:extLst>
            <a:ext uri="{FF2B5EF4-FFF2-40B4-BE49-F238E27FC236}">
              <a16:creationId xmlns:a16="http://schemas.microsoft.com/office/drawing/2014/main" id="{00000000-0008-0000-2500-0000E8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33" name="Text Box 4">
          <a:extLst>
            <a:ext uri="{FF2B5EF4-FFF2-40B4-BE49-F238E27FC236}">
              <a16:creationId xmlns:a16="http://schemas.microsoft.com/office/drawing/2014/main" id="{00000000-0008-0000-2500-0000E9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34" name="Text Box 1">
          <a:extLst>
            <a:ext uri="{FF2B5EF4-FFF2-40B4-BE49-F238E27FC236}">
              <a16:creationId xmlns:a16="http://schemas.microsoft.com/office/drawing/2014/main" id="{00000000-0008-0000-2500-0000EA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35" name="Text Box 4">
          <a:extLst>
            <a:ext uri="{FF2B5EF4-FFF2-40B4-BE49-F238E27FC236}">
              <a16:creationId xmlns:a16="http://schemas.microsoft.com/office/drawing/2014/main" id="{00000000-0008-0000-2500-0000EB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36" name="Text Box 1">
          <a:extLst>
            <a:ext uri="{FF2B5EF4-FFF2-40B4-BE49-F238E27FC236}">
              <a16:creationId xmlns:a16="http://schemas.microsoft.com/office/drawing/2014/main" id="{00000000-0008-0000-2500-0000EC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37" name="Text Box 4">
          <a:extLst>
            <a:ext uri="{FF2B5EF4-FFF2-40B4-BE49-F238E27FC236}">
              <a16:creationId xmlns:a16="http://schemas.microsoft.com/office/drawing/2014/main" id="{00000000-0008-0000-2500-0000ED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38" name="Text Box 1">
          <a:extLst>
            <a:ext uri="{FF2B5EF4-FFF2-40B4-BE49-F238E27FC236}">
              <a16:creationId xmlns:a16="http://schemas.microsoft.com/office/drawing/2014/main" id="{00000000-0008-0000-2500-0000EE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39" name="Text Box 4">
          <a:extLst>
            <a:ext uri="{FF2B5EF4-FFF2-40B4-BE49-F238E27FC236}">
              <a16:creationId xmlns:a16="http://schemas.microsoft.com/office/drawing/2014/main" id="{00000000-0008-0000-2500-0000EF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104775</xdr:colOff>
      <xdr:row>25</xdr:row>
      <xdr:rowOff>161397</xdr:rowOff>
    </xdr:to>
    <xdr:sp macro="" textlink="">
      <xdr:nvSpPr>
        <xdr:cNvPr id="240" name="Text Box 2">
          <a:extLst>
            <a:ext uri="{FF2B5EF4-FFF2-40B4-BE49-F238E27FC236}">
              <a16:creationId xmlns:a16="http://schemas.microsoft.com/office/drawing/2014/main" id="{00000000-0008-0000-2500-0000F0000000}"/>
            </a:ext>
          </a:extLst>
        </xdr:cNvPr>
        <xdr:cNvSpPr txBox="1">
          <a:spLocks noChangeArrowheads="1"/>
        </xdr:cNvSpPr>
      </xdr:nvSpPr>
      <xdr:spPr bwMode="auto">
        <a:xfrm>
          <a:off x="4133850" y="8464550"/>
          <a:ext cx="104775" cy="161397"/>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85725</xdr:colOff>
      <xdr:row>25</xdr:row>
      <xdr:rowOff>181505</xdr:rowOff>
    </xdr:to>
    <xdr:sp macro="" textlink="">
      <xdr:nvSpPr>
        <xdr:cNvPr id="241" name="Text Box 1">
          <a:extLst>
            <a:ext uri="{FF2B5EF4-FFF2-40B4-BE49-F238E27FC236}">
              <a16:creationId xmlns:a16="http://schemas.microsoft.com/office/drawing/2014/main" id="{00000000-0008-0000-2500-0000F1000000}"/>
            </a:ext>
          </a:extLst>
        </xdr:cNvPr>
        <xdr:cNvSpPr txBox="1">
          <a:spLocks noChangeArrowheads="1"/>
        </xdr:cNvSpPr>
      </xdr:nvSpPr>
      <xdr:spPr bwMode="auto">
        <a:xfrm>
          <a:off x="4133850" y="8464550"/>
          <a:ext cx="85725" cy="181505"/>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42" name="Text Box 3">
          <a:extLst>
            <a:ext uri="{FF2B5EF4-FFF2-40B4-BE49-F238E27FC236}">
              <a16:creationId xmlns:a16="http://schemas.microsoft.com/office/drawing/2014/main" id="{00000000-0008-0000-2500-0000F2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750815</xdr:colOff>
      <xdr:row>25</xdr:row>
      <xdr:rowOff>162913</xdr:rowOff>
    </xdr:to>
    <xdr:sp macro="" textlink="">
      <xdr:nvSpPr>
        <xdr:cNvPr id="243" name="Text Box 1">
          <a:extLst>
            <a:ext uri="{FF2B5EF4-FFF2-40B4-BE49-F238E27FC236}">
              <a16:creationId xmlns:a16="http://schemas.microsoft.com/office/drawing/2014/main" id="{00000000-0008-0000-2500-0000F300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750815</xdr:colOff>
      <xdr:row>25</xdr:row>
      <xdr:rowOff>162913</xdr:rowOff>
    </xdr:to>
    <xdr:sp macro="" textlink="">
      <xdr:nvSpPr>
        <xdr:cNvPr id="244" name="Text Box 4">
          <a:extLst>
            <a:ext uri="{FF2B5EF4-FFF2-40B4-BE49-F238E27FC236}">
              <a16:creationId xmlns:a16="http://schemas.microsoft.com/office/drawing/2014/main" id="{00000000-0008-0000-2500-0000F400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45" name="Text Box 1">
          <a:extLst>
            <a:ext uri="{FF2B5EF4-FFF2-40B4-BE49-F238E27FC236}">
              <a16:creationId xmlns:a16="http://schemas.microsoft.com/office/drawing/2014/main" id="{00000000-0008-0000-2500-0000F500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46" name="Text Box 4">
          <a:extLst>
            <a:ext uri="{FF2B5EF4-FFF2-40B4-BE49-F238E27FC236}">
              <a16:creationId xmlns:a16="http://schemas.microsoft.com/office/drawing/2014/main" id="{00000000-0008-0000-2500-0000F600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47" name="Text Box 1">
          <a:extLst>
            <a:ext uri="{FF2B5EF4-FFF2-40B4-BE49-F238E27FC236}">
              <a16:creationId xmlns:a16="http://schemas.microsoft.com/office/drawing/2014/main" id="{00000000-0008-0000-2500-0000F700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48" name="Text Box 4">
          <a:extLst>
            <a:ext uri="{FF2B5EF4-FFF2-40B4-BE49-F238E27FC236}">
              <a16:creationId xmlns:a16="http://schemas.microsoft.com/office/drawing/2014/main" id="{00000000-0008-0000-2500-0000F800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49" name="Text Box 1">
          <a:extLst>
            <a:ext uri="{FF2B5EF4-FFF2-40B4-BE49-F238E27FC236}">
              <a16:creationId xmlns:a16="http://schemas.microsoft.com/office/drawing/2014/main" id="{00000000-0008-0000-2500-0000F900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50" name="Text Box 4">
          <a:extLst>
            <a:ext uri="{FF2B5EF4-FFF2-40B4-BE49-F238E27FC236}">
              <a16:creationId xmlns:a16="http://schemas.microsoft.com/office/drawing/2014/main" id="{00000000-0008-0000-2500-0000FA00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51" name="Text Box 1">
          <a:extLst>
            <a:ext uri="{FF2B5EF4-FFF2-40B4-BE49-F238E27FC236}">
              <a16:creationId xmlns:a16="http://schemas.microsoft.com/office/drawing/2014/main" id="{00000000-0008-0000-2500-0000FB00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52" name="Text Box 4">
          <a:extLst>
            <a:ext uri="{FF2B5EF4-FFF2-40B4-BE49-F238E27FC236}">
              <a16:creationId xmlns:a16="http://schemas.microsoft.com/office/drawing/2014/main" id="{00000000-0008-0000-2500-0000FC00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53" name="Text Box 1">
          <a:extLst>
            <a:ext uri="{FF2B5EF4-FFF2-40B4-BE49-F238E27FC236}">
              <a16:creationId xmlns:a16="http://schemas.microsoft.com/office/drawing/2014/main" id="{00000000-0008-0000-2500-0000FD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54" name="Text Box 4">
          <a:extLst>
            <a:ext uri="{FF2B5EF4-FFF2-40B4-BE49-F238E27FC236}">
              <a16:creationId xmlns:a16="http://schemas.microsoft.com/office/drawing/2014/main" id="{00000000-0008-0000-2500-0000FE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104775</xdr:colOff>
      <xdr:row>25</xdr:row>
      <xdr:rowOff>161397</xdr:rowOff>
    </xdr:to>
    <xdr:sp macro="" textlink="">
      <xdr:nvSpPr>
        <xdr:cNvPr id="255" name="Text Box 2">
          <a:extLst>
            <a:ext uri="{FF2B5EF4-FFF2-40B4-BE49-F238E27FC236}">
              <a16:creationId xmlns:a16="http://schemas.microsoft.com/office/drawing/2014/main" id="{00000000-0008-0000-2500-0000FF000000}"/>
            </a:ext>
          </a:extLst>
        </xdr:cNvPr>
        <xdr:cNvSpPr txBox="1">
          <a:spLocks noChangeArrowheads="1"/>
        </xdr:cNvSpPr>
      </xdr:nvSpPr>
      <xdr:spPr bwMode="auto">
        <a:xfrm>
          <a:off x="4133850" y="8464550"/>
          <a:ext cx="104775" cy="161397"/>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85725</xdr:colOff>
      <xdr:row>25</xdr:row>
      <xdr:rowOff>181505</xdr:rowOff>
    </xdr:to>
    <xdr:sp macro="" textlink="">
      <xdr:nvSpPr>
        <xdr:cNvPr id="256" name="Text Box 1">
          <a:extLst>
            <a:ext uri="{FF2B5EF4-FFF2-40B4-BE49-F238E27FC236}">
              <a16:creationId xmlns:a16="http://schemas.microsoft.com/office/drawing/2014/main" id="{00000000-0008-0000-2500-000000010000}"/>
            </a:ext>
          </a:extLst>
        </xdr:cNvPr>
        <xdr:cNvSpPr txBox="1">
          <a:spLocks noChangeArrowheads="1"/>
        </xdr:cNvSpPr>
      </xdr:nvSpPr>
      <xdr:spPr bwMode="auto">
        <a:xfrm>
          <a:off x="4133850" y="8464550"/>
          <a:ext cx="85725" cy="181505"/>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57" name="Text Box 3">
          <a:extLst>
            <a:ext uri="{FF2B5EF4-FFF2-40B4-BE49-F238E27FC236}">
              <a16:creationId xmlns:a16="http://schemas.microsoft.com/office/drawing/2014/main" id="{00000000-0008-0000-2500-00000101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750815</xdr:colOff>
      <xdr:row>25</xdr:row>
      <xdr:rowOff>162913</xdr:rowOff>
    </xdr:to>
    <xdr:sp macro="" textlink="">
      <xdr:nvSpPr>
        <xdr:cNvPr id="258" name="Text Box 1">
          <a:extLst>
            <a:ext uri="{FF2B5EF4-FFF2-40B4-BE49-F238E27FC236}">
              <a16:creationId xmlns:a16="http://schemas.microsoft.com/office/drawing/2014/main" id="{00000000-0008-0000-2500-00000201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750815</xdr:colOff>
      <xdr:row>25</xdr:row>
      <xdr:rowOff>162913</xdr:rowOff>
    </xdr:to>
    <xdr:sp macro="" textlink="">
      <xdr:nvSpPr>
        <xdr:cNvPr id="259" name="Text Box 4">
          <a:extLst>
            <a:ext uri="{FF2B5EF4-FFF2-40B4-BE49-F238E27FC236}">
              <a16:creationId xmlns:a16="http://schemas.microsoft.com/office/drawing/2014/main" id="{00000000-0008-0000-2500-00000301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60" name="Text Box 1">
          <a:extLst>
            <a:ext uri="{FF2B5EF4-FFF2-40B4-BE49-F238E27FC236}">
              <a16:creationId xmlns:a16="http://schemas.microsoft.com/office/drawing/2014/main" id="{00000000-0008-0000-2500-00000401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61" name="Text Box 4">
          <a:extLst>
            <a:ext uri="{FF2B5EF4-FFF2-40B4-BE49-F238E27FC236}">
              <a16:creationId xmlns:a16="http://schemas.microsoft.com/office/drawing/2014/main" id="{00000000-0008-0000-2500-00000501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62" name="Text Box 1">
          <a:extLst>
            <a:ext uri="{FF2B5EF4-FFF2-40B4-BE49-F238E27FC236}">
              <a16:creationId xmlns:a16="http://schemas.microsoft.com/office/drawing/2014/main" id="{00000000-0008-0000-2500-00000601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63" name="Text Box 4">
          <a:extLst>
            <a:ext uri="{FF2B5EF4-FFF2-40B4-BE49-F238E27FC236}">
              <a16:creationId xmlns:a16="http://schemas.microsoft.com/office/drawing/2014/main" id="{00000000-0008-0000-2500-00000701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64" name="Text Box 1">
          <a:extLst>
            <a:ext uri="{FF2B5EF4-FFF2-40B4-BE49-F238E27FC236}">
              <a16:creationId xmlns:a16="http://schemas.microsoft.com/office/drawing/2014/main" id="{00000000-0008-0000-2500-00000801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65" name="Text Box 4">
          <a:extLst>
            <a:ext uri="{FF2B5EF4-FFF2-40B4-BE49-F238E27FC236}">
              <a16:creationId xmlns:a16="http://schemas.microsoft.com/office/drawing/2014/main" id="{00000000-0008-0000-2500-00000901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66" name="Text Box 1">
          <a:extLst>
            <a:ext uri="{FF2B5EF4-FFF2-40B4-BE49-F238E27FC236}">
              <a16:creationId xmlns:a16="http://schemas.microsoft.com/office/drawing/2014/main" id="{00000000-0008-0000-2500-00000A01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67" name="Text Box 4">
          <a:extLst>
            <a:ext uri="{FF2B5EF4-FFF2-40B4-BE49-F238E27FC236}">
              <a16:creationId xmlns:a16="http://schemas.microsoft.com/office/drawing/2014/main" id="{00000000-0008-0000-2500-00000B01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68" name="Text Box 1">
          <a:extLst>
            <a:ext uri="{FF2B5EF4-FFF2-40B4-BE49-F238E27FC236}">
              <a16:creationId xmlns:a16="http://schemas.microsoft.com/office/drawing/2014/main" id="{00000000-0008-0000-2500-00000C01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69" name="Text Box 4">
          <a:extLst>
            <a:ext uri="{FF2B5EF4-FFF2-40B4-BE49-F238E27FC236}">
              <a16:creationId xmlns:a16="http://schemas.microsoft.com/office/drawing/2014/main" id="{00000000-0008-0000-2500-00000D01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9145867" y="1419225"/>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9160382" y="2428875"/>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9143147" y="29364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9135437" y="3447142"/>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1517230</xdr:colOff>
      <xdr:row>28</xdr:row>
      <xdr:rowOff>20494</xdr:rowOff>
    </xdr:from>
    <xdr:to>
      <xdr:col>10</xdr:col>
      <xdr:colOff>828098</xdr:colOff>
      <xdr:row>30</xdr:row>
      <xdr:rowOff>278361</xdr:rowOff>
    </xdr:to>
    <xdr:grpSp>
      <xdr:nvGrpSpPr>
        <xdr:cNvPr id="6" name="グループ化 5">
          <a:extLst>
            <a:ext uri="{FF2B5EF4-FFF2-40B4-BE49-F238E27FC236}">
              <a16:creationId xmlns:a16="http://schemas.microsoft.com/office/drawing/2014/main" id="{00000000-0008-0000-0300-000006000000}"/>
            </a:ext>
          </a:extLst>
        </xdr:cNvPr>
        <xdr:cNvGrpSpPr>
          <a:grpSpLocks noChangeAspect="1"/>
        </xdr:cNvGrpSpPr>
      </xdr:nvGrpSpPr>
      <xdr:grpSpPr>
        <a:xfrm>
          <a:off x="10626305" y="14085744"/>
          <a:ext cx="2158843" cy="1270692"/>
          <a:chOff x="9290130" y="16401930"/>
          <a:chExt cx="2352435" cy="1403007"/>
        </a:xfrm>
      </xdr:grpSpPr>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3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9069667" y="1143000"/>
          <a:ext cx="37414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084182" y="1905000"/>
          <a:ext cx="372694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9066947" y="2288721"/>
          <a:ext cx="374417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400-000005000000}"/>
            </a:ext>
          </a:extLst>
        </xdr:cNvPr>
        <xdr:cNvCxnSpPr/>
      </xdr:nvCxnSpPr>
      <xdr:spPr>
        <a:xfrm>
          <a:off x="9059237" y="2675617"/>
          <a:ext cx="374396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110903</xdr:colOff>
      <xdr:row>2</xdr:row>
      <xdr:rowOff>377072</xdr:rowOff>
    </xdr:from>
    <xdr:to>
      <xdr:col>12</xdr:col>
      <xdr:colOff>673343</xdr:colOff>
      <xdr:row>3</xdr:row>
      <xdr:rowOff>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7775353" y="1135897"/>
          <a:ext cx="3473915" cy="710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122313</xdr:colOff>
      <xdr:row>5</xdr:row>
      <xdr:rowOff>-1</xdr:rowOff>
    </xdr:from>
    <xdr:to>
      <xdr:col>12</xdr:col>
      <xdr:colOff>646409</xdr:colOff>
      <xdr:row>5</xdr:row>
      <xdr:rowOff>7380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flipV="1">
          <a:off x="7793113" y="1904999"/>
          <a:ext cx="3426046" cy="1055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2539</xdr:colOff>
      <xdr:row>35</xdr:row>
      <xdr:rowOff>25641</xdr:rowOff>
    </xdr:from>
    <xdr:to>
      <xdr:col>12</xdr:col>
      <xdr:colOff>555171</xdr:colOff>
      <xdr:row>35</xdr:row>
      <xdr:rowOff>1174468</xdr:rowOff>
    </xdr:to>
    <xdr:grpSp>
      <xdr:nvGrpSpPr>
        <xdr:cNvPr id="4" name="グループ化 3">
          <a:extLst>
            <a:ext uri="{FF2B5EF4-FFF2-40B4-BE49-F238E27FC236}">
              <a16:creationId xmlns:a16="http://schemas.microsoft.com/office/drawing/2014/main" id="{00000000-0008-0000-0500-000004000000}"/>
            </a:ext>
          </a:extLst>
        </xdr:cNvPr>
        <xdr:cNvGrpSpPr>
          <a:grpSpLocks noChangeAspect="1"/>
        </xdr:cNvGrpSpPr>
      </xdr:nvGrpSpPr>
      <xdr:grpSpPr>
        <a:xfrm>
          <a:off x="9010468" y="10138923"/>
          <a:ext cx="2117453" cy="1142477"/>
          <a:chOff x="9211501" y="16401930"/>
          <a:chExt cx="2275045" cy="1191270"/>
        </a:xfrm>
      </xdr:grpSpPr>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9218506" y="16401930"/>
            <a:ext cx="2260074" cy="119126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6" name="直線コネクタ 5">
            <a:extLst>
              <a:ext uri="{FF2B5EF4-FFF2-40B4-BE49-F238E27FC236}">
                <a16:creationId xmlns:a16="http://schemas.microsoft.com/office/drawing/2014/main" id="{00000000-0008-0000-0500-000006000000}"/>
              </a:ext>
            </a:extLst>
          </xdr:cNvPr>
          <xdr:cNvCxnSpPr/>
        </xdr:nvCxnSpPr>
        <xdr:spPr>
          <a:xfrm flipV="1">
            <a:off x="9211501" y="16705994"/>
            <a:ext cx="2275045" cy="1445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500-000007000000}"/>
              </a:ext>
            </a:extLst>
          </xdr:cNvPr>
          <xdr:cNvCxnSpPr>
            <a:stCxn id="5" idx="0"/>
            <a:endCxn id="5" idx="2"/>
          </xdr:cNvCxnSpPr>
        </xdr:nvCxnSpPr>
        <xdr:spPr>
          <a:xfrm>
            <a:off x="10348543" y="16401931"/>
            <a:ext cx="0" cy="1191269"/>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9376512" y="16502400"/>
            <a:ext cx="774104" cy="165237"/>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10448722" y="16494552"/>
            <a:ext cx="869086" cy="18086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twoCellAnchor>
    <xdr:from>
      <xdr:col>9</xdr:col>
      <xdr:colOff>110904</xdr:colOff>
      <xdr:row>4</xdr:row>
      <xdr:rowOff>-1</xdr:rowOff>
    </xdr:from>
    <xdr:to>
      <xdr:col>12</xdr:col>
      <xdr:colOff>659876</xdr:colOff>
      <xdr:row>4</xdr:row>
      <xdr:rowOff>13467</xdr:rowOff>
    </xdr:to>
    <xdr:cxnSp macro="">
      <xdr:nvCxnSpPr>
        <xdr:cNvPr id="10" name="直線コネクタ 9">
          <a:extLst>
            <a:ext uri="{FF2B5EF4-FFF2-40B4-BE49-F238E27FC236}">
              <a16:creationId xmlns:a16="http://schemas.microsoft.com/office/drawing/2014/main" id="{00000000-0008-0000-0500-00000A000000}"/>
            </a:ext>
          </a:extLst>
        </xdr:cNvPr>
        <xdr:cNvCxnSpPr/>
      </xdr:nvCxnSpPr>
      <xdr:spPr>
        <a:xfrm>
          <a:off x="7775354" y="1523999"/>
          <a:ext cx="3454097" cy="1029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130220</xdr:colOff>
      <xdr:row>5</xdr:row>
      <xdr:rowOff>377071</xdr:rowOff>
    </xdr:from>
    <xdr:to>
      <xdr:col>12</xdr:col>
      <xdr:colOff>713743</xdr:colOff>
      <xdr:row>6</xdr:row>
      <xdr:rowOff>8225</xdr:rowOff>
    </xdr:to>
    <xdr:cxnSp macro="">
      <xdr:nvCxnSpPr>
        <xdr:cNvPr id="11" name="直線コネクタ 10">
          <a:extLst>
            <a:ext uri="{FF2B5EF4-FFF2-40B4-BE49-F238E27FC236}">
              <a16:creationId xmlns:a16="http://schemas.microsoft.com/office/drawing/2014/main" id="{00000000-0008-0000-0500-00000B000000}"/>
            </a:ext>
          </a:extLst>
        </xdr:cNvPr>
        <xdr:cNvCxnSpPr/>
      </xdr:nvCxnSpPr>
      <xdr:spPr>
        <a:xfrm flipV="1">
          <a:off x="7797845" y="2278896"/>
          <a:ext cx="3491823" cy="18504"/>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99813</xdr:colOff>
      <xdr:row>7</xdr:row>
      <xdr:rowOff>11089</xdr:rowOff>
    </xdr:from>
    <xdr:to>
      <xdr:col>12</xdr:col>
      <xdr:colOff>713743</xdr:colOff>
      <xdr:row>7</xdr:row>
      <xdr:rowOff>13467</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7770613" y="2674914"/>
          <a:ext cx="3519055" cy="237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85698</xdr:colOff>
      <xdr:row>2</xdr:row>
      <xdr:rowOff>359934</xdr:rowOff>
    </xdr:from>
    <xdr:to>
      <xdr:col>11</xdr:col>
      <xdr:colOff>411351</xdr:colOff>
      <xdr:row>3</xdr:row>
      <xdr:rowOff>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a:off x="7470748" y="1121934"/>
          <a:ext cx="353875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100981</xdr:colOff>
      <xdr:row>3</xdr:row>
      <xdr:rowOff>358078</xdr:rowOff>
    </xdr:from>
    <xdr:to>
      <xdr:col>11</xdr:col>
      <xdr:colOff>411351</xdr:colOff>
      <xdr:row>3</xdr:row>
      <xdr:rowOff>375216</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7486031" y="1497903"/>
          <a:ext cx="352347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428491</xdr:colOff>
      <xdr:row>5</xdr:row>
      <xdr:rowOff>13427</xdr:rowOff>
    </xdr:to>
    <xdr:cxnSp macro="">
      <xdr:nvCxnSpPr>
        <xdr:cNvPr id="4" name="直線コネクタ 3">
          <a:extLst>
            <a:ext uri="{FF2B5EF4-FFF2-40B4-BE49-F238E27FC236}">
              <a16:creationId xmlns:a16="http://schemas.microsoft.com/office/drawing/2014/main" id="{00000000-0008-0000-0600-000004000000}"/>
            </a:ext>
          </a:extLst>
        </xdr:cNvPr>
        <xdr:cNvCxnSpPr/>
      </xdr:nvCxnSpPr>
      <xdr:spPr>
        <a:xfrm>
          <a:off x="7515279" y="1894185"/>
          <a:ext cx="3498662"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443774</xdr:colOff>
      <xdr:row>5</xdr:row>
      <xdr:rowOff>13427</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a:off x="7515279" y="1894185"/>
          <a:ext cx="3494895"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97268</xdr:colOff>
      <xdr:row>5</xdr:row>
      <xdr:rowOff>371504</xdr:rowOff>
    </xdr:from>
    <xdr:to>
      <xdr:col>11</xdr:col>
      <xdr:colOff>407638</xdr:colOff>
      <xdr:row>6</xdr:row>
      <xdr:rowOff>11569</xdr:rowOff>
    </xdr:to>
    <xdr:cxnSp macro="">
      <xdr:nvCxnSpPr>
        <xdr:cNvPr id="6" name="直線コネクタ 5">
          <a:extLst>
            <a:ext uri="{FF2B5EF4-FFF2-40B4-BE49-F238E27FC236}">
              <a16:creationId xmlns:a16="http://schemas.microsoft.com/office/drawing/2014/main" id="{00000000-0008-0000-0600-000006000000}"/>
            </a:ext>
          </a:extLst>
        </xdr:cNvPr>
        <xdr:cNvCxnSpPr/>
      </xdr:nvCxnSpPr>
      <xdr:spPr>
        <a:xfrm>
          <a:off x="7479143" y="2273329"/>
          <a:ext cx="3532995"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129691</xdr:colOff>
      <xdr:row>6</xdr:row>
      <xdr:rowOff>369647</xdr:rowOff>
    </xdr:from>
    <xdr:to>
      <xdr:col>11</xdr:col>
      <xdr:colOff>428491</xdr:colOff>
      <xdr:row>7</xdr:row>
      <xdr:rowOff>9713</xdr:rowOff>
    </xdr:to>
    <xdr:cxnSp macro="">
      <xdr:nvCxnSpPr>
        <xdr:cNvPr id="7" name="直線コネクタ 6">
          <a:extLst>
            <a:ext uri="{FF2B5EF4-FFF2-40B4-BE49-F238E27FC236}">
              <a16:creationId xmlns:a16="http://schemas.microsoft.com/office/drawing/2014/main" id="{00000000-0008-0000-0600-000007000000}"/>
            </a:ext>
          </a:extLst>
        </xdr:cNvPr>
        <xdr:cNvCxnSpPr/>
      </xdr:nvCxnSpPr>
      <xdr:spPr>
        <a:xfrm>
          <a:off x="7508391" y="2658822"/>
          <a:ext cx="3505550" cy="147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46717</xdr:colOff>
      <xdr:row>29</xdr:row>
      <xdr:rowOff>7710</xdr:rowOff>
    </xdr:from>
    <xdr:to>
      <xdr:col>11</xdr:col>
      <xdr:colOff>56782</xdr:colOff>
      <xdr:row>30</xdr:row>
      <xdr:rowOff>0</xdr:rowOff>
    </xdr:to>
    <xdr:grpSp>
      <xdr:nvGrpSpPr>
        <xdr:cNvPr id="8" name="グループ化 7">
          <a:extLst>
            <a:ext uri="{FF2B5EF4-FFF2-40B4-BE49-F238E27FC236}">
              <a16:creationId xmlns:a16="http://schemas.microsoft.com/office/drawing/2014/main" id="{00000000-0008-0000-0600-000008000000}"/>
            </a:ext>
          </a:extLst>
        </xdr:cNvPr>
        <xdr:cNvGrpSpPr>
          <a:grpSpLocks noChangeAspect="1"/>
        </xdr:cNvGrpSpPr>
      </xdr:nvGrpSpPr>
      <xdr:grpSpPr>
        <a:xfrm>
          <a:off x="8635999" y="8392885"/>
          <a:ext cx="2075176" cy="1172936"/>
          <a:chOff x="9290130" y="16401930"/>
          <a:chExt cx="2352435" cy="1403007"/>
        </a:xfrm>
      </xdr:grpSpPr>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6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6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29481</xdr:colOff>
      <xdr:row>46</xdr:row>
      <xdr:rowOff>54428</xdr:rowOff>
    </xdr:from>
    <xdr:to>
      <xdr:col>11</xdr:col>
      <xdr:colOff>7710</xdr:colOff>
      <xdr:row>46</xdr:row>
      <xdr:rowOff>1164771</xdr:rowOff>
    </xdr:to>
    <xdr:grpSp>
      <xdr:nvGrpSpPr>
        <xdr:cNvPr id="2" name="グループ化 1">
          <a:extLst>
            <a:ext uri="{FF2B5EF4-FFF2-40B4-BE49-F238E27FC236}">
              <a16:creationId xmlns:a16="http://schemas.microsoft.com/office/drawing/2014/main" id="{00000000-0008-0000-0700-000002000000}"/>
            </a:ext>
          </a:extLst>
        </xdr:cNvPr>
        <xdr:cNvGrpSpPr>
          <a:grpSpLocks noChangeAspect="1"/>
        </xdr:cNvGrpSpPr>
      </xdr:nvGrpSpPr>
      <xdr:grpSpPr>
        <a:xfrm>
          <a:off x="8612413" y="13008428"/>
          <a:ext cx="2052865" cy="1110343"/>
          <a:chOff x="9290130" y="16401930"/>
          <a:chExt cx="2352435" cy="1403007"/>
        </a:xfrm>
      </xdr:grpSpPr>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4" name="直線コネクタ 3">
            <a:extLst>
              <a:ext uri="{FF2B5EF4-FFF2-40B4-BE49-F238E27FC236}">
                <a16:creationId xmlns:a16="http://schemas.microsoft.com/office/drawing/2014/main" id="{00000000-0008-0000-0700-000004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700-000005000000}"/>
              </a:ext>
            </a:extLst>
          </xdr:cNvPr>
          <xdr:cNvCxnSpPr>
            <a:stCxn id="3" idx="0"/>
            <a:endCxn id="3"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twoCellAnchor>
    <xdr:from>
      <xdr:col>9</xdr:col>
      <xdr:colOff>85698</xdr:colOff>
      <xdr:row>2</xdr:row>
      <xdr:rowOff>359934</xdr:rowOff>
    </xdr:from>
    <xdr:to>
      <xdr:col>11</xdr:col>
      <xdr:colOff>411351</xdr:colOff>
      <xdr:row>3</xdr:row>
      <xdr:rowOff>0</xdr:rowOff>
    </xdr:to>
    <xdr:cxnSp macro="">
      <xdr:nvCxnSpPr>
        <xdr:cNvPr id="8" name="直線コネクタ 7">
          <a:extLst>
            <a:ext uri="{FF2B5EF4-FFF2-40B4-BE49-F238E27FC236}">
              <a16:creationId xmlns:a16="http://schemas.microsoft.com/office/drawing/2014/main" id="{00000000-0008-0000-0700-000008000000}"/>
            </a:ext>
          </a:extLst>
        </xdr:cNvPr>
        <xdr:cNvCxnSpPr/>
      </xdr:nvCxnSpPr>
      <xdr:spPr>
        <a:xfrm>
          <a:off x="7470748" y="1121934"/>
          <a:ext cx="350065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100981</xdr:colOff>
      <xdr:row>3</xdr:row>
      <xdr:rowOff>358078</xdr:rowOff>
    </xdr:from>
    <xdr:to>
      <xdr:col>11</xdr:col>
      <xdr:colOff>411351</xdr:colOff>
      <xdr:row>3</xdr:row>
      <xdr:rowOff>375216</xdr:rowOff>
    </xdr:to>
    <xdr:cxnSp macro="">
      <xdr:nvCxnSpPr>
        <xdr:cNvPr id="9" name="直線コネクタ 8">
          <a:extLst>
            <a:ext uri="{FF2B5EF4-FFF2-40B4-BE49-F238E27FC236}">
              <a16:creationId xmlns:a16="http://schemas.microsoft.com/office/drawing/2014/main" id="{00000000-0008-0000-0700-000009000000}"/>
            </a:ext>
          </a:extLst>
        </xdr:cNvPr>
        <xdr:cNvCxnSpPr/>
      </xdr:nvCxnSpPr>
      <xdr:spPr>
        <a:xfrm>
          <a:off x="7486031" y="1497903"/>
          <a:ext cx="348537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428491</xdr:colOff>
      <xdr:row>5</xdr:row>
      <xdr:rowOff>13427</xdr:rowOff>
    </xdr:to>
    <xdr:cxnSp macro="">
      <xdr:nvCxnSpPr>
        <xdr:cNvPr id="10" name="直線コネクタ 9">
          <a:extLst>
            <a:ext uri="{FF2B5EF4-FFF2-40B4-BE49-F238E27FC236}">
              <a16:creationId xmlns:a16="http://schemas.microsoft.com/office/drawing/2014/main" id="{00000000-0008-0000-0700-00000A000000}"/>
            </a:ext>
          </a:extLst>
        </xdr:cNvPr>
        <xdr:cNvCxnSpPr/>
      </xdr:nvCxnSpPr>
      <xdr:spPr>
        <a:xfrm>
          <a:off x="7515279" y="1894185"/>
          <a:ext cx="3460562"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443774</xdr:colOff>
      <xdr:row>5</xdr:row>
      <xdr:rowOff>13427</xdr:rowOff>
    </xdr:to>
    <xdr:cxnSp macro="">
      <xdr:nvCxnSpPr>
        <xdr:cNvPr id="11" name="直線コネクタ 10">
          <a:extLst>
            <a:ext uri="{FF2B5EF4-FFF2-40B4-BE49-F238E27FC236}">
              <a16:creationId xmlns:a16="http://schemas.microsoft.com/office/drawing/2014/main" id="{00000000-0008-0000-0700-00000B000000}"/>
            </a:ext>
          </a:extLst>
        </xdr:cNvPr>
        <xdr:cNvCxnSpPr/>
      </xdr:nvCxnSpPr>
      <xdr:spPr>
        <a:xfrm>
          <a:off x="7515279" y="1894185"/>
          <a:ext cx="3456795"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97268</xdr:colOff>
      <xdr:row>5</xdr:row>
      <xdr:rowOff>371504</xdr:rowOff>
    </xdr:from>
    <xdr:to>
      <xdr:col>11</xdr:col>
      <xdr:colOff>407638</xdr:colOff>
      <xdr:row>6</xdr:row>
      <xdr:rowOff>11569</xdr:rowOff>
    </xdr:to>
    <xdr:cxnSp macro="">
      <xdr:nvCxnSpPr>
        <xdr:cNvPr id="12" name="直線コネクタ 11">
          <a:extLst>
            <a:ext uri="{FF2B5EF4-FFF2-40B4-BE49-F238E27FC236}">
              <a16:creationId xmlns:a16="http://schemas.microsoft.com/office/drawing/2014/main" id="{00000000-0008-0000-0700-00000C000000}"/>
            </a:ext>
          </a:extLst>
        </xdr:cNvPr>
        <xdr:cNvCxnSpPr/>
      </xdr:nvCxnSpPr>
      <xdr:spPr>
        <a:xfrm>
          <a:off x="7479143" y="2273329"/>
          <a:ext cx="3494895"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129691</xdr:colOff>
      <xdr:row>6</xdr:row>
      <xdr:rowOff>369647</xdr:rowOff>
    </xdr:from>
    <xdr:to>
      <xdr:col>11</xdr:col>
      <xdr:colOff>428491</xdr:colOff>
      <xdr:row>7</xdr:row>
      <xdr:rowOff>9713</xdr:rowOff>
    </xdr:to>
    <xdr:cxnSp macro="">
      <xdr:nvCxnSpPr>
        <xdr:cNvPr id="13" name="直線コネクタ 12">
          <a:extLst>
            <a:ext uri="{FF2B5EF4-FFF2-40B4-BE49-F238E27FC236}">
              <a16:creationId xmlns:a16="http://schemas.microsoft.com/office/drawing/2014/main" id="{00000000-0008-0000-0700-00000D000000}"/>
            </a:ext>
          </a:extLst>
        </xdr:cNvPr>
        <xdr:cNvCxnSpPr/>
      </xdr:nvCxnSpPr>
      <xdr:spPr>
        <a:xfrm>
          <a:off x="7508391" y="2658822"/>
          <a:ext cx="3467450" cy="147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85698</xdr:colOff>
      <xdr:row>2</xdr:row>
      <xdr:rowOff>359934</xdr:rowOff>
    </xdr:from>
    <xdr:to>
      <xdr:col>11</xdr:col>
      <xdr:colOff>411351</xdr:colOff>
      <xdr:row>3</xdr:row>
      <xdr:rowOff>0</xdr:rowOff>
    </xdr:to>
    <xdr:cxnSp macro="">
      <xdr:nvCxnSpPr>
        <xdr:cNvPr id="2" name="直線コネクタ 1">
          <a:extLst>
            <a:ext uri="{FF2B5EF4-FFF2-40B4-BE49-F238E27FC236}">
              <a16:creationId xmlns:a16="http://schemas.microsoft.com/office/drawing/2014/main" id="{00000000-0008-0000-0800-000002000000}"/>
            </a:ext>
          </a:extLst>
        </xdr:cNvPr>
        <xdr:cNvCxnSpPr/>
      </xdr:nvCxnSpPr>
      <xdr:spPr>
        <a:xfrm>
          <a:off x="7470748" y="1121934"/>
          <a:ext cx="306250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100981</xdr:colOff>
      <xdr:row>3</xdr:row>
      <xdr:rowOff>358078</xdr:rowOff>
    </xdr:from>
    <xdr:to>
      <xdr:col>11</xdr:col>
      <xdr:colOff>411351</xdr:colOff>
      <xdr:row>3</xdr:row>
      <xdr:rowOff>375216</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7486031" y="1497903"/>
          <a:ext cx="304722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428491</xdr:colOff>
      <xdr:row>5</xdr:row>
      <xdr:rowOff>13427</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a:off x="7515279" y="1894185"/>
          <a:ext cx="3041462"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443774</xdr:colOff>
      <xdr:row>5</xdr:row>
      <xdr:rowOff>13427</xdr:rowOff>
    </xdr:to>
    <xdr:cxnSp macro="">
      <xdr:nvCxnSpPr>
        <xdr:cNvPr id="5" name="直線コネクタ 4">
          <a:extLst>
            <a:ext uri="{FF2B5EF4-FFF2-40B4-BE49-F238E27FC236}">
              <a16:creationId xmlns:a16="http://schemas.microsoft.com/office/drawing/2014/main" id="{00000000-0008-0000-0800-000005000000}"/>
            </a:ext>
          </a:extLst>
        </xdr:cNvPr>
        <xdr:cNvCxnSpPr/>
      </xdr:nvCxnSpPr>
      <xdr:spPr>
        <a:xfrm>
          <a:off x="7515279" y="1894185"/>
          <a:ext cx="3037695"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97268</xdr:colOff>
      <xdr:row>5</xdr:row>
      <xdr:rowOff>371504</xdr:rowOff>
    </xdr:from>
    <xdr:to>
      <xdr:col>11</xdr:col>
      <xdr:colOff>407638</xdr:colOff>
      <xdr:row>6</xdr:row>
      <xdr:rowOff>11569</xdr:rowOff>
    </xdr:to>
    <xdr:cxnSp macro="">
      <xdr:nvCxnSpPr>
        <xdr:cNvPr id="6" name="直線コネクタ 5">
          <a:extLst>
            <a:ext uri="{FF2B5EF4-FFF2-40B4-BE49-F238E27FC236}">
              <a16:creationId xmlns:a16="http://schemas.microsoft.com/office/drawing/2014/main" id="{00000000-0008-0000-0800-000006000000}"/>
            </a:ext>
          </a:extLst>
        </xdr:cNvPr>
        <xdr:cNvCxnSpPr/>
      </xdr:nvCxnSpPr>
      <xdr:spPr>
        <a:xfrm>
          <a:off x="7479143" y="2273329"/>
          <a:ext cx="3056745"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129691</xdr:colOff>
      <xdr:row>6</xdr:row>
      <xdr:rowOff>369647</xdr:rowOff>
    </xdr:from>
    <xdr:to>
      <xdr:col>11</xdr:col>
      <xdr:colOff>428491</xdr:colOff>
      <xdr:row>7</xdr:row>
      <xdr:rowOff>9713</xdr:rowOff>
    </xdr:to>
    <xdr:cxnSp macro="">
      <xdr:nvCxnSpPr>
        <xdr:cNvPr id="7" name="直線コネクタ 6">
          <a:extLst>
            <a:ext uri="{FF2B5EF4-FFF2-40B4-BE49-F238E27FC236}">
              <a16:creationId xmlns:a16="http://schemas.microsoft.com/office/drawing/2014/main" id="{00000000-0008-0000-0800-000007000000}"/>
            </a:ext>
          </a:extLst>
        </xdr:cNvPr>
        <xdr:cNvCxnSpPr/>
      </xdr:nvCxnSpPr>
      <xdr:spPr>
        <a:xfrm>
          <a:off x="7508391" y="2658822"/>
          <a:ext cx="3048350" cy="147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47998</xdr:colOff>
      <xdr:row>34</xdr:row>
      <xdr:rowOff>29423</xdr:rowOff>
    </xdr:from>
    <xdr:to>
      <xdr:col>11</xdr:col>
      <xdr:colOff>421341</xdr:colOff>
      <xdr:row>34</xdr:row>
      <xdr:rowOff>1140961</xdr:rowOff>
    </xdr:to>
    <xdr:grpSp>
      <xdr:nvGrpSpPr>
        <xdr:cNvPr id="8" name="グループ化 7">
          <a:extLst>
            <a:ext uri="{FF2B5EF4-FFF2-40B4-BE49-F238E27FC236}">
              <a16:creationId xmlns:a16="http://schemas.microsoft.com/office/drawing/2014/main" id="{00000000-0008-0000-0800-000008000000}"/>
            </a:ext>
          </a:extLst>
        </xdr:cNvPr>
        <xdr:cNvGrpSpPr>
          <a:grpSpLocks noChangeAspect="1"/>
        </xdr:cNvGrpSpPr>
      </xdr:nvGrpSpPr>
      <xdr:grpSpPr>
        <a:xfrm>
          <a:off x="8630930" y="9700927"/>
          <a:ext cx="1927732" cy="1114713"/>
          <a:chOff x="9290129" y="16401930"/>
          <a:chExt cx="2352435" cy="1403010"/>
        </a:xfrm>
      </xdr:grpSpPr>
      <xdr:sp macro="" textlink="">
        <xdr:nvSpPr>
          <xdr:cNvPr id="9" name="正方形/長方形 8">
            <a:extLst>
              <a:ext uri="{FF2B5EF4-FFF2-40B4-BE49-F238E27FC236}">
                <a16:creationId xmlns:a16="http://schemas.microsoft.com/office/drawing/2014/main" id="{00000000-0008-0000-0800-000009000000}"/>
              </a:ext>
            </a:extLst>
          </xdr:cNvPr>
          <xdr:cNvSpPr/>
        </xdr:nvSpPr>
        <xdr:spPr>
          <a:xfrm>
            <a:off x="9290129" y="16401933"/>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8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8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sheetPr>
  <dimension ref="A1:N38"/>
  <sheetViews>
    <sheetView showGridLines="0" tabSelected="1" view="pageBreakPreview" zoomScaleNormal="100" zoomScaleSheetLayoutView="100" workbookViewId="0">
      <selection activeCell="F14" sqref="F14:G14"/>
    </sheetView>
  </sheetViews>
  <sheetFormatPr defaultColWidth="9" defaultRowHeight="13.5" x14ac:dyDescent="0.15"/>
  <cols>
    <col min="1" max="1" width="18.125" style="68" customWidth="1"/>
    <col min="2" max="7" width="10.625" style="68" customWidth="1"/>
    <col min="8" max="8" width="16.25" style="68" customWidth="1"/>
    <col min="9" max="16384" width="9" style="68"/>
  </cols>
  <sheetData>
    <row r="1" spans="1:8" ht="25.5" customHeight="1" x14ac:dyDescent="0.15">
      <c r="C1" s="69" t="s">
        <v>553</v>
      </c>
    </row>
    <row r="2" spans="1:8" ht="5.25" customHeight="1" x14ac:dyDescent="0.15"/>
    <row r="3" spans="1:8" ht="33" customHeight="1" x14ac:dyDescent="0.15">
      <c r="A3" s="70"/>
      <c r="B3" s="69"/>
      <c r="F3" s="71" t="s">
        <v>552</v>
      </c>
      <c r="G3" s="72"/>
      <c r="H3" s="73"/>
    </row>
    <row r="4" spans="1:8" ht="11.1" customHeight="1" x14ac:dyDescent="0.15">
      <c r="B4" s="69"/>
    </row>
    <row r="5" spans="1:8" ht="26.25" customHeight="1" x14ac:dyDescent="0.15">
      <c r="A5" s="74" t="s">
        <v>519</v>
      </c>
      <c r="B5" s="75"/>
      <c r="C5" s="72"/>
      <c r="D5" s="72"/>
      <c r="E5" s="72"/>
      <c r="F5" s="72"/>
      <c r="G5" s="72"/>
      <c r="H5" s="76"/>
    </row>
    <row r="6" spans="1:8" ht="26.25" customHeight="1" x14ac:dyDescent="0.15">
      <c r="A6" s="74" t="s">
        <v>580</v>
      </c>
      <c r="B6" s="75" t="s">
        <v>579</v>
      </c>
      <c r="C6" s="72"/>
      <c r="D6" s="72"/>
      <c r="E6" s="72"/>
      <c r="F6" s="72"/>
      <c r="G6" s="72"/>
      <c r="H6" s="76"/>
    </row>
    <row r="7" spans="1:8" ht="26.25" customHeight="1" x14ac:dyDescent="0.15">
      <c r="A7" s="74" t="s">
        <v>578</v>
      </c>
      <c r="B7" s="75"/>
      <c r="C7" s="72"/>
      <c r="D7" s="72"/>
      <c r="E7" s="72"/>
      <c r="F7" s="71" t="s">
        <v>577</v>
      </c>
      <c r="G7" s="72"/>
      <c r="H7" s="73"/>
    </row>
    <row r="8" spans="1:8" ht="26.25" customHeight="1" x14ac:dyDescent="0.15">
      <c r="A8" s="74" t="s">
        <v>515</v>
      </c>
      <c r="B8" s="71"/>
      <c r="C8" s="72"/>
      <c r="D8" s="72"/>
      <c r="E8" s="72"/>
      <c r="F8" s="72"/>
      <c r="G8" s="72"/>
      <c r="H8" s="73"/>
    </row>
    <row r="9" spans="1:8" ht="18.75" customHeight="1" x14ac:dyDescent="0.15">
      <c r="A9" s="77" t="s">
        <v>576</v>
      </c>
      <c r="E9" s="78"/>
      <c r="F9" s="79"/>
      <c r="G9" s="79"/>
      <c r="H9" s="79"/>
    </row>
    <row r="10" spans="1:8" ht="9" customHeight="1" x14ac:dyDescent="0.15">
      <c r="E10" s="80"/>
      <c r="F10" s="81"/>
      <c r="G10" s="81"/>
      <c r="H10" s="81"/>
    </row>
    <row r="11" spans="1:8" ht="27.6" customHeight="1" x14ac:dyDescent="0.15">
      <c r="A11" s="1648" t="s">
        <v>551</v>
      </c>
      <c r="B11" s="1649"/>
      <c r="C11" s="1649"/>
      <c r="D11" s="1649"/>
      <c r="E11" s="1649"/>
      <c r="F11" s="1649"/>
      <c r="G11" s="1649"/>
      <c r="H11" s="1649"/>
    </row>
    <row r="12" spans="1:8" ht="36" customHeight="1" x14ac:dyDescent="0.15">
      <c r="A12" s="74" t="s">
        <v>550</v>
      </c>
      <c r="B12" s="82" t="s">
        <v>575</v>
      </c>
      <c r="C12" s="83" t="s">
        <v>549</v>
      </c>
      <c r="D12" s="83" t="s">
        <v>548</v>
      </c>
      <c r="E12" s="83"/>
      <c r="F12" s="83"/>
      <c r="G12" s="83"/>
      <c r="H12" s="73"/>
    </row>
    <row r="13" spans="1:8" ht="36" customHeight="1" x14ac:dyDescent="0.15">
      <c r="A13" s="74" t="s">
        <v>547</v>
      </c>
      <c r="B13" s="84" t="s">
        <v>546</v>
      </c>
      <c r="C13" s="85" t="s">
        <v>545</v>
      </c>
      <c r="D13" s="85" t="s">
        <v>544</v>
      </c>
      <c r="E13" s="85" t="s">
        <v>543</v>
      </c>
      <c r="F13" s="85" t="s">
        <v>542</v>
      </c>
      <c r="G13" s="83" t="s">
        <v>541</v>
      </c>
      <c r="H13" s="73"/>
    </row>
    <row r="14" spans="1:8" ht="36" customHeight="1" x14ac:dyDescent="0.15">
      <c r="A14" s="74" t="s">
        <v>540</v>
      </c>
      <c r="B14" s="1645"/>
      <c r="C14" s="1650"/>
      <c r="D14" s="1650"/>
      <c r="E14" s="1651"/>
      <c r="F14" s="1652" t="s">
        <v>582</v>
      </c>
      <c r="G14" s="1652"/>
      <c r="H14" s="73"/>
    </row>
    <row r="15" spans="1:8" ht="36" customHeight="1" x14ac:dyDescent="0.15">
      <c r="A15" s="74" t="s">
        <v>539</v>
      </c>
      <c r="B15" s="1645"/>
      <c r="C15" s="1653"/>
      <c r="D15" s="1653"/>
      <c r="E15" s="1653"/>
      <c r="F15" s="1653"/>
      <c r="G15" s="1653"/>
      <c r="H15" s="1646"/>
    </row>
    <row r="16" spans="1:8" ht="6.75" customHeight="1" x14ac:dyDescent="0.15"/>
    <row r="17" spans="1:14" ht="36" customHeight="1" x14ac:dyDescent="0.15">
      <c r="A17" s="74" t="s">
        <v>538</v>
      </c>
      <c r="B17" s="1654"/>
      <c r="C17" s="1655"/>
      <c r="D17" s="1655"/>
      <c r="E17" s="1643"/>
      <c r="F17" s="86" t="s">
        <v>537</v>
      </c>
      <c r="G17" s="87"/>
      <c r="H17" s="73"/>
    </row>
    <row r="18" spans="1:14" ht="6.75" customHeight="1" x14ac:dyDescent="0.15">
      <c r="N18" s="88"/>
    </row>
    <row r="19" spans="1:14" ht="36" customHeight="1" x14ac:dyDescent="0.15">
      <c r="A19" s="74" t="s">
        <v>536</v>
      </c>
      <c r="B19" s="89"/>
      <c r="C19" s="86"/>
      <c r="D19" s="86"/>
      <c r="E19" s="72"/>
      <c r="F19" s="72"/>
      <c r="G19" s="72"/>
      <c r="H19" s="73"/>
    </row>
    <row r="20" spans="1:14" ht="36" customHeight="1" x14ac:dyDescent="0.15">
      <c r="A20" s="74" t="s">
        <v>535</v>
      </c>
      <c r="B20" s="90"/>
      <c r="C20" s="86" t="s">
        <v>534</v>
      </c>
      <c r="D20" s="91"/>
      <c r="E20" s="1647" t="s">
        <v>533</v>
      </c>
      <c r="F20" s="1647"/>
      <c r="G20" s="72"/>
      <c r="H20" s="73"/>
    </row>
    <row r="21" spans="1:14" ht="36" customHeight="1" x14ac:dyDescent="0.15">
      <c r="A21" s="74" t="s">
        <v>532</v>
      </c>
      <c r="B21" s="1639"/>
      <c r="C21" s="1640"/>
      <c r="D21" s="92" t="s">
        <v>531</v>
      </c>
      <c r="E21" s="1641"/>
      <c r="F21" s="1642"/>
      <c r="G21" s="1643"/>
      <c r="H21" s="73" t="s">
        <v>522</v>
      </c>
    </row>
    <row r="22" spans="1:14" ht="36" customHeight="1" x14ac:dyDescent="0.15">
      <c r="A22" s="74" t="s">
        <v>530</v>
      </c>
      <c r="B22" s="102"/>
      <c r="C22" s="93" t="s">
        <v>528</v>
      </c>
      <c r="D22" s="100" t="s">
        <v>529</v>
      </c>
      <c r="E22" s="1641"/>
      <c r="F22" s="1642"/>
      <c r="G22" s="1643"/>
      <c r="H22" s="73" t="s">
        <v>528</v>
      </c>
    </row>
    <row r="23" spans="1:14" ht="36" customHeight="1" x14ac:dyDescent="0.15">
      <c r="A23" s="74"/>
      <c r="B23" s="71"/>
      <c r="C23" s="73"/>
      <c r="D23" s="101" t="s">
        <v>600</v>
      </c>
      <c r="E23" s="94"/>
      <c r="F23" s="95"/>
      <c r="G23" s="91"/>
      <c r="H23" s="73"/>
    </row>
    <row r="24" spans="1:14" ht="6.75" customHeight="1" x14ac:dyDescent="0.15">
      <c r="G24" s="96"/>
    </row>
    <row r="25" spans="1:14" ht="36" customHeight="1" x14ac:dyDescent="0.15">
      <c r="A25" s="74" t="s">
        <v>527</v>
      </c>
      <c r="B25" s="696" t="s">
        <v>526</v>
      </c>
      <c r="C25" s="87" t="s">
        <v>525</v>
      </c>
      <c r="D25" s="97" t="s">
        <v>524</v>
      </c>
      <c r="E25" s="74" t="s">
        <v>523</v>
      </c>
      <c r="F25" s="1644"/>
      <c r="G25" s="1643"/>
      <c r="H25" s="73" t="s">
        <v>574</v>
      </c>
    </row>
    <row r="26" spans="1:14" ht="6.75" customHeight="1" x14ac:dyDescent="0.15"/>
    <row r="27" spans="1:14" ht="36" customHeight="1" x14ac:dyDescent="0.15">
      <c r="A27" s="98" t="s">
        <v>521</v>
      </c>
      <c r="B27" s="1645"/>
      <c r="C27" s="1643"/>
      <c r="D27" s="1643"/>
      <c r="E27" s="1643"/>
      <c r="F27" s="1643"/>
      <c r="G27" s="1643"/>
      <c r="H27" s="1646"/>
    </row>
    <row r="28" spans="1:14" ht="27.75" hidden="1" customHeight="1" x14ac:dyDescent="0.15">
      <c r="A28" s="68" t="s">
        <v>520</v>
      </c>
    </row>
    <row r="29" spans="1:14" ht="27.75" hidden="1" customHeight="1" x14ac:dyDescent="0.15">
      <c r="A29" s="74" t="s">
        <v>519</v>
      </c>
      <c r="B29" s="71"/>
      <c r="C29" s="72"/>
      <c r="D29" s="72"/>
      <c r="E29" s="72"/>
      <c r="F29" s="72"/>
      <c r="G29" s="73"/>
    </row>
    <row r="30" spans="1:14" ht="27.75" hidden="1" customHeight="1" x14ac:dyDescent="0.15">
      <c r="A30" s="74" t="s">
        <v>518</v>
      </c>
      <c r="B30" s="71"/>
      <c r="C30" s="72"/>
      <c r="D30" s="72"/>
      <c r="E30" s="72"/>
      <c r="F30" s="72"/>
      <c r="G30" s="73"/>
    </row>
    <row r="31" spans="1:14" ht="27.75" hidden="1" customHeight="1" x14ac:dyDescent="0.15">
      <c r="A31" s="74" t="s">
        <v>517</v>
      </c>
      <c r="B31" s="71"/>
      <c r="C31" s="73"/>
      <c r="D31" s="74" t="s">
        <v>516</v>
      </c>
      <c r="E31" s="72"/>
      <c r="F31" s="72"/>
      <c r="G31" s="73"/>
    </row>
    <row r="32" spans="1:14" ht="12" hidden="1" customHeight="1" x14ac:dyDescent="0.15">
      <c r="A32" s="74" t="s">
        <v>583</v>
      </c>
      <c r="B32" s="71"/>
      <c r="C32" s="73"/>
      <c r="D32" s="74" t="s">
        <v>584</v>
      </c>
      <c r="E32" s="72"/>
      <c r="F32" s="72"/>
      <c r="G32" s="73"/>
    </row>
    <row r="33" spans="1:2" ht="7.35" customHeight="1" x14ac:dyDescent="0.15"/>
    <row r="34" spans="1:2" s="99" customFormat="1" ht="13.5" customHeight="1" x14ac:dyDescent="0.15">
      <c r="A34" s="1041" t="s">
        <v>585</v>
      </c>
      <c r="B34" s="1042" t="s">
        <v>514</v>
      </c>
    </row>
    <row r="35" spans="1:2" s="99" customFormat="1" ht="13.5" customHeight="1" x14ac:dyDescent="0.15">
      <c r="A35" s="1043" t="s">
        <v>586</v>
      </c>
      <c r="B35" s="1044" t="s">
        <v>513</v>
      </c>
    </row>
    <row r="36" spans="1:2" s="99" customFormat="1" ht="13.5" customHeight="1" x14ac:dyDescent="0.15">
      <c r="A36" s="1043" t="s">
        <v>587</v>
      </c>
      <c r="B36" s="1044" t="s">
        <v>512</v>
      </c>
    </row>
    <row r="37" spans="1:2" s="99" customFormat="1" ht="13.5" customHeight="1" x14ac:dyDescent="0.15">
      <c r="A37" s="1043" t="s">
        <v>1559</v>
      </c>
      <c r="B37" s="1044" t="s">
        <v>1560</v>
      </c>
    </row>
    <row r="38" spans="1:2" ht="12.75" customHeight="1" x14ac:dyDescent="0.15"/>
  </sheetData>
  <mergeCells count="11">
    <mergeCell ref="E20:F20"/>
    <mergeCell ref="A11:H11"/>
    <mergeCell ref="B14:E14"/>
    <mergeCell ref="F14:G14"/>
    <mergeCell ref="B15:H15"/>
    <mergeCell ref="B17:E17"/>
    <mergeCell ref="B21:C21"/>
    <mergeCell ref="E21:G21"/>
    <mergeCell ref="E22:G22"/>
    <mergeCell ref="F25:G25"/>
    <mergeCell ref="B27:H27"/>
  </mergeCells>
  <phoneticPr fontId="69"/>
  <printOptions horizontalCentered="1"/>
  <pageMargins left="0.11811023622047245" right="0.11811023622047245" top="0.35433070866141736" bottom="0.15748031496062992" header="0.31496062992125984" footer="0.31496062992125984"/>
  <pageSetup paperSize="9" scale="98" orientation="portrait" verticalDpi="1200" copies="2"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9525</xdr:colOff>
                    <xdr:row>11</xdr:row>
                    <xdr:rowOff>47625</xdr:rowOff>
                  </from>
                  <to>
                    <xdr:col>1</xdr:col>
                    <xdr:colOff>342900</xdr:colOff>
                    <xdr:row>11</xdr:row>
                    <xdr:rowOff>152400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9525</xdr:colOff>
                    <xdr:row>11</xdr:row>
                    <xdr:rowOff>47625</xdr:rowOff>
                  </from>
                  <to>
                    <xdr:col>2</xdr:col>
                    <xdr:colOff>342900</xdr:colOff>
                    <xdr:row>11</xdr:row>
                    <xdr:rowOff>152400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9525</xdr:colOff>
                    <xdr:row>11</xdr:row>
                    <xdr:rowOff>47625</xdr:rowOff>
                  </from>
                  <to>
                    <xdr:col>3</xdr:col>
                    <xdr:colOff>342900</xdr:colOff>
                    <xdr:row>11</xdr:row>
                    <xdr:rowOff>152400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9525</xdr:colOff>
                    <xdr:row>12</xdr:row>
                    <xdr:rowOff>47625</xdr:rowOff>
                  </from>
                  <to>
                    <xdr:col>1</xdr:col>
                    <xdr:colOff>342900</xdr:colOff>
                    <xdr:row>12</xdr:row>
                    <xdr:rowOff>152400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9525</xdr:colOff>
                    <xdr:row>12</xdr:row>
                    <xdr:rowOff>47625</xdr:rowOff>
                  </from>
                  <to>
                    <xdr:col>2</xdr:col>
                    <xdr:colOff>342900</xdr:colOff>
                    <xdr:row>12</xdr:row>
                    <xdr:rowOff>152400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9525</xdr:colOff>
                    <xdr:row>12</xdr:row>
                    <xdr:rowOff>47625</xdr:rowOff>
                  </from>
                  <to>
                    <xdr:col>3</xdr:col>
                    <xdr:colOff>342900</xdr:colOff>
                    <xdr:row>12</xdr:row>
                    <xdr:rowOff>152400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9525</xdr:colOff>
                    <xdr:row>12</xdr:row>
                    <xdr:rowOff>47625</xdr:rowOff>
                  </from>
                  <to>
                    <xdr:col>4</xdr:col>
                    <xdr:colOff>342900</xdr:colOff>
                    <xdr:row>12</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9525</xdr:colOff>
                    <xdr:row>12</xdr:row>
                    <xdr:rowOff>47625</xdr:rowOff>
                  </from>
                  <to>
                    <xdr:col>5</xdr:col>
                    <xdr:colOff>342900</xdr:colOff>
                    <xdr:row>12</xdr:row>
                    <xdr:rowOff>152400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6</xdr:col>
                    <xdr:colOff>9525</xdr:colOff>
                    <xdr:row>12</xdr:row>
                    <xdr:rowOff>47625</xdr:rowOff>
                  </from>
                  <to>
                    <xdr:col>6</xdr:col>
                    <xdr:colOff>342900</xdr:colOff>
                    <xdr:row>12</xdr:row>
                    <xdr:rowOff>152400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9525</xdr:colOff>
                    <xdr:row>19</xdr:row>
                    <xdr:rowOff>47625</xdr:rowOff>
                  </from>
                  <to>
                    <xdr:col>4</xdr:col>
                    <xdr:colOff>342900</xdr:colOff>
                    <xdr:row>19</xdr:row>
                    <xdr:rowOff>152400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9525</xdr:colOff>
                    <xdr:row>19</xdr:row>
                    <xdr:rowOff>47625</xdr:rowOff>
                  </from>
                  <to>
                    <xdr:col>2</xdr:col>
                    <xdr:colOff>342900</xdr:colOff>
                    <xdr:row>19</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89C78-DB64-482F-973B-2288948766E9}">
  <sheetPr codeName="Sheet16">
    <pageSetUpPr fitToPage="1"/>
  </sheetPr>
  <dimension ref="A1:S62"/>
  <sheetViews>
    <sheetView view="pageBreakPreview" zoomScale="70" zoomScaleNormal="70" zoomScaleSheetLayoutView="70" workbookViewId="0">
      <selection activeCell="V9" sqref="V9"/>
    </sheetView>
  </sheetViews>
  <sheetFormatPr defaultColWidth="9.5" defaultRowHeight="13.5" x14ac:dyDescent="0.15"/>
  <cols>
    <col min="1" max="1" width="4.375" style="124" customWidth="1"/>
    <col min="2" max="2" width="3.875" style="124" customWidth="1"/>
    <col min="3" max="3" width="12.375" style="124" customWidth="1"/>
    <col min="4" max="4" width="5.5" style="124" customWidth="1"/>
    <col min="5" max="6" width="11.75" style="124" customWidth="1"/>
    <col min="7" max="7" width="12.375" style="124" customWidth="1"/>
    <col min="8" max="8" width="8" style="124" customWidth="1"/>
    <col min="9" max="9" width="15.375" style="124" customWidth="1"/>
    <col min="10" max="10" width="28.5" style="124" customWidth="1"/>
    <col min="11" max="11" width="17" style="124" customWidth="1"/>
    <col min="12" max="12" width="29.5" style="124" customWidth="1"/>
    <col min="13" max="13" width="8" style="124" customWidth="1"/>
    <col min="14" max="14" width="9.5" style="124" customWidth="1"/>
    <col min="15" max="16384" width="9.5" style="124"/>
  </cols>
  <sheetData>
    <row r="1" spans="1:19" s="242" customFormat="1" ht="30.4" customHeight="1" x14ac:dyDescent="0.5">
      <c r="A1" s="238"/>
      <c r="B1" s="1564" t="s">
        <v>2537</v>
      </c>
      <c r="C1" s="238"/>
      <c r="D1" s="238"/>
      <c r="E1" s="238"/>
      <c r="F1" s="238"/>
      <c r="G1" s="239"/>
      <c r="H1" s="239"/>
      <c r="I1" s="240" t="s">
        <v>2357</v>
      </c>
      <c r="J1" s="240"/>
      <c r="K1" s="241"/>
      <c r="L1" s="1149">
        <v>508</v>
      </c>
      <c r="M1" s="1593"/>
    </row>
    <row r="2" spans="1:19" s="243" customFormat="1" ht="30.4" customHeight="1" x14ac:dyDescent="0.25">
      <c r="B2" s="1656" t="s">
        <v>0</v>
      </c>
      <c r="C2" s="1657"/>
      <c r="D2" s="1658"/>
      <c r="E2" s="1659"/>
      <c r="F2" s="1659"/>
      <c r="G2" s="1659"/>
      <c r="H2" s="1089" t="s">
        <v>1</v>
      </c>
      <c r="I2" s="1090" t="s">
        <v>389</v>
      </c>
      <c r="J2" s="1091"/>
      <c r="K2" s="246" t="s">
        <v>2358</v>
      </c>
      <c r="L2" s="1755"/>
      <c r="M2" s="1755"/>
    </row>
    <row r="3" spans="1:19" s="243" customFormat="1" ht="30.4" customHeight="1" x14ac:dyDescent="0.25">
      <c r="B3" s="1660" t="s">
        <v>2</v>
      </c>
      <c r="C3" s="1661"/>
      <c r="D3" s="1662">
        <f>G39</f>
        <v>0</v>
      </c>
      <c r="E3" s="1663"/>
      <c r="F3" s="1663"/>
      <c r="G3" s="1663"/>
      <c r="H3" s="1092" t="s">
        <v>3</v>
      </c>
      <c r="I3" s="1093" t="s">
        <v>388</v>
      </c>
      <c r="J3" s="1094"/>
      <c r="K3" s="1755" t="s">
        <v>2359</v>
      </c>
      <c r="L3" s="1755"/>
      <c r="M3" s="1755"/>
    </row>
    <row r="4" spans="1:19" s="243" customFormat="1" ht="30.4" customHeight="1" x14ac:dyDescent="0.25">
      <c r="B4" s="1660" t="s">
        <v>4</v>
      </c>
      <c r="C4" s="1661"/>
      <c r="D4" s="1664"/>
      <c r="E4" s="1665"/>
      <c r="F4" s="1665"/>
      <c r="G4" s="1665"/>
      <c r="H4" s="1095" t="s">
        <v>5</v>
      </c>
      <c r="I4" s="1096" t="s">
        <v>572</v>
      </c>
      <c r="J4" s="1097"/>
      <c r="K4" s="246" t="s">
        <v>2360</v>
      </c>
      <c r="L4" s="1755"/>
      <c r="M4" s="1755"/>
    </row>
    <row r="5" spans="1:19" s="243" customFormat="1" ht="30.4" customHeight="1" x14ac:dyDescent="0.25">
      <c r="B5" s="1660" t="s">
        <v>6</v>
      </c>
      <c r="C5" s="1661"/>
      <c r="D5" s="1662">
        <f>ROUND(D3*D4,0)</f>
        <v>0</v>
      </c>
      <c r="E5" s="1663"/>
      <c r="F5" s="1663"/>
      <c r="G5" s="1663"/>
      <c r="H5" s="1095" t="s">
        <v>5</v>
      </c>
      <c r="I5" s="1760" t="s">
        <v>2361</v>
      </c>
      <c r="J5" s="1761"/>
      <c r="K5" s="246" t="s">
        <v>2362</v>
      </c>
      <c r="L5" s="246"/>
      <c r="M5" s="1150" t="s">
        <v>2363</v>
      </c>
      <c r="S5" s="1099"/>
    </row>
    <row r="6" spans="1:19" s="243" customFormat="1" ht="30.4" customHeight="1" x14ac:dyDescent="0.25">
      <c r="B6" s="1660" t="s">
        <v>7</v>
      </c>
      <c r="C6" s="1661"/>
      <c r="D6" s="1666"/>
      <c r="E6" s="1667"/>
      <c r="F6" s="1667"/>
      <c r="G6" s="1667"/>
      <c r="H6" s="1667"/>
      <c r="I6" s="1762"/>
      <c r="J6" s="1763"/>
      <c r="K6" s="246" t="s">
        <v>445</v>
      </c>
      <c r="L6" s="1755"/>
      <c r="M6" s="1755"/>
    </row>
    <row r="7" spans="1:19" s="243" customFormat="1" ht="30.4" customHeight="1" x14ac:dyDescent="0.25">
      <c r="B7" s="1669" t="s">
        <v>8</v>
      </c>
      <c r="C7" s="1670"/>
      <c r="D7" s="1671"/>
      <c r="E7" s="1672"/>
      <c r="F7" s="1672"/>
      <c r="G7" s="1672"/>
      <c r="H7" s="1100" t="s">
        <v>3</v>
      </c>
      <c r="I7" s="1764"/>
      <c r="J7" s="1765"/>
      <c r="K7" s="1101" t="s">
        <v>2364</v>
      </c>
      <c r="L7" s="1855"/>
      <c r="M7" s="1855"/>
      <c r="O7" s="293"/>
    </row>
    <row r="8" spans="1:19" s="243" customFormat="1" ht="30.4" customHeight="1" x14ac:dyDescent="0.25">
      <c r="B8" s="1767"/>
      <c r="C8" s="1767"/>
      <c r="D8" s="1768"/>
      <c r="E8" s="1768"/>
      <c r="F8" s="1768"/>
      <c r="G8" s="1768"/>
      <c r="H8" s="1769"/>
      <c r="I8" s="1102"/>
      <c r="J8" s="1102"/>
      <c r="K8" s="1101"/>
      <c r="L8" s="1101"/>
      <c r="M8" s="252"/>
    </row>
    <row r="9" spans="1:19" s="253" customFormat="1" ht="24" customHeight="1" x14ac:dyDescent="0.25">
      <c r="B9" s="254"/>
      <c r="I9" s="255"/>
      <c r="J9" s="255"/>
      <c r="K9" s="1770" t="s">
        <v>2462</v>
      </c>
      <c r="L9" s="1770"/>
      <c r="M9" s="1770"/>
    </row>
    <row r="10" spans="1:19" s="261" customFormat="1" ht="19.5" customHeight="1" x14ac:dyDescent="0.15">
      <c r="A10" s="1187"/>
      <c r="B10" s="1200" t="s">
        <v>216</v>
      </c>
      <c r="C10" s="1201" t="s">
        <v>967</v>
      </c>
      <c r="D10" s="1201" t="s">
        <v>10</v>
      </c>
      <c r="E10" s="1201" t="s">
        <v>582</v>
      </c>
      <c r="F10" s="1201" t="s">
        <v>707</v>
      </c>
      <c r="G10" s="1202" t="s">
        <v>2366</v>
      </c>
      <c r="H10" s="1900" t="s">
        <v>13</v>
      </c>
      <c r="I10" s="1901"/>
      <c r="J10" s="1901"/>
      <c r="K10" s="1901"/>
      <c r="L10" s="1901"/>
      <c r="M10" s="1758"/>
    </row>
    <row r="11" spans="1:19" s="243" customFormat="1" ht="20.100000000000001" customHeight="1" x14ac:dyDescent="0.25">
      <c r="A11" s="295">
        <v>1</v>
      </c>
      <c r="B11" s="1738" t="s">
        <v>17</v>
      </c>
      <c r="C11" s="296" t="s">
        <v>2538</v>
      </c>
      <c r="D11" s="354" t="s">
        <v>32</v>
      </c>
      <c r="E11" s="354">
        <v>50801</v>
      </c>
      <c r="F11" s="262">
        <v>5200</v>
      </c>
      <c r="G11" s="1152"/>
      <c r="H11" s="1802" t="s">
        <v>2539</v>
      </c>
      <c r="I11" s="1803"/>
      <c r="J11" s="1803"/>
      <c r="K11" s="1803"/>
      <c r="L11" s="1803"/>
      <c r="M11" s="1805"/>
    </row>
    <row r="12" spans="1:19" s="243" customFormat="1" ht="20.100000000000001" customHeight="1" x14ac:dyDescent="0.25">
      <c r="A12" s="422">
        <v>2</v>
      </c>
      <c r="B12" s="1739"/>
      <c r="C12" s="1600">
        <v>15600</v>
      </c>
      <c r="D12" s="416" t="s">
        <v>2464</v>
      </c>
      <c r="E12" s="416">
        <v>50802</v>
      </c>
      <c r="F12" s="417">
        <v>6500</v>
      </c>
      <c r="G12" s="1153"/>
      <c r="H12" s="1773" t="s">
        <v>2540</v>
      </c>
      <c r="I12" s="1789"/>
      <c r="J12" s="1789"/>
      <c r="K12" s="1789"/>
      <c r="L12" s="1789"/>
      <c r="M12" s="1774"/>
    </row>
    <row r="13" spans="1:19" s="243" customFormat="1" ht="20.100000000000001" customHeight="1" x14ac:dyDescent="0.25">
      <c r="A13" s="422">
        <v>3</v>
      </c>
      <c r="B13" s="1739"/>
      <c r="C13" s="267"/>
      <c r="D13" s="367" t="s">
        <v>2465</v>
      </c>
      <c r="E13" s="367">
        <v>50803</v>
      </c>
      <c r="F13" s="361">
        <v>3900</v>
      </c>
      <c r="G13" s="1153"/>
      <c r="H13" s="1773" t="s">
        <v>2541</v>
      </c>
      <c r="I13" s="1789"/>
      <c r="J13" s="1789"/>
      <c r="K13" s="1789"/>
      <c r="L13" s="1789"/>
      <c r="M13" s="1774"/>
    </row>
    <row r="14" spans="1:19" s="243" customFormat="1" ht="20.100000000000001" customHeight="1" x14ac:dyDescent="0.25">
      <c r="A14" s="733">
        <v>4</v>
      </c>
      <c r="B14" s="342" t="s">
        <v>18</v>
      </c>
      <c r="C14" s="463" t="s">
        <v>2542</v>
      </c>
      <c r="D14" s="344" t="s">
        <v>2472</v>
      </c>
      <c r="E14" s="344">
        <v>50804</v>
      </c>
      <c r="F14" s="345">
        <v>6900</v>
      </c>
      <c r="G14" s="1203"/>
      <c r="H14" s="1775" t="s">
        <v>2543</v>
      </c>
      <c r="I14" s="1776"/>
      <c r="J14" s="1776"/>
      <c r="K14" s="1776"/>
      <c r="L14" s="1776"/>
      <c r="M14" s="1778"/>
    </row>
    <row r="15" spans="1:19" s="243" customFormat="1" ht="20.100000000000001" customHeight="1" x14ac:dyDescent="0.25">
      <c r="A15" s="851">
        <v>5</v>
      </c>
      <c r="B15" s="1738" t="s">
        <v>612</v>
      </c>
      <c r="C15" s="1595" t="s">
        <v>2544</v>
      </c>
      <c r="D15" s="318" t="s">
        <v>2472</v>
      </c>
      <c r="E15" s="318">
        <v>50805</v>
      </c>
      <c r="F15" s="269">
        <v>5900</v>
      </c>
      <c r="G15" s="1153"/>
      <c r="H15" s="1802" t="s">
        <v>2545</v>
      </c>
      <c r="I15" s="1803"/>
      <c r="J15" s="1803"/>
      <c r="K15" s="1803"/>
      <c r="L15" s="1803"/>
      <c r="M15" s="1805"/>
    </row>
    <row r="16" spans="1:19" s="243" customFormat="1" ht="20.100000000000001" customHeight="1" x14ac:dyDescent="0.25">
      <c r="A16" s="587">
        <v>6</v>
      </c>
      <c r="B16" s="1739"/>
      <c r="C16" s="1204">
        <v>22100</v>
      </c>
      <c r="D16" s="434" t="s">
        <v>2464</v>
      </c>
      <c r="E16" s="434">
        <v>50806</v>
      </c>
      <c r="F16" s="435">
        <v>6400</v>
      </c>
      <c r="G16" s="1153"/>
      <c r="H16" s="1773" t="s">
        <v>2546</v>
      </c>
      <c r="I16" s="1789"/>
      <c r="J16" s="1789"/>
      <c r="K16" s="1789"/>
      <c r="L16" s="1789"/>
      <c r="M16" s="1774"/>
    </row>
    <row r="17" spans="1:13" s="243" customFormat="1" ht="20.100000000000001" customHeight="1" x14ac:dyDescent="0.25">
      <c r="A17" s="1156">
        <v>7</v>
      </c>
      <c r="B17" s="1739"/>
      <c r="C17" s="276"/>
      <c r="D17" s="434" t="s">
        <v>2465</v>
      </c>
      <c r="E17" s="434">
        <v>50807</v>
      </c>
      <c r="F17" s="435">
        <v>5000</v>
      </c>
      <c r="G17" s="1153"/>
      <c r="H17" s="1773" t="s">
        <v>2547</v>
      </c>
      <c r="I17" s="1789"/>
      <c r="J17" s="1789"/>
      <c r="K17" s="1789"/>
      <c r="L17" s="1789"/>
      <c r="M17" s="1774"/>
    </row>
    <row r="18" spans="1:13" s="274" customFormat="1" ht="20.100000000000001" customHeight="1" x14ac:dyDescent="0.15">
      <c r="A18" s="585">
        <v>8</v>
      </c>
      <c r="B18" s="1856"/>
      <c r="C18" s="1157"/>
      <c r="D18" s="325" t="s">
        <v>2466</v>
      </c>
      <c r="E18" s="325">
        <v>50808</v>
      </c>
      <c r="F18" s="302">
        <v>4800</v>
      </c>
      <c r="G18" s="1154"/>
      <c r="H18" s="1902" t="s">
        <v>2548</v>
      </c>
      <c r="I18" s="1903"/>
      <c r="J18" s="1903"/>
      <c r="K18" s="1903"/>
      <c r="L18" s="1903"/>
      <c r="M18" s="1904"/>
    </row>
    <row r="19" spans="1:13" s="274" customFormat="1" ht="20.100000000000001" customHeight="1" x14ac:dyDescent="0.15">
      <c r="A19" s="733">
        <v>9</v>
      </c>
      <c r="B19" s="1106" t="s">
        <v>608</v>
      </c>
      <c r="C19" s="1601" t="s">
        <v>2549</v>
      </c>
      <c r="D19" s="344" t="s">
        <v>2472</v>
      </c>
      <c r="E19" s="344">
        <v>50809</v>
      </c>
      <c r="F19" s="345">
        <v>6100</v>
      </c>
      <c r="G19" s="1107"/>
      <c r="H19" s="1905" t="s">
        <v>2550</v>
      </c>
      <c r="I19" s="1906"/>
      <c r="J19" s="1906"/>
      <c r="K19" s="1906"/>
      <c r="L19" s="1906"/>
      <c r="M19" s="1907"/>
    </row>
    <row r="20" spans="1:13" s="274" customFormat="1" ht="20.100000000000001" customHeight="1" x14ac:dyDescent="0.15">
      <c r="A20" s="1156">
        <v>10</v>
      </c>
      <c r="B20" s="1738" t="s">
        <v>609</v>
      </c>
      <c r="C20" s="1602" t="s">
        <v>2551</v>
      </c>
      <c r="D20" s="318" t="s">
        <v>2472</v>
      </c>
      <c r="E20" s="318">
        <v>50810</v>
      </c>
      <c r="F20" s="269">
        <v>6400</v>
      </c>
      <c r="G20" s="1110"/>
      <c r="H20" s="1802" t="s">
        <v>2552</v>
      </c>
      <c r="I20" s="1803"/>
      <c r="J20" s="1803"/>
      <c r="K20" s="1803"/>
      <c r="L20" s="1803"/>
      <c r="M20" s="1805"/>
    </row>
    <row r="21" spans="1:13" s="274" customFormat="1" ht="20.100000000000001" customHeight="1" x14ac:dyDescent="0.15">
      <c r="A21" s="1156">
        <v>11</v>
      </c>
      <c r="B21" s="1739"/>
      <c r="C21" s="1595">
        <v>16800</v>
      </c>
      <c r="D21" s="434" t="s">
        <v>2464</v>
      </c>
      <c r="E21" s="434">
        <v>50811</v>
      </c>
      <c r="F21" s="435">
        <v>4900</v>
      </c>
      <c r="G21" s="314"/>
      <c r="H21" s="1773" t="s">
        <v>2553</v>
      </c>
      <c r="I21" s="1789"/>
      <c r="J21" s="1789"/>
      <c r="K21" s="1789"/>
      <c r="L21" s="1789"/>
      <c r="M21" s="1774"/>
    </row>
    <row r="22" spans="1:13" s="274" customFormat="1" ht="20.100000000000001" customHeight="1" x14ac:dyDescent="0.15">
      <c r="A22" s="587">
        <v>12</v>
      </c>
      <c r="B22" s="1856"/>
      <c r="C22" s="1594"/>
      <c r="D22" s="325" t="s">
        <v>2465</v>
      </c>
      <c r="E22" s="325">
        <v>50812</v>
      </c>
      <c r="F22" s="302">
        <v>5500</v>
      </c>
      <c r="G22" s="1110"/>
      <c r="H22" s="1908" t="s">
        <v>2554</v>
      </c>
      <c r="I22" s="1909"/>
      <c r="J22" s="1909"/>
      <c r="K22" s="1909"/>
      <c r="L22" s="1909"/>
      <c r="M22" s="1910"/>
    </row>
    <row r="23" spans="1:13" s="274" customFormat="1" ht="20.100000000000001" customHeight="1" x14ac:dyDescent="0.15">
      <c r="A23" s="673">
        <v>13</v>
      </c>
      <c r="B23" s="1895" t="s">
        <v>421</v>
      </c>
      <c r="C23" s="1595" t="s">
        <v>2555</v>
      </c>
      <c r="D23" s="434" t="s">
        <v>2472</v>
      </c>
      <c r="E23" s="434">
        <v>50813</v>
      </c>
      <c r="F23" s="435">
        <v>3400</v>
      </c>
      <c r="G23" s="373"/>
      <c r="H23" s="1802" t="s">
        <v>2556</v>
      </c>
      <c r="I23" s="1803"/>
      <c r="J23" s="1803"/>
      <c r="K23" s="1803"/>
      <c r="L23" s="1803"/>
      <c r="M23" s="1805"/>
    </row>
    <row r="24" spans="1:13" s="274" customFormat="1" ht="20.100000000000001" customHeight="1" x14ac:dyDescent="0.15">
      <c r="A24" s="851">
        <v>14</v>
      </c>
      <c r="B24" s="1896"/>
      <c r="C24" s="1595">
        <v>17900</v>
      </c>
      <c r="D24" s="434" t="s">
        <v>2464</v>
      </c>
      <c r="E24" s="434">
        <v>50814</v>
      </c>
      <c r="F24" s="435">
        <v>4100</v>
      </c>
      <c r="H24" s="1773" t="s">
        <v>2557</v>
      </c>
      <c r="I24" s="1789"/>
      <c r="J24" s="1789"/>
      <c r="K24" s="1789"/>
      <c r="L24" s="1789"/>
      <c r="M24" s="1774"/>
    </row>
    <row r="25" spans="1:13" s="274" customFormat="1" ht="20.100000000000001" customHeight="1" x14ac:dyDescent="0.15">
      <c r="A25" s="851">
        <v>15</v>
      </c>
      <c r="B25" s="1896"/>
      <c r="C25" s="1054"/>
      <c r="D25" s="434" t="s">
        <v>2465</v>
      </c>
      <c r="E25" s="434">
        <v>50815</v>
      </c>
      <c r="F25" s="435">
        <v>2900</v>
      </c>
      <c r="H25" s="1773" t="s">
        <v>2558</v>
      </c>
      <c r="I25" s="1789"/>
      <c r="J25" s="1789"/>
      <c r="K25" s="1789"/>
      <c r="L25" s="1789"/>
      <c r="M25" s="1774"/>
    </row>
    <row r="26" spans="1:13" s="274" customFormat="1" ht="20.100000000000001" customHeight="1" x14ac:dyDescent="0.15">
      <c r="A26" s="851">
        <v>16</v>
      </c>
      <c r="B26" s="1896"/>
      <c r="C26" s="267"/>
      <c r="D26" s="434" t="s">
        <v>2466</v>
      </c>
      <c r="E26" s="434">
        <v>50816</v>
      </c>
      <c r="F26" s="435">
        <v>3500</v>
      </c>
      <c r="H26" s="1773" t="s">
        <v>2559</v>
      </c>
      <c r="I26" s="1789"/>
      <c r="J26" s="1789"/>
      <c r="K26" s="1789"/>
      <c r="L26" s="1789"/>
      <c r="M26" s="1774"/>
    </row>
    <row r="27" spans="1:13" s="274" customFormat="1" ht="20.100000000000001" customHeight="1" x14ac:dyDescent="0.15">
      <c r="A27" s="585">
        <v>17</v>
      </c>
      <c r="B27" s="1897"/>
      <c r="C27" s="268"/>
      <c r="D27" s="434" t="s">
        <v>2468</v>
      </c>
      <c r="E27" s="434">
        <v>50817</v>
      </c>
      <c r="F27" s="435">
        <v>4000</v>
      </c>
      <c r="G27" s="1197"/>
      <c r="H27" s="1902" t="s">
        <v>2560</v>
      </c>
      <c r="I27" s="1903"/>
      <c r="J27" s="1903"/>
      <c r="K27" s="1903"/>
      <c r="L27" s="1903"/>
      <c r="M27" s="1904"/>
    </row>
    <row r="28" spans="1:13" s="274" customFormat="1" ht="20.100000000000001" customHeight="1" x14ac:dyDescent="0.15">
      <c r="A28" s="1179">
        <v>18</v>
      </c>
      <c r="B28" s="1207" t="s">
        <v>665</v>
      </c>
      <c r="C28" s="463" t="s">
        <v>2561</v>
      </c>
      <c r="D28" s="344" t="s">
        <v>2472</v>
      </c>
      <c r="E28" s="344">
        <v>50818</v>
      </c>
      <c r="F28" s="345">
        <v>1200</v>
      </c>
      <c r="G28" s="1197"/>
      <c r="H28" s="1775" t="s">
        <v>2562</v>
      </c>
      <c r="I28" s="1776"/>
      <c r="J28" s="1776"/>
      <c r="K28" s="1776"/>
      <c r="L28" s="1776"/>
      <c r="M28" s="1778"/>
    </row>
    <row r="29" spans="1:13" s="274" customFormat="1" ht="20.100000000000001" customHeight="1" x14ac:dyDescent="0.15">
      <c r="A29" s="673">
        <v>19</v>
      </c>
      <c r="B29" s="1887" t="s">
        <v>666</v>
      </c>
      <c r="C29" s="1053" t="s">
        <v>2563</v>
      </c>
      <c r="D29" s="318" t="s">
        <v>2472</v>
      </c>
      <c r="E29" s="318">
        <v>50819</v>
      </c>
      <c r="F29" s="269">
        <v>5700</v>
      </c>
      <c r="G29" s="373"/>
      <c r="H29" s="1802" t="s">
        <v>2564</v>
      </c>
      <c r="I29" s="1803"/>
      <c r="J29" s="1803"/>
      <c r="K29" s="1803"/>
      <c r="L29" s="1803"/>
      <c r="M29" s="1805"/>
    </row>
    <row r="30" spans="1:13" s="274" customFormat="1" ht="20.100000000000001" customHeight="1" x14ac:dyDescent="0.15">
      <c r="A30" s="587">
        <v>20</v>
      </c>
      <c r="B30" s="1898"/>
      <c r="C30" s="1595">
        <v>19900</v>
      </c>
      <c r="D30" s="416" t="s">
        <v>2464</v>
      </c>
      <c r="E30" s="416">
        <v>50820</v>
      </c>
      <c r="F30" s="417">
        <v>3200</v>
      </c>
      <c r="H30" s="1773" t="s">
        <v>2565</v>
      </c>
      <c r="I30" s="1789"/>
      <c r="J30" s="1789"/>
      <c r="K30" s="1789"/>
      <c r="L30" s="1789"/>
      <c r="M30" s="1774"/>
    </row>
    <row r="31" spans="1:13" s="274" customFormat="1" ht="20.100000000000001" customHeight="1" x14ac:dyDescent="0.15">
      <c r="A31" s="587">
        <v>21</v>
      </c>
      <c r="B31" s="1898"/>
      <c r="C31" s="1054"/>
      <c r="D31" s="416" t="s">
        <v>2465</v>
      </c>
      <c r="E31" s="416">
        <v>50821</v>
      </c>
      <c r="F31" s="417">
        <v>1900</v>
      </c>
      <c r="G31" s="1153"/>
      <c r="H31" s="1773" t="s">
        <v>2566</v>
      </c>
      <c r="I31" s="1789"/>
      <c r="J31" s="1789"/>
      <c r="K31" s="1789"/>
      <c r="L31" s="1789"/>
      <c r="M31" s="1774"/>
    </row>
    <row r="32" spans="1:13" s="274" customFormat="1" ht="20.100000000000001" customHeight="1" x14ac:dyDescent="0.15">
      <c r="A32" s="851">
        <v>22</v>
      </c>
      <c r="B32" s="1898"/>
      <c r="C32" s="267"/>
      <c r="D32" s="416" t="s">
        <v>2466</v>
      </c>
      <c r="E32" s="416">
        <v>50822</v>
      </c>
      <c r="F32" s="417">
        <v>5600</v>
      </c>
      <c r="G32" s="1153"/>
      <c r="H32" s="1773" t="s">
        <v>2567</v>
      </c>
      <c r="I32" s="1789"/>
      <c r="J32" s="1789"/>
      <c r="K32" s="1789"/>
      <c r="L32" s="1789"/>
      <c r="M32" s="1774"/>
    </row>
    <row r="33" spans="1:13" s="274" customFormat="1" ht="20.100000000000001" customHeight="1" x14ac:dyDescent="0.15">
      <c r="A33" s="1179">
        <v>23</v>
      </c>
      <c r="B33" s="1888"/>
      <c r="C33" s="1198"/>
      <c r="D33" s="367" t="s">
        <v>2468</v>
      </c>
      <c r="E33" s="367">
        <v>50823</v>
      </c>
      <c r="F33" s="361">
        <v>3500</v>
      </c>
      <c r="G33" s="1154"/>
      <c r="H33" s="1902" t="s">
        <v>2568</v>
      </c>
      <c r="I33" s="1903"/>
      <c r="J33" s="1903"/>
      <c r="K33" s="1903"/>
      <c r="L33" s="1903"/>
      <c r="M33" s="1904"/>
    </row>
    <row r="34" spans="1:13" s="274" customFormat="1" ht="20.100000000000001" customHeight="1" x14ac:dyDescent="0.15">
      <c r="A34" s="851">
        <v>24</v>
      </c>
      <c r="B34" s="1887" t="s">
        <v>667</v>
      </c>
      <c r="C34" s="275" t="s">
        <v>2569</v>
      </c>
      <c r="D34" s="318" t="s">
        <v>32</v>
      </c>
      <c r="E34" s="318">
        <v>50824</v>
      </c>
      <c r="F34" s="269">
        <v>3500</v>
      </c>
      <c r="G34" s="1153"/>
      <c r="H34" s="1802" t="s">
        <v>2570</v>
      </c>
      <c r="I34" s="1803"/>
      <c r="J34" s="1803"/>
      <c r="K34" s="1803"/>
      <c r="L34" s="1803"/>
      <c r="M34" s="1805"/>
    </row>
    <row r="35" spans="1:13" s="274" customFormat="1" ht="20.100000000000001" customHeight="1" x14ac:dyDescent="0.15">
      <c r="A35" s="851">
        <v>25</v>
      </c>
      <c r="B35" s="1898"/>
      <c r="C35" s="267">
        <v>10600</v>
      </c>
      <c r="D35" s="416" t="s">
        <v>33</v>
      </c>
      <c r="E35" s="416">
        <v>50825</v>
      </c>
      <c r="F35" s="417">
        <v>2900</v>
      </c>
      <c r="G35" s="1153"/>
      <c r="H35" s="1773" t="s">
        <v>2571</v>
      </c>
      <c r="I35" s="1789"/>
      <c r="J35" s="1789"/>
      <c r="K35" s="1789"/>
      <c r="L35" s="1789"/>
      <c r="M35" s="1774"/>
    </row>
    <row r="36" spans="1:13" s="274" customFormat="1" ht="20.100000000000001" customHeight="1" x14ac:dyDescent="0.15">
      <c r="A36" s="851">
        <v>26</v>
      </c>
      <c r="B36" s="1888"/>
      <c r="C36" s="330"/>
      <c r="D36" s="367" t="s">
        <v>2465</v>
      </c>
      <c r="E36" s="367">
        <v>50826</v>
      </c>
      <c r="F36" s="361">
        <v>4200</v>
      </c>
      <c r="G36" s="1153"/>
      <c r="H36" s="1902" t="s">
        <v>2572</v>
      </c>
      <c r="I36" s="1903"/>
      <c r="J36" s="1903"/>
      <c r="K36" s="1903"/>
      <c r="L36" s="1903"/>
      <c r="M36" s="1904"/>
    </row>
    <row r="37" spans="1:13" s="274" customFormat="1" ht="20.100000000000001" customHeight="1" x14ac:dyDescent="0.15">
      <c r="A37" s="733">
        <v>27</v>
      </c>
      <c r="B37" s="1208" t="s">
        <v>668</v>
      </c>
      <c r="C37" s="1567" t="s">
        <v>2573</v>
      </c>
      <c r="D37" s="312" t="s">
        <v>2472</v>
      </c>
      <c r="E37" s="312">
        <v>50827</v>
      </c>
      <c r="F37" s="313">
        <v>1600</v>
      </c>
      <c r="G37" s="346"/>
      <c r="H37" s="1775" t="s">
        <v>2574</v>
      </c>
      <c r="I37" s="1776"/>
      <c r="J37" s="1776"/>
      <c r="K37" s="1776"/>
      <c r="L37" s="1776"/>
      <c r="M37" s="1778"/>
    </row>
    <row r="38" spans="1:13" s="274" customFormat="1" ht="20.100000000000001" customHeight="1" thickBot="1" x14ac:dyDescent="0.2">
      <c r="A38" s="733">
        <v>28</v>
      </c>
      <c r="B38" s="1220" t="s">
        <v>669</v>
      </c>
      <c r="C38" s="1209" t="s">
        <v>2575</v>
      </c>
      <c r="D38" s="1210" t="s">
        <v>32</v>
      </c>
      <c r="E38" s="1210">
        <v>50828</v>
      </c>
      <c r="F38" s="621">
        <v>1400</v>
      </c>
      <c r="G38" s="1211"/>
      <c r="H38" s="1911" t="s">
        <v>2576</v>
      </c>
      <c r="I38" s="1912"/>
      <c r="J38" s="1912"/>
      <c r="K38" s="1912"/>
      <c r="L38" s="1912"/>
      <c r="M38" s="1913"/>
    </row>
    <row r="39" spans="1:13" s="274" customFormat="1" ht="19.5" customHeight="1" thickTop="1" x14ac:dyDescent="0.15">
      <c r="A39" s="331"/>
      <c r="B39" s="1889" t="s">
        <v>504</v>
      </c>
      <c r="C39" s="1890"/>
      <c r="D39" s="1890"/>
      <c r="E39" s="1063"/>
      <c r="F39" s="302">
        <f>SUM(F11:F38)</f>
        <v>120100</v>
      </c>
      <c r="G39" s="1162">
        <f>SUM(G11:G38)</f>
        <v>0</v>
      </c>
      <c r="H39" s="1819"/>
      <c r="I39" s="1819"/>
      <c r="J39" s="1819"/>
      <c r="K39" s="1819"/>
      <c r="L39" s="1819"/>
      <c r="M39" s="1819"/>
    </row>
    <row r="40" spans="1:13" s="274" customFormat="1" ht="18" customHeight="1" x14ac:dyDescent="0.25">
      <c r="A40" s="281"/>
      <c r="B40" s="731" t="s">
        <v>2577</v>
      </c>
      <c r="C40" s="281"/>
      <c r="D40" s="281"/>
      <c r="E40" s="281"/>
      <c r="F40" s="281"/>
      <c r="G40" s="282"/>
      <c r="H40" s="283"/>
      <c r="I40" s="284"/>
      <c r="J40" s="284"/>
      <c r="K40" s="1144"/>
      <c r="L40" s="1144"/>
      <c r="M40" s="286"/>
    </row>
    <row r="41" spans="1:13" s="274" customFormat="1" ht="18" customHeight="1" x14ac:dyDescent="0.25">
      <c r="A41" s="281"/>
      <c r="B41" s="1568" t="s">
        <v>2418</v>
      </c>
      <c r="C41" s="1569"/>
      <c r="D41" s="1570"/>
      <c r="E41" s="1570"/>
      <c r="F41" s="1570"/>
      <c r="G41" s="1570"/>
      <c r="H41" s="1570"/>
      <c r="I41" s="1569"/>
      <c r="J41" s="284"/>
      <c r="K41" s="1144"/>
      <c r="L41" s="1144"/>
      <c r="M41" s="286"/>
    </row>
    <row r="42" spans="1:13" s="274" customFormat="1" ht="18" customHeight="1" x14ac:dyDescent="0.25">
      <c r="A42" s="251"/>
      <c r="B42" s="1568" t="s">
        <v>2419</v>
      </c>
      <c r="C42" s="1569"/>
      <c r="D42" s="1570"/>
      <c r="E42" s="1570"/>
      <c r="F42" s="1570"/>
      <c r="G42" s="1570"/>
      <c r="H42" s="1570"/>
      <c r="I42" s="1569"/>
      <c r="J42" s="1569"/>
      <c r="K42" s="251"/>
      <c r="L42" s="251"/>
      <c r="M42" s="1164"/>
    </row>
    <row r="43" spans="1:13" s="1603" customFormat="1" ht="93" customHeight="1" x14ac:dyDescent="0.15">
      <c r="B43" s="1871" t="s">
        <v>2420</v>
      </c>
      <c r="C43" s="1871"/>
      <c r="D43" s="1871"/>
      <c r="E43" s="1871"/>
      <c r="F43" s="1871"/>
      <c r="G43" s="1871"/>
      <c r="H43" s="1871"/>
      <c r="I43" s="1871"/>
    </row>
    <row r="44" spans="1:13" s="274" customFormat="1" ht="18" customHeight="1" x14ac:dyDescent="0.15">
      <c r="A44" s="251"/>
      <c r="B44" s="1914" t="s">
        <v>2578</v>
      </c>
      <c r="C44" s="1914"/>
      <c r="D44" s="1914"/>
      <c r="E44" s="1914"/>
      <c r="F44" s="1914"/>
      <c r="G44" s="1914"/>
      <c r="H44" s="1914"/>
      <c r="I44" s="1914"/>
      <c r="J44" s="1213"/>
      <c r="K44" s="251"/>
      <c r="L44" s="251"/>
      <c r="M44" s="1164"/>
    </row>
    <row r="45" spans="1:13" s="243" customFormat="1" ht="18" customHeight="1" x14ac:dyDescent="0.25">
      <c r="A45" s="281"/>
      <c r="B45" s="1872" t="s">
        <v>2579</v>
      </c>
      <c r="C45" s="1872"/>
      <c r="D45" s="1872"/>
      <c r="E45" s="1872"/>
      <c r="F45" s="1872"/>
      <c r="G45" s="1872"/>
      <c r="H45" s="1872"/>
      <c r="I45" s="1872"/>
      <c r="J45" s="1872"/>
      <c r="M45" s="290"/>
    </row>
    <row r="46" spans="1:13" s="243" customFormat="1" ht="18" customHeight="1" x14ac:dyDescent="0.25">
      <c r="B46" s="1872"/>
      <c r="C46" s="1872"/>
      <c r="D46" s="1872"/>
      <c r="E46" s="1872"/>
      <c r="F46" s="1872"/>
      <c r="G46" s="1872"/>
      <c r="H46" s="1872"/>
      <c r="I46" s="1872"/>
      <c r="J46" s="1872"/>
      <c r="K46" s="291"/>
      <c r="L46" s="291"/>
    </row>
    <row r="47" spans="1:13" s="274" customFormat="1" ht="29.65" customHeight="1" x14ac:dyDescent="0.15">
      <c r="B47" s="1872"/>
      <c r="C47" s="1872"/>
      <c r="D47" s="1872"/>
      <c r="E47" s="1872"/>
      <c r="F47" s="1872"/>
      <c r="G47" s="1872"/>
      <c r="H47" s="1872"/>
      <c r="I47" s="1872"/>
      <c r="J47" s="1872"/>
      <c r="K47" s="251"/>
      <c r="L47" s="251"/>
    </row>
    <row r="48" spans="1:13" s="243" customFormat="1" ht="18" customHeight="1" x14ac:dyDescent="0.3">
      <c r="B48" s="292"/>
      <c r="C48" s="292"/>
      <c r="D48" s="292"/>
      <c r="E48" s="292"/>
      <c r="F48" s="292"/>
      <c r="G48" s="292"/>
      <c r="H48" s="292"/>
      <c r="I48" s="292"/>
      <c r="J48" s="292"/>
      <c r="K48" s="251"/>
      <c r="L48" s="1863" t="s">
        <v>2580</v>
      </c>
      <c r="M48" s="1863"/>
    </row>
    <row r="49" spans="1:10" s="243" customFormat="1" ht="18" customHeight="1" x14ac:dyDescent="0.25">
      <c r="A49" s="274"/>
      <c r="B49" s="274"/>
      <c r="D49" s="274"/>
      <c r="E49" s="274"/>
      <c r="F49" s="274"/>
      <c r="G49" s="1147"/>
      <c r="H49" s="1147"/>
      <c r="I49" s="293"/>
      <c r="J49" s="293"/>
    </row>
    <row r="50" spans="1:10" s="243" customFormat="1" ht="18" customHeight="1" x14ac:dyDescent="0.25">
      <c r="B50" s="274"/>
      <c r="G50" s="1147"/>
      <c r="H50" s="1147"/>
      <c r="I50" s="293"/>
      <c r="J50" s="293"/>
    </row>
    <row r="51" spans="1:10" s="243" customFormat="1" ht="18" customHeight="1" x14ac:dyDescent="0.25">
      <c r="B51" s="274"/>
      <c r="G51" s="1147"/>
      <c r="H51" s="1147"/>
    </row>
    <row r="52" spans="1:10" ht="16.149999999999999" customHeight="1" x14ac:dyDescent="0.15">
      <c r="G52" s="126"/>
      <c r="H52" s="126"/>
    </row>
    <row r="53" spans="1:10" ht="16.149999999999999" customHeight="1" x14ac:dyDescent="0.15"/>
    <row r="54" spans="1:10" ht="16.149999999999999" customHeight="1" x14ac:dyDescent="0.15"/>
    <row r="55" spans="1:10" ht="16.149999999999999" customHeight="1" x14ac:dyDescent="0.15"/>
    <row r="56" spans="1:10" ht="16.149999999999999" customHeight="1" x14ac:dyDescent="0.15"/>
    <row r="57" spans="1:10" ht="16.149999999999999" customHeight="1" x14ac:dyDescent="0.15"/>
    <row r="58" spans="1:10" ht="16.149999999999999" customHeight="1" x14ac:dyDescent="0.15"/>
    <row r="59" spans="1:10" ht="16.149999999999999" customHeight="1" x14ac:dyDescent="0.15"/>
    <row r="60" spans="1:10" ht="16.149999999999999" customHeight="1" x14ac:dyDescent="0.15"/>
    <row r="61" spans="1:10" ht="16.149999999999999" customHeight="1" x14ac:dyDescent="0.15"/>
    <row r="62" spans="1:10" ht="16.149999999999999" customHeight="1" x14ac:dyDescent="0.15"/>
  </sheetData>
  <sheetProtection formatCells="0" insertHyperlinks="0"/>
  <mergeCells count="62">
    <mergeCell ref="L48:M48"/>
    <mergeCell ref="B34:B36"/>
    <mergeCell ref="H34:M34"/>
    <mergeCell ref="H35:M35"/>
    <mergeCell ref="H36:M36"/>
    <mergeCell ref="H37:M37"/>
    <mergeCell ref="H38:M38"/>
    <mergeCell ref="B39:D39"/>
    <mergeCell ref="H39:M39"/>
    <mergeCell ref="B43:I43"/>
    <mergeCell ref="B44:I44"/>
    <mergeCell ref="B45:J47"/>
    <mergeCell ref="H27:M27"/>
    <mergeCell ref="H28:M28"/>
    <mergeCell ref="B29:B33"/>
    <mergeCell ref="H29:M29"/>
    <mergeCell ref="H30:M30"/>
    <mergeCell ref="H31:M31"/>
    <mergeCell ref="H32:M32"/>
    <mergeCell ref="H33:M33"/>
    <mergeCell ref="B23:B27"/>
    <mergeCell ref="H23:M23"/>
    <mergeCell ref="H24:M24"/>
    <mergeCell ref="H25:M25"/>
    <mergeCell ref="H26:M26"/>
    <mergeCell ref="H19:M19"/>
    <mergeCell ref="B20:B22"/>
    <mergeCell ref="H20:M20"/>
    <mergeCell ref="H21:M21"/>
    <mergeCell ref="H22:M22"/>
    <mergeCell ref="B11:B13"/>
    <mergeCell ref="H11:M11"/>
    <mergeCell ref="H12:M12"/>
    <mergeCell ref="H13:M13"/>
    <mergeCell ref="H14:M14"/>
    <mergeCell ref="B15:B18"/>
    <mergeCell ref="H15:M15"/>
    <mergeCell ref="H16:M16"/>
    <mergeCell ref="H17:M17"/>
    <mergeCell ref="H18:M18"/>
    <mergeCell ref="H10:M10"/>
    <mergeCell ref="B4:C4"/>
    <mergeCell ref="D4:G4"/>
    <mergeCell ref="L4:M4"/>
    <mergeCell ref="B5:C5"/>
    <mergeCell ref="D5:G5"/>
    <mergeCell ref="I5:J7"/>
    <mergeCell ref="B6:C6"/>
    <mergeCell ref="D6:H6"/>
    <mergeCell ref="L6:M6"/>
    <mergeCell ref="B7:C7"/>
    <mergeCell ref="D7:G7"/>
    <mergeCell ref="L7:M7"/>
    <mergeCell ref="B8:C8"/>
    <mergeCell ref="D8:H8"/>
    <mergeCell ref="K9:M9"/>
    <mergeCell ref="B2:C2"/>
    <mergeCell ref="D2:G2"/>
    <mergeCell ref="L2:M2"/>
    <mergeCell ref="B3:C3"/>
    <mergeCell ref="D3:G3"/>
    <mergeCell ref="K3:M3"/>
  </mergeCells>
  <phoneticPr fontId="69"/>
  <printOptions horizontalCentered="1"/>
  <pageMargins left="0.19685039370078741" right="0.19685039370078741" top="0.47244094488188981" bottom="0.19685039370078741" header="7.874015748031496E-2" footer="7.874015748031496E-2"/>
  <pageSetup paperSize="9" scale="60" orientation="portrait"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FB9F-A972-4749-AEE0-8422C1BC9677}">
  <sheetPr codeName="Sheet17">
    <pageSetUpPr fitToPage="1"/>
  </sheetPr>
  <dimension ref="A1:T51"/>
  <sheetViews>
    <sheetView view="pageBreakPreview" zoomScale="70" zoomScaleNormal="70" zoomScaleSheetLayoutView="70" workbookViewId="0">
      <selection activeCell="V9" sqref="V9"/>
    </sheetView>
  </sheetViews>
  <sheetFormatPr defaultColWidth="9.5" defaultRowHeight="13.5" x14ac:dyDescent="0.15"/>
  <cols>
    <col min="1" max="1" width="4.375" style="124" customWidth="1"/>
    <col min="2" max="2" width="3.875" style="124" customWidth="1"/>
    <col min="3" max="3" width="12.375" style="124" customWidth="1"/>
    <col min="4" max="4" width="5.5" style="124" customWidth="1"/>
    <col min="5" max="6" width="11.75" style="124" customWidth="1"/>
    <col min="7" max="7" width="12.375" style="124" customWidth="1"/>
    <col min="8" max="8" width="8" style="124" customWidth="1"/>
    <col min="9" max="9" width="15.375" style="124" customWidth="1"/>
    <col min="10" max="10" width="28.5" style="124" customWidth="1"/>
    <col min="11" max="11" width="17" style="124" customWidth="1"/>
    <col min="12" max="12" width="29.5" style="124" customWidth="1"/>
    <col min="13" max="13" width="8" style="124" customWidth="1"/>
    <col min="14" max="14" width="9.5" style="124" customWidth="1"/>
    <col min="15" max="16384" width="9.5" style="124"/>
  </cols>
  <sheetData>
    <row r="1" spans="1:19" s="242" customFormat="1" ht="30.4" customHeight="1" x14ac:dyDescent="0.5">
      <c r="A1" s="238"/>
      <c r="B1" s="1564" t="s">
        <v>2581</v>
      </c>
      <c r="C1" s="238"/>
      <c r="D1" s="238"/>
      <c r="E1" s="238"/>
      <c r="F1" s="238"/>
      <c r="G1" s="239"/>
      <c r="H1" s="239"/>
      <c r="I1" s="240" t="s">
        <v>2357</v>
      </c>
      <c r="J1" s="240"/>
      <c r="K1" s="241"/>
      <c r="L1" s="1149">
        <v>515</v>
      </c>
      <c r="M1" s="1593"/>
    </row>
    <row r="2" spans="1:19" s="243" customFormat="1" ht="30.4" customHeight="1" x14ac:dyDescent="0.25">
      <c r="B2" s="1656" t="s">
        <v>0</v>
      </c>
      <c r="C2" s="1657"/>
      <c r="D2" s="1658"/>
      <c r="E2" s="1659"/>
      <c r="F2" s="1659"/>
      <c r="G2" s="1659"/>
      <c r="H2" s="1089" t="s">
        <v>1</v>
      </c>
      <c r="I2" s="1090" t="s">
        <v>389</v>
      </c>
      <c r="J2" s="1091"/>
      <c r="K2" s="246" t="s">
        <v>2358</v>
      </c>
      <c r="L2" s="1755"/>
      <c r="M2" s="1755"/>
    </row>
    <row r="3" spans="1:19" s="243" customFormat="1" ht="30.4" customHeight="1" x14ac:dyDescent="0.25">
      <c r="B3" s="1660" t="s">
        <v>2</v>
      </c>
      <c r="C3" s="1661"/>
      <c r="D3" s="1662">
        <f>G28</f>
        <v>0</v>
      </c>
      <c r="E3" s="1663"/>
      <c r="F3" s="1663"/>
      <c r="G3" s="1663"/>
      <c r="H3" s="1092" t="s">
        <v>3</v>
      </c>
      <c r="I3" s="1093" t="s">
        <v>388</v>
      </c>
      <c r="J3" s="1094"/>
      <c r="K3" s="1755" t="s">
        <v>2359</v>
      </c>
      <c r="L3" s="1755"/>
      <c r="M3" s="1755"/>
    </row>
    <row r="4" spans="1:19" s="243" customFormat="1" ht="30.4" customHeight="1" x14ac:dyDescent="0.25">
      <c r="B4" s="1660" t="s">
        <v>4</v>
      </c>
      <c r="C4" s="1661"/>
      <c r="D4" s="1664"/>
      <c r="E4" s="1665"/>
      <c r="F4" s="1665"/>
      <c r="G4" s="1665"/>
      <c r="H4" s="1095" t="s">
        <v>5</v>
      </c>
      <c r="I4" s="1096" t="s">
        <v>572</v>
      </c>
      <c r="J4" s="1097"/>
      <c r="K4" s="246" t="s">
        <v>2360</v>
      </c>
      <c r="L4" s="1755"/>
      <c r="M4" s="1755"/>
    </row>
    <row r="5" spans="1:19" s="243" customFormat="1" ht="30.4" customHeight="1" x14ac:dyDescent="0.25">
      <c r="B5" s="1660" t="s">
        <v>6</v>
      </c>
      <c r="C5" s="1661"/>
      <c r="D5" s="1662">
        <f>ROUND(D3*D4,0)</f>
        <v>0</v>
      </c>
      <c r="E5" s="1663"/>
      <c r="F5" s="1663"/>
      <c r="G5" s="1663"/>
      <c r="H5" s="1095" t="s">
        <v>5</v>
      </c>
      <c r="I5" s="1760" t="s">
        <v>2361</v>
      </c>
      <c r="J5" s="1761"/>
      <c r="K5" s="246" t="s">
        <v>2362</v>
      </c>
      <c r="L5" s="246"/>
      <c r="M5" s="1150" t="s">
        <v>2363</v>
      </c>
      <c r="S5" s="1099"/>
    </row>
    <row r="6" spans="1:19" s="243" customFormat="1" ht="30.4" customHeight="1" x14ac:dyDescent="0.25">
      <c r="B6" s="1660" t="s">
        <v>7</v>
      </c>
      <c r="C6" s="1661"/>
      <c r="D6" s="1666"/>
      <c r="E6" s="1667"/>
      <c r="F6" s="1667"/>
      <c r="G6" s="1667"/>
      <c r="H6" s="1667"/>
      <c r="I6" s="1762"/>
      <c r="J6" s="1763"/>
      <c r="K6" s="246" t="s">
        <v>445</v>
      </c>
      <c r="L6" s="1755"/>
      <c r="M6" s="1755"/>
    </row>
    <row r="7" spans="1:19" s="243" customFormat="1" ht="30.4" customHeight="1" x14ac:dyDescent="0.25">
      <c r="B7" s="1669" t="s">
        <v>8</v>
      </c>
      <c r="C7" s="1670"/>
      <c r="D7" s="1671"/>
      <c r="E7" s="1672"/>
      <c r="F7" s="1672"/>
      <c r="G7" s="1672"/>
      <c r="H7" s="1100" t="s">
        <v>3</v>
      </c>
      <c r="I7" s="1764"/>
      <c r="J7" s="1765"/>
      <c r="K7" s="1101" t="s">
        <v>2364</v>
      </c>
      <c r="L7" s="1855"/>
      <c r="M7" s="1855"/>
      <c r="O7" s="293"/>
    </row>
    <row r="8" spans="1:19" s="243" customFormat="1" ht="30.4" customHeight="1" x14ac:dyDescent="0.25">
      <c r="B8" s="1767"/>
      <c r="C8" s="1767"/>
      <c r="D8" s="1768"/>
      <c r="E8" s="1768"/>
      <c r="F8" s="1768"/>
      <c r="G8" s="1768"/>
      <c r="H8" s="1769"/>
      <c r="I8" s="1102"/>
      <c r="J8" s="1102"/>
      <c r="K8" s="1101"/>
      <c r="L8" s="1101"/>
      <c r="M8" s="252"/>
    </row>
    <row r="9" spans="1:19" s="253" customFormat="1" ht="24" customHeight="1" x14ac:dyDescent="0.25">
      <c r="B9" s="254"/>
      <c r="I9" s="255"/>
      <c r="J9" s="255"/>
      <c r="K9" s="1770" t="s">
        <v>2462</v>
      </c>
      <c r="L9" s="1770"/>
      <c r="M9" s="1770"/>
    </row>
    <row r="10" spans="1:19" s="261" customFormat="1" ht="19.5" customHeight="1" x14ac:dyDescent="0.15">
      <c r="A10" s="1187"/>
      <c r="B10" s="1200" t="s">
        <v>216</v>
      </c>
      <c r="C10" s="1201" t="s">
        <v>967</v>
      </c>
      <c r="D10" s="1201" t="s">
        <v>10</v>
      </c>
      <c r="E10" s="1201" t="s">
        <v>582</v>
      </c>
      <c r="F10" s="1201" t="s">
        <v>707</v>
      </c>
      <c r="G10" s="1105" t="s">
        <v>2366</v>
      </c>
      <c r="H10" s="1915" t="s">
        <v>13</v>
      </c>
      <c r="I10" s="1916"/>
      <c r="J10" s="1916"/>
      <c r="K10" s="1916"/>
      <c r="L10" s="1916"/>
      <c r="M10" s="1916"/>
    </row>
    <row r="11" spans="1:19" s="243" customFormat="1" ht="20.100000000000001" customHeight="1" x14ac:dyDescent="0.25">
      <c r="A11" s="295">
        <v>1</v>
      </c>
      <c r="B11" s="1738" t="s">
        <v>17</v>
      </c>
      <c r="C11" s="1053" t="s">
        <v>2582</v>
      </c>
      <c r="D11" s="318" t="s">
        <v>32</v>
      </c>
      <c r="E11" s="318">
        <v>51501</v>
      </c>
      <c r="F11" s="269">
        <v>3000</v>
      </c>
      <c r="G11" s="1152"/>
      <c r="H11" s="1857" t="s">
        <v>2583</v>
      </c>
      <c r="I11" s="1857"/>
      <c r="J11" s="1857"/>
      <c r="K11" s="1857"/>
      <c r="L11" s="1857"/>
      <c r="M11" s="1858"/>
    </row>
    <row r="12" spans="1:19" s="243" customFormat="1" ht="20.100000000000001" customHeight="1" x14ac:dyDescent="0.25">
      <c r="A12" s="422">
        <v>2</v>
      </c>
      <c r="B12" s="1739"/>
      <c r="C12" s="267">
        <v>28200</v>
      </c>
      <c r="D12" s="416" t="s">
        <v>33</v>
      </c>
      <c r="E12" s="416">
        <v>51502</v>
      </c>
      <c r="F12" s="417">
        <v>5300</v>
      </c>
      <c r="G12" s="1153"/>
      <c r="H12" s="1859" t="s">
        <v>2584</v>
      </c>
      <c r="I12" s="1859"/>
      <c r="J12" s="1859"/>
      <c r="K12" s="1859"/>
      <c r="L12" s="1859"/>
      <c r="M12" s="1860"/>
    </row>
    <row r="13" spans="1:19" s="243" customFormat="1" ht="20.100000000000001" customHeight="1" x14ac:dyDescent="0.25">
      <c r="A13" s="422">
        <v>3</v>
      </c>
      <c r="B13" s="1739"/>
      <c r="D13" s="416" t="s">
        <v>34</v>
      </c>
      <c r="E13" s="416">
        <v>51503</v>
      </c>
      <c r="F13" s="417">
        <v>5400</v>
      </c>
      <c r="G13" s="1214"/>
      <c r="H13" s="1864" t="s">
        <v>2585</v>
      </c>
      <c r="I13" s="1864"/>
      <c r="J13" s="1864"/>
      <c r="K13" s="1864"/>
      <c r="L13" s="1864"/>
      <c r="M13" s="1865"/>
    </row>
    <row r="14" spans="1:19" s="243" customFormat="1" ht="20.100000000000001" customHeight="1" x14ac:dyDescent="0.25">
      <c r="A14" s="1156">
        <v>4</v>
      </c>
      <c r="B14" s="1739"/>
      <c r="C14" s="267"/>
      <c r="D14" s="416" t="s">
        <v>35</v>
      </c>
      <c r="E14" s="416">
        <v>51504</v>
      </c>
      <c r="F14" s="417">
        <v>5600</v>
      </c>
      <c r="G14" s="1153"/>
      <c r="H14" s="1878" t="s">
        <v>2586</v>
      </c>
      <c r="I14" s="1878"/>
      <c r="J14" s="1878"/>
      <c r="K14" s="1878"/>
      <c r="L14" s="1878"/>
      <c r="M14" s="1879"/>
    </row>
    <row r="15" spans="1:19" s="243" customFormat="1" ht="20.100000000000001" customHeight="1" x14ac:dyDescent="0.25">
      <c r="A15" s="587">
        <v>5</v>
      </c>
      <c r="B15" s="1739"/>
      <c r="C15" s="1567"/>
      <c r="D15" s="416" t="s">
        <v>36</v>
      </c>
      <c r="E15" s="416">
        <v>51505</v>
      </c>
      <c r="F15" s="417">
        <v>2700</v>
      </c>
      <c r="G15" s="1153"/>
      <c r="H15" s="1859" t="s">
        <v>2587</v>
      </c>
      <c r="I15" s="1859"/>
      <c r="J15" s="1859"/>
      <c r="K15" s="1859"/>
      <c r="L15" s="1859"/>
      <c r="M15" s="1860"/>
    </row>
    <row r="16" spans="1:19" s="243" customFormat="1" ht="20.100000000000001" customHeight="1" x14ac:dyDescent="0.25">
      <c r="A16" s="587">
        <v>6</v>
      </c>
      <c r="B16" s="1739"/>
      <c r="C16" s="1054"/>
      <c r="D16" s="416" t="s">
        <v>37</v>
      </c>
      <c r="E16" s="416">
        <v>51506</v>
      </c>
      <c r="F16" s="417">
        <v>3200</v>
      </c>
      <c r="G16" s="1153"/>
      <c r="H16" s="1859" t="s">
        <v>2588</v>
      </c>
      <c r="I16" s="1859"/>
      <c r="J16" s="1859"/>
      <c r="K16" s="1859"/>
      <c r="L16" s="1859"/>
      <c r="M16" s="1860"/>
    </row>
    <row r="17" spans="1:20" s="243" customFormat="1" ht="20.100000000000001" customHeight="1" x14ac:dyDescent="0.25">
      <c r="A17" s="1179">
        <v>7</v>
      </c>
      <c r="B17" s="1856"/>
      <c r="C17" s="300"/>
      <c r="D17" s="367" t="s">
        <v>38</v>
      </c>
      <c r="E17" s="367">
        <v>51507</v>
      </c>
      <c r="F17" s="361">
        <v>3000</v>
      </c>
      <c r="G17" s="1154"/>
      <c r="H17" s="1861" t="s">
        <v>2589</v>
      </c>
      <c r="I17" s="1861"/>
      <c r="J17" s="1861"/>
      <c r="K17" s="1861"/>
      <c r="L17" s="1861"/>
      <c r="M17" s="1862"/>
    </row>
    <row r="18" spans="1:20" s="274" customFormat="1" ht="20.100000000000001" customHeight="1" x14ac:dyDescent="0.25">
      <c r="A18" s="1156">
        <v>8</v>
      </c>
      <c r="B18" s="1738" t="s">
        <v>611</v>
      </c>
      <c r="C18" s="275" t="s">
        <v>2590</v>
      </c>
      <c r="D18" s="318" t="s">
        <v>32</v>
      </c>
      <c r="E18" s="318">
        <v>51508</v>
      </c>
      <c r="F18" s="269">
        <v>3600</v>
      </c>
      <c r="G18" s="1153"/>
      <c r="H18" s="1917" t="s">
        <v>2591</v>
      </c>
      <c r="I18" s="1917"/>
      <c r="J18" s="1917"/>
      <c r="K18" s="1917"/>
      <c r="L18" s="1917"/>
      <c r="M18" s="1918"/>
      <c r="T18" s="253"/>
    </row>
    <row r="19" spans="1:20" s="274" customFormat="1" ht="20.100000000000001" customHeight="1" x14ac:dyDescent="0.15">
      <c r="A19" s="851">
        <v>9</v>
      </c>
      <c r="B19" s="1739"/>
      <c r="C19" s="267">
        <v>15600</v>
      </c>
      <c r="D19" s="434" t="s">
        <v>33</v>
      </c>
      <c r="E19" s="434">
        <v>51509</v>
      </c>
      <c r="F19" s="435">
        <v>3900</v>
      </c>
      <c r="G19" s="1110"/>
      <c r="H19" s="1919" t="s">
        <v>2592</v>
      </c>
      <c r="I19" s="1919"/>
      <c r="J19" s="1919"/>
      <c r="K19" s="1919"/>
      <c r="L19" s="1919"/>
      <c r="M19" s="1920"/>
    </row>
    <row r="20" spans="1:20" s="274" customFormat="1" ht="20.100000000000001" customHeight="1" x14ac:dyDescent="0.15">
      <c r="A20" s="1156">
        <v>10</v>
      </c>
      <c r="B20" s="1739"/>
      <c r="C20" s="1054"/>
      <c r="D20" s="434" t="s">
        <v>34</v>
      </c>
      <c r="E20" s="434">
        <v>51510</v>
      </c>
      <c r="F20" s="435">
        <v>3400</v>
      </c>
      <c r="G20" s="314"/>
      <c r="H20" s="1859" t="s">
        <v>2593</v>
      </c>
      <c r="I20" s="1859"/>
      <c r="J20" s="1859"/>
      <c r="K20" s="1859"/>
      <c r="L20" s="1859"/>
      <c r="M20" s="1860"/>
    </row>
    <row r="21" spans="1:20" s="274" customFormat="1" ht="20.100000000000001" customHeight="1" x14ac:dyDescent="0.15">
      <c r="A21" s="587">
        <v>11</v>
      </c>
      <c r="B21" s="1856"/>
      <c r="C21" s="268"/>
      <c r="D21" s="325" t="s">
        <v>35</v>
      </c>
      <c r="E21" s="325">
        <v>51511</v>
      </c>
      <c r="F21" s="302">
        <v>4700</v>
      </c>
      <c r="G21" s="1110"/>
      <c r="H21" s="1864" t="s">
        <v>2594</v>
      </c>
      <c r="I21" s="1864"/>
      <c r="J21" s="1864"/>
      <c r="K21" s="1864"/>
      <c r="L21" s="1864"/>
      <c r="M21" s="1865"/>
    </row>
    <row r="22" spans="1:20" s="274" customFormat="1" ht="20.100000000000001" customHeight="1" x14ac:dyDescent="0.15">
      <c r="A22" s="673">
        <v>12</v>
      </c>
      <c r="B22" s="1738" t="s">
        <v>612</v>
      </c>
      <c r="C22" s="275" t="s">
        <v>2595</v>
      </c>
      <c r="D22" s="318" t="s">
        <v>32</v>
      </c>
      <c r="E22" s="318">
        <v>51512</v>
      </c>
      <c r="F22" s="269">
        <v>5000</v>
      </c>
      <c r="G22" s="373"/>
      <c r="H22" s="1857" t="s">
        <v>2596</v>
      </c>
      <c r="I22" s="1857"/>
      <c r="J22" s="1857"/>
      <c r="K22" s="1857"/>
      <c r="L22" s="1857"/>
      <c r="M22" s="1858"/>
    </row>
    <row r="23" spans="1:20" s="274" customFormat="1" ht="20.100000000000001" customHeight="1" x14ac:dyDescent="0.15">
      <c r="A23" s="585">
        <v>13</v>
      </c>
      <c r="B23" s="1856"/>
      <c r="C23" s="1604">
        <v>9100</v>
      </c>
      <c r="D23" s="325" t="s">
        <v>33</v>
      </c>
      <c r="E23" s="325">
        <v>51513</v>
      </c>
      <c r="F23" s="302">
        <v>4100</v>
      </c>
      <c r="G23" s="1197"/>
      <c r="H23" s="1861" t="s">
        <v>2597</v>
      </c>
      <c r="I23" s="1861"/>
      <c r="J23" s="1861"/>
      <c r="K23" s="1861"/>
      <c r="L23" s="1861"/>
      <c r="M23" s="1862"/>
    </row>
    <row r="24" spans="1:20" s="274" customFormat="1" ht="20.100000000000001" customHeight="1" x14ac:dyDescent="0.15">
      <c r="A24" s="733">
        <v>14</v>
      </c>
      <c r="B24" s="1207" t="s">
        <v>608</v>
      </c>
      <c r="C24" s="737" t="s">
        <v>2598</v>
      </c>
      <c r="D24" s="344" t="s">
        <v>32</v>
      </c>
      <c r="E24" s="344">
        <v>51514</v>
      </c>
      <c r="F24" s="345">
        <v>1800</v>
      </c>
      <c r="G24" s="1197"/>
      <c r="H24" s="1921" t="s">
        <v>2599</v>
      </c>
      <c r="I24" s="1921"/>
      <c r="J24" s="1921"/>
      <c r="K24" s="1921"/>
      <c r="L24" s="1921"/>
      <c r="M24" s="1922"/>
    </row>
    <row r="25" spans="1:20" s="274" customFormat="1" ht="20.100000000000001" customHeight="1" x14ac:dyDescent="0.15">
      <c r="A25" s="1156">
        <v>15</v>
      </c>
      <c r="B25" s="1887" t="s">
        <v>609</v>
      </c>
      <c r="C25" s="1215" t="s">
        <v>2600</v>
      </c>
      <c r="D25" s="318" t="s">
        <v>32</v>
      </c>
      <c r="E25" s="318">
        <v>51515</v>
      </c>
      <c r="F25" s="269">
        <v>3200</v>
      </c>
      <c r="G25" s="1153"/>
      <c r="H25" s="1878" t="s">
        <v>2601</v>
      </c>
      <c r="I25" s="1878"/>
      <c r="J25" s="1878"/>
      <c r="K25" s="1878"/>
      <c r="L25" s="1878"/>
      <c r="M25" s="1879"/>
    </row>
    <row r="26" spans="1:20" s="274" customFormat="1" ht="20.100000000000001" customHeight="1" x14ac:dyDescent="0.15">
      <c r="A26" s="1179">
        <v>16</v>
      </c>
      <c r="B26" s="1888"/>
      <c r="C26" s="268">
        <v>6400</v>
      </c>
      <c r="D26" s="367" t="s">
        <v>33</v>
      </c>
      <c r="E26" s="367">
        <v>51516</v>
      </c>
      <c r="F26" s="361">
        <v>3200</v>
      </c>
      <c r="G26" s="1154"/>
      <c r="H26" s="1861" t="s">
        <v>2602</v>
      </c>
      <c r="I26" s="1861"/>
      <c r="J26" s="1861"/>
      <c r="K26" s="1861"/>
      <c r="L26" s="1861"/>
      <c r="M26" s="1862"/>
    </row>
    <row r="27" spans="1:20" s="274" customFormat="1" ht="20.100000000000001" customHeight="1" thickBot="1" x14ac:dyDescent="0.2">
      <c r="A27" s="1199">
        <v>17</v>
      </c>
      <c r="B27" s="1220" t="s">
        <v>421</v>
      </c>
      <c r="C27" s="1216" t="s">
        <v>2771</v>
      </c>
      <c r="D27" s="1210" t="s">
        <v>32</v>
      </c>
      <c r="E27" s="1210">
        <v>51517</v>
      </c>
      <c r="F27" s="621">
        <v>3100</v>
      </c>
      <c r="G27" s="1161"/>
      <c r="H27" s="1866" t="s">
        <v>2603</v>
      </c>
      <c r="I27" s="1866"/>
      <c r="J27" s="1866"/>
      <c r="K27" s="1866"/>
      <c r="L27" s="1866"/>
      <c r="M27" s="1867"/>
    </row>
    <row r="28" spans="1:20" s="274" customFormat="1" ht="19.5" customHeight="1" thickTop="1" x14ac:dyDescent="0.15">
      <c r="A28" s="331"/>
      <c r="B28" s="1889" t="s">
        <v>504</v>
      </c>
      <c r="C28" s="1890"/>
      <c r="D28" s="1890"/>
      <c r="E28" s="1063"/>
      <c r="F28" s="302">
        <f>SUM(F11:F27)</f>
        <v>64200</v>
      </c>
      <c r="G28" s="1162">
        <f>SUM(G11:G27)</f>
        <v>0</v>
      </c>
      <c r="H28" s="1819"/>
      <c r="I28" s="1819"/>
      <c r="J28" s="1819"/>
      <c r="K28" s="1819"/>
      <c r="L28" s="1819"/>
      <c r="M28" s="1819"/>
    </row>
    <row r="29" spans="1:20" s="274" customFormat="1" ht="18" customHeight="1" x14ac:dyDescent="0.25">
      <c r="A29" s="281"/>
      <c r="B29" s="731" t="s">
        <v>2577</v>
      </c>
      <c r="C29" s="731"/>
      <c r="D29" s="281"/>
      <c r="E29" s="281"/>
      <c r="F29" s="281"/>
      <c r="G29" s="282"/>
      <c r="H29" s="283"/>
      <c r="I29" s="284"/>
      <c r="J29" s="284"/>
      <c r="K29" s="1144"/>
      <c r="L29" s="1144"/>
      <c r="M29" s="286"/>
    </row>
    <row r="30" spans="1:20" s="274" customFormat="1" ht="18" customHeight="1" x14ac:dyDescent="0.25">
      <c r="A30" s="281"/>
      <c r="B30" s="1568" t="s">
        <v>2418</v>
      </c>
      <c r="C30" s="1569"/>
      <c r="D30" s="1570"/>
      <c r="E30" s="1570"/>
      <c r="F30" s="1570"/>
      <c r="G30" s="1570"/>
      <c r="H30" s="1570"/>
      <c r="I30" s="1569"/>
      <c r="J30" s="284"/>
      <c r="K30" s="1144"/>
      <c r="L30" s="1144"/>
      <c r="M30" s="286"/>
    </row>
    <row r="31" spans="1:20" s="274" customFormat="1" ht="18" customHeight="1" x14ac:dyDescent="0.25">
      <c r="A31" s="251"/>
      <c r="B31" s="1568" t="s">
        <v>2419</v>
      </c>
      <c r="C31" s="1569"/>
      <c r="D31" s="1570"/>
      <c r="E31" s="1570"/>
      <c r="F31" s="1570"/>
      <c r="G31" s="1570"/>
      <c r="H31" s="1570"/>
      <c r="I31" s="1569"/>
      <c r="J31" s="1569"/>
      <c r="K31" s="251"/>
      <c r="L31" s="251"/>
      <c r="M31" s="1164"/>
    </row>
    <row r="32" spans="1:20" s="274" customFormat="1" ht="93" customHeight="1" x14ac:dyDescent="0.25">
      <c r="A32" s="251"/>
      <c r="B32" s="1871" t="s">
        <v>2420</v>
      </c>
      <c r="C32" s="1871"/>
      <c r="D32" s="1871"/>
      <c r="E32" s="1871"/>
      <c r="F32" s="1871"/>
      <c r="G32" s="1871"/>
      <c r="H32" s="1871"/>
      <c r="I32" s="1871"/>
      <c r="J32" s="1569"/>
      <c r="K32" s="251"/>
      <c r="L32" s="251"/>
      <c r="M32" s="1164"/>
    </row>
    <row r="33" spans="1:13" s="274" customFormat="1" ht="18" customHeight="1" x14ac:dyDescent="0.15">
      <c r="A33" s="251"/>
      <c r="B33" s="1914" t="s">
        <v>2578</v>
      </c>
      <c r="C33" s="1914"/>
      <c r="D33" s="1914"/>
      <c r="E33" s="1914"/>
      <c r="F33" s="1914"/>
      <c r="G33" s="1914"/>
      <c r="H33" s="1914"/>
      <c r="I33" s="1914"/>
      <c r="J33" s="1213"/>
      <c r="K33" s="251"/>
      <c r="L33" s="251"/>
      <c r="M33" s="1164"/>
    </row>
    <row r="34" spans="1:13" s="243" customFormat="1" ht="18" customHeight="1" x14ac:dyDescent="0.25">
      <c r="A34" s="281"/>
      <c r="B34" s="1872" t="s">
        <v>2604</v>
      </c>
      <c r="C34" s="1872"/>
      <c r="D34" s="1872"/>
      <c r="E34" s="1872"/>
      <c r="F34" s="1872"/>
      <c r="G34" s="1872"/>
      <c r="H34" s="1872"/>
      <c r="I34" s="1872"/>
      <c r="J34" s="1872"/>
      <c r="M34" s="290"/>
    </row>
    <row r="35" spans="1:13" s="243" customFormat="1" ht="18" customHeight="1" x14ac:dyDescent="0.25">
      <c r="B35" s="1872"/>
      <c r="C35" s="1872"/>
      <c r="D35" s="1872"/>
      <c r="E35" s="1872"/>
      <c r="F35" s="1872"/>
      <c r="G35" s="1872"/>
      <c r="H35" s="1872"/>
      <c r="I35" s="1872"/>
      <c r="J35" s="1872"/>
      <c r="K35" s="291"/>
      <c r="L35" s="291"/>
    </row>
    <row r="36" spans="1:13" s="274" customFormat="1" ht="18" customHeight="1" x14ac:dyDescent="0.15">
      <c r="B36" s="1872"/>
      <c r="C36" s="1872"/>
      <c r="D36" s="1872"/>
      <c r="E36" s="1872"/>
      <c r="F36" s="1872"/>
      <c r="G36" s="1872"/>
      <c r="H36" s="1872"/>
      <c r="I36" s="1872"/>
      <c r="J36" s="1872"/>
      <c r="K36" s="251"/>
      <c r="L36" s="251"/>
    </row>
    <row r="37" spans="1:13" s="243" customFormat="1" ht="18" customHeight="1" x14ac:dyDescent="0.3">
      <c r="B37" s="292"/>
      <c r="C37" s="292"/>
      <c r="D37" s="292"/>
      <c r="E37" s="292"/>
      <c r="F37" s="292"/>
      <c r="G37" s="292"/>
      <c r="H37" s="292"/>
      <c r="I37" s="292"/>
      <c r="J37" s="292"/>
      <c r="K37" s="251"/>
      <c r="L37" s="1863" t="s">
        <v>2476</v>
      </c>
      <c r="M37" s="1863"/>
    </row>
    <row r="38" spans="1:13" s="243" customFormat="1" ht="18" customHeight="1" x14ac:dyDescent="0.25">
      <c r="A38" s="274"/>
      <c r="B38" s="274"/>
      <c r="D38" s="274"/>
      <c r="E38" s="274"/>
      <c r="F38" s="274"/>
      <c r="G38" s="1147"/>
      <c r="H38" s="1147"/>
      <c r="I38" s="293"/>
      <c r="J38" s="293"/>
    </row>
    <row r="39" spans="1:13" s="243" customFormat="1" ht="18" customHeight="1" x14ac:dyDescent="0.25">
      <c r="B39" s="274"/>
      <c r="G39" s="1147"/>
      <c r="H39" s="1147"/>
      <c r="I39" s="293"/>
      <c r="J39" s="293"/>
    </row>
    <row r="40" spans="1:13" s="243" customFormat="1" ht="18" customHeight="1" x14ac:dyDescent="0.25">
      <c r="B40" s="274"/>
      <c r="G40" s="1147"/>
      <c r="H40" s="1147"/>
    </row>
    <row r="41" spans="1:13" ht="16.149999999999999" customHeight="1" x14ac:dyDescent="0.15">
      <c r="G41" s="126"/>
      <c r="H41" s="126"/>
    </row>
    <row r="42" spans="1:13" ht="16.149999999999999" customHeight="1" x14ac:dyDescent="0.15"/>
    <row r="43" spans="1:13" ht="16.149999999999999" customHeight="1" x14ac:dyDescent="0.15"/>
    <row r="44" spans="1:13" ht="16.149999999999999" customHeight="1" x14ac:dyDescent="0.15"/>
    <row r="45" spans="1:13" ht="16.149999999999999" customHeight="1" x14ac:dyDescent="0.15"/>
    <row r="46" spans="1:13" ht="16.149999999999999" customHeight="1" x14ac:dyDescent="0.15"/>
    <row r="47" spans="1:13" ht="16.149999999999999" customHeight="1" x14ac:dyDescent="0.15"/>
    <row r="48" spans="1:13" ht="16.149999999999999" customHeight="1" x14ac:dyDescent="0.15"/>
    <row r="49" ht="16.149999999999999" customHeight="1" x14ac:dyDescent="0.15"/>
    <row r="50" ht="16.149999999999999" customHeight="1" x14ac:dyDescent="0.15"/>
    <row r="51" ht="16.149999999999999" customHeight="1" x14ac:dyDescent="0.15"/>
  </sheetData>
  <sheetProtection formatCells="0" insertHyperlinks="0"/>
  <mergeCells count="49">
    <mergeCell ref="B32:I32"/>
    <mergeCell ref="B33:I33"/>
    <mergeCell ref="B34:J36"/>
    <mergeCell ref="L37:M37"/>
    <mergeCell ref="H24:M24"/>
    <mergeCell ref="B25:B26"/>
    <mergeCell ref="H25:M25"/>
    <mergeCell ref="H26:M26"/>
    <mergeCell ref="H27:M27"/>
    <mergeCell ref="B28:D28"/>
    <mergeCell ref="H28:M28"/>
    <mergeCell ref="B22:B23"/>
    <mergeCell ref="H22:M22"/>
    <mergeCell ref="H23:M23"/>
    <mergeCell ref="B11:B17"/>
    <mergeCell ref="H11:M11"/>
    <mergeCell ref="H12:M12"/>
    <mergeCell ref="H13:M13"/>
    <mergeCell ref="H14:M14"/>
    <mergeCell ref="H15:M15"/>
    <mergeCell ref="H16:M16"/>
    <mergeCell ref="H17:M17"/>
    <mergeCell ref="B18:B21"/>
    <mergeCell ref="H18:M18"/>
    <mergeCell ref="H19:M19"/>
    <mergeCell ref="H20:M20"/>
    <mergeCell ref="H21:M21"/>
    <mergeCell ref="H10:M10"/>
    <mergeCell ref="B4:C4"/>
    <mergeCell ref="D4:G4"/>
    <mergeCell ref="L4:M4"/>
    <mergeCell ref="B5:C5"/>
    <mergeCell ref="D5:G5"/>
    <mergeCell ref="I5:J7"/>
    <mergeCell ref="B6:C6"/>
    <mergeCell ref="D6:H6"/>
    <mergeCell ref="L6:M6"/>
    <mergeCell ref="B7:C7"/>
    <mergeCell ref="D7:G7"/>
    <mergeCell ref="L7:M7"/>
    <mergeCell ref="B8:C8"/>
    <mergeCell ref="D8:H8"/>
    <mergeCell ref="K9:M9"/>
    <mergeCell ref="B2:C2"/>
    <mergeCell ref="D2:G2"/>
    <mergeCell ref="L2:M2"/>
    <mergeCell ref="B3:C3"/>
    <mergeCell ref="D3:G3"/>
    <mergeCell ref="K3:M3"/>
  </mergeCells>
  <phoneticPr fontId="69"/>
  <printOptions horizontalCentered="1"/>
  <pageMargins left="0.19685039370078741" right="0.19685039370078741" top="0.47244094488188981" bottom="0.19685039370078741" header="7.874015748031496E-2" footer="7.874015748031496E-2"/>
  <pageSetup paperSize="9" scale="60" orientation="portrait"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70EEC-702C-44E3-A541-4CE61CDA1F45}">
  <sheetPr codeName="Sheet18">
    <pageSetUpPr fitToPage="1"/>
  </sheetPr>
  <dimension ref="A1:T76"/>
  <sheetViews>
    <sheetView view="pageBreakPreview" topLeftCell="A19" zoomScale="55" zoomScaleNormal="70" zoomScaleSheetLayoutView="55" workbookViewId="0">
      <selection activeCell="V9" sqref="V9"/>
    </sheetView>
  </sheetViews>
  <sheetFormatPr defaultColWidth="9.5" defaultRowHeight="13.5" x14ac:dyDescent="0.15"/>
  <cols>
    <col min="1" max="1" width="4.375" style="124" customWidth="1"/>
    <col min="2" max="2" width="3.375" style="124" customWidth="1"/>
    <col min="3" max="3" width="3.875" style="124" customWidth="1"/>
    <col min="4" max="4" width="12.375" style="124" customWidth="1"/>
    <col min="5" max="5" width="5.5" style="124" customWidth="1"/>
    <col min="6" max="7" width="11.75" style="124" customWidth="1"/>
    <col min="8" max="8" width="12.375" style="124" customWidth="1"/>
    <col min="9" max="9" width="8" style="124" customWidth="1"/>
    <col min="10" max="10" width="15.375" style="124" customWidth="1"/>
    <col min="11" max="11" width="28.5" style="124" customWidth="1"/>
    <col min="12" max="12" width="17" style="124" customWidth="1"/>
    <col min="13" max="13" width="29.5" style="124" customWidth="1"/>
    <col min="14" max="14" width="8" style="124" customWidth="1"/>
    <col min="15" max="15" width="9.5" style="124" customWidth="1"/>
    <col min="16" max="16384" width="9.5" style="124"/>
  </cols>
  <sheetData>
    <row r="1" spans="1:20" s="242" customFormat="1" ht="30.4" customHeight="1" x14ac:dyDescent="0.5">
      <c r="A1" s="238"/>
      <c r="B1" s="238"/>
      <c r="C1" s="1564" t="s">
        <v>2605</v>
      </c>
      <c r="D1" s="238"/>
      <c r="E1" s="238"/>
      <c r="F1" s="238"/>
      <c r="G1" s="238"/>
      <c r="H1" s="239"/>
      <c r="I1" s="239"/>
      <c r="J1" s="240" t="s">
        <v>2357</v>
      </c>
      <c r="K1" s="240"/>
      <c r="L1" s="241"/>
      <c r="M1" s="1149">
        <v>513</v>
      </c>
      <c r="N1" s="1593"/>
    </row>
    <row r="2" spans="1:20" s="243" customFormat="1" ht="30.4" customHeight="1" x14ac:dyDescent="0.25">
      <c r="C2" s="1656" t="s">
        <v>0</v>
      </c>
      <c r="D2" s="1657"/>
      <c r="E2" s="1658"/>
      <c r="F2" s="1659"/>
      <c r="G2" s="1659"/>
      <c r="H2" s="1659"/>
      <c r="I2" s="1089" t="s">
        <v>1</v>
      </c>
      <c r="J2" s="1090" t="s">
        <v>389</v>
      </c>
      <c r="K2" s="1091"/>
      <c r="L2" s="246" t="s">
        <v>2358</v>
      </c>
      <c r="M2" s="1755"/>
      <c r="N2" s="1755"/>
    </row>
    <row r="3" spans="1:20" s="243" customFormat="1" ht="30.4" customHeight="1" x14ac:dyDescent="0.25">
      <c r="C3" s="1660" t="s">
        <v>2</v>
      </c>
      <c r="D3" s="1661"/>
      <c r="E3" s="1662">
        <f>H52</f>
        <v>0</v>
      </c>
      <c r="F3" s="1663"/>
      <c r="G3" s="1663"/>
      <c r="H3" s="1663"/>
      <c r="I3" s="1092" t="s">
        <v>3</v>
      </c>
      <c r="J3" s="1093" t="s">
        <v>388</v>
      </c>
      <c r="K3" s="1094"/>
      <c r="L3" s="1755" t="s">
        <v>2359</v>
      </c>
      <c r="M3" s="1755"/>
      <c r="N3" s="1755"/>
    </row>
    <row r="4" spans="1:20" s="243" customFormat="1" ht="30.4" customHeight="1" x14ac:dyDescent="0.25">
      <c r="C4" s="1660" t="s">
        <v>4</v>
      </c>
      <c r="D4" s="1661"/>
      <c r="E4" s="1664"/>
      <c r="F4" s="1665"/>
      <c r="G4" s="1665"/>
      <c r="H4" s="1665"/>
      <c r="I4" s="1095" t="s">
        <v>5</v>
      </c>
      <c r="J4" s="1096" t="s">
        <v>572</v>
      </c>
      <c r="K4" s="1097"/>
      <c r="L4" s="246" t="s">
        <v>2360</v>
      </c>
      <c r="M4" s="1755"/>
      <c r="N4" s="1755"/>
    </row>
    <row r="5" spans="1:20" s="243" customFormat="1" ht="30.4" customHeight="1" x14ac:dyDescent="0.25">
      <c r="C5" s="1660" t="s">
        <v>6</v>
      </c>
      <c r="D5" s="1661"/>
      <c r="E5" s="1662">
        <f>ROUND(E3*E4,0)</f>
        <v>0</v>
      </c>
      <c r="F5" s="1663"/>
      <c r="G5" s="1663"/>
      <c r="H5" s="1663"/>
      <c r="I5" s="1095" t="s">
        <v>5</v>
      </c>
      <c r="J5" s="1760" t="s">
        <v>2361</v>
      </c>
      <c r="K5" s="1761"/>
      <c r="L5" s="246" t="s">
        <v>2362</v>
      </c>
      <c r="M5" s="246"/>
      <c r="N5" s="1150" t="s">
        <v>2363</v>
      </c>
      <c r="T5" s="1099"/>
    </row>
    <row r="6" spans="1:20" s="243" customFormat="1" ht="30.4" customHeight="1" x14ac:dyDescent="0.25">
      <c r="C6" s="1660" t="s">
        <v>7</v>
      </c>
      <c r="D6" s="1661"/>
      <c r="E6" s="1666"/>
      <c r="F6" s="1667"/>
      <c r="G6" s="1667"/>
      <c r="H6" s="1667"/>
      <c r="I6" s="1667"/>
      <c r="J6" s="1762"/>
      <c r="K6" s="1763"/>
      <c r="L6" s="246" t="s">
        <v>445</v>
      </c>
      <c r="M6" s="1755"/>
      <c r="N6" s="1755"/>
    </row>
    <row r="7" spans="1:20" s="243" customFormat="1" ht="30.4" customHeight="1" x14ac:dyDescent="0.25">
      <c r="C7" s="1669" t="s">
        <v>8</v>
      </c>
      <c r="D7" s="1670"/>
      <c r="E7" s="1671"/>
      <c r="F7" s="1672"/>
      <c r="G7" s="1672"/>
      <c r="H7" s="1672"/>
      <c r="I7" s="1100" t="s">
        <v>3</v>
      </c>
      <c r="J7" s="1764"/>
      <c r="K7" s="1765"/>
      <c r="L7" s="1101" t="s">
        <v>2364</v>
      </c>
      <c r="M7" s="1855"/>
      <c r="N7" s="1855"/>
      <c r="P7" s="293"/>
    </row>
    <row r="8" spans="1:20" s="243" customFormat="1" ht="30.4" customHeight="1" x14ac:dyDescent="0.25">
      <c r="C8" s="1767"/>
      <c r="D8" s="1767"/>
      <c r="E8" s="1768"/>
      <c r="F8" s="1768"/>
      <c r="G8" s="1768"/>
      <c r="H8" s="1768"/>
      <c r="I8" s="1769"/>
      <c r="J8" s="1102"/>
      <c r="K8" s="1102"/>
      <c r="L8" s="1101"/>
      <c r="M8" s="1101"/>
      <c r="N8" s="252"/>
    </row>
    <row r="9" spans="1:20" s="253" customFormat="1" ht="24" customHeight="1" x14ac:dyDescent="0.25">
      <c r="C9" s="254"/>
      <c r="J9" s="255"/>
      <c r="K9" s="255"/>
      <c r="L9" s="1770" t="s">
        <v>2462</v>
      </c>
      <c r="M9" s="1770"/>
      <c r="N9" s="1770"/>
    </row>
    <row r="10" spans="1:20" s="261" customFormat="1" ht="19.5" customHeight="1" x14ac:dyDescent="0.15">
      <c r="A10" s="1187"/>
      <c r="B10" s="1187"/>
      <c r="C10" s="1200" t="s">
        <v>216</v>
      </c>
      <c r="D10" s="1201" t="s">
        <v>967</v>
      </c>
      <c r="E10" s="1201" t="s">
        <v>10</v>
      </c>
      <c r="F10" s="1201" t="s">
        <v>582</v>
      </c>
      <c r="G10" s="1201" t="s">
        <v>707</v>
      </c>
      <c r="H10" s="1202" t="s">
        <v>2366</v>
      </c>
      <c r="I10" s="1892" t="s">
        <v>13</v>
      </c>
      <c r="J10" s="1759"/>
      <c r="K10" s="1759"/>
      <c r="L10" s="1759"/>
      <c r="M10" s="1759"/>
      <c r="N10" s="1759"/>
    </row>
    <row r="11" spans="1:20" s="243" customFormat="1" ht="20.100000000000001" customHeight="1" x14ac:dyDescent="0.25">
      <c r="A11" s="295">
        <v>1</v>
      </c>
      <c r="B11" s="1923" t="s">
        <v>2606</v>
      </c>
      <c r="C11" s="1738" t="s">
        <v>17</v>
      </c>
      <c r="D11" s="1053" t="s">
        <v>2607</v>
      </c>
      <c r="E11" s="354" t="s">
        <v>32</v>
      </c>
      <c r="F11" s="354">
        <v>51301</v>
      </c>
      <c r="G11" s="262">
        <v>5500</v>
      </c>
      <c r="H11" s="1152"/>
      <c r="I11" s="1857" t="s">
        <v>2608</v>
      </c>
      <c r="J11" s="1857"/>
      <c r="K11" s="1857"/>
      <c r="L11" s="1857"/>
      <c r="M11" s="1857"/>
      <c r="N11" s="1858"/>
    </row>
    <row r="12" spans="1:20" s="243" customFormat="1" ht="20.100000000000001" customHeight="1" x14ac:dyDescent="0.25">
      <c r="A12" s="311">
        <v>2</v>
      </c>
      <c r="B12" s="1924"/>
      <c r="C12" s="1739"/>
      <c r="D12" s="267">
        <v>16500</v>
      </c>
      <c r="E12" s="416" t="s">
        <v>33</v>
      </c>
      <c r="F12" s="416">
        <v>51302</v>
      </c>
      <c r="G12" s="417">
        <v>4800</v>
      </c>
      <c r="H12" s="1153"/>
      <c r="I12" s="1859" t="s">
        <v>2609</v>
      </c>
      <c r="J12" s="1859"/>
      <c r="K12" s="1859"/>
      <c r="L12" s="1859"/>
      <c r="M12" s="1859"/>
      <c r="N12" s="1860"/>
    </row>
    <row r="13" spans="1:20" s="243" customFormat="1" ht="20.100000000000001" customHeight="1" x14ac:dyDescent="0.25">
      <c r="A13" s="422">
        <v>3</v>
      </c>
      <c r="B13" s="1924"/>
      <c r="C13" s="1739"/>
      <c r="E13" s="416" t="s">
        <v>34</v>
      </c>
      <c r="F13" s="416">
        <v>51303</v>
      </c>
      <c r="G13" s="417">
        <v>2900</v>
      </c>
      <c r="H13" s="1153"/>
      <c r="I13" s="1859" t="s">
        <v>2610</v>
      </c>
      <c r="J13" s="1859"/>
      <c r="K13" s="1859"/>
      <c r="L13" s="1859"/>
      <c r="M13" s="1859"/>
      <c r="N13" s="1860"/>
    </row>
    <row r="14" spans="1:20" s="243" customFormat="1" ht="20.100000000000001" customHeight="1" x14ac:dyDescent="0.25">
      <c r="A14" s="422">
        <v>4</v>
      </c>
      <c r="B14" s="1924"/>
      <c r="C14" s="1856"/>
      <c r="D14" s="268"/>
      <c r="E14" s="367" t="s">
        <v>35</v>
      </c>
      <c r="F14" s="367">
        <v>51304</v>
      </c>
      <c r="G14" s="361">
        <v>3300</v>
      </c>
      <c r="H14" s="1153"/>
      <c r="I14" s="1864" t="s">
        <v>2611</v>
      </c>
      <c r="J14" s="1864"/>
      <c r="K14" s="1864"/>
      <c r="L14" s="1864"/>
      <c r="M14" s="1864"/>
      <c r="N14" s="1865"/>
    </row>
    <row r="15" spans="1:20" s="243" customFormat="1" ht="20.100000000000001" customHeight="1" x14ac:dyDescent="0.25">
      <c r="A15" s="1155">
        <v>5</v>
      </c>
      <c r="B15" s="1924"/>
      <c r="C15" s="1738" t="s">
        <v>18</v>
      </c>
      <c r="D15" s="1605" t="s">
        <v>2612</v>
      </c>
      <c r="E15" s="318" t="s">
        <v>32</v>
      </c>
      <c r="F15" s="318">
        <v>51305</v>
      </c>
      <c r="G15" s="269">
        <v>2500</v>
      </c>
      <c r="H15" s="1152"/>
      <c r="I15" s="1857" t="s">
        <v>2613</v>
      </c>
      <c r="J15" s="1857"/>
      <c r="K15" s="1857"/>
      <c r="L15" s="1857"/>
      <c r="M15" s="1857"/>
      <c r="N15" s="1858"/>
    </row>
    <row r="16" spans="1:20" s="243" customFormat="1" ht="20.100000000000001" customHeight="1" x14ac:dyDescent="0.25">
      <c r="A16" s="585">
        <v>6</v>
      </c>
      <c r="B16" s="1924"/>
      <c r="C16" s="1856"/>
      <c r="D16" s="1604">
        <v>7600</v>
      </c>
      <c r="E16" s="325" t="s">
        <v>33</v>
      </c>
      <c r="F16" s="325">
        <v>51306</v>
      </c>
      <c r="G16" s="302">
        <v>5100</v>
      </c>
      <c r="H16" s="1154"/>
      <c r="I16" s="1861" t="s">
        <v>2614</v>
      </c>
      <c r="J16" s="1861"/>
      <c r="K16" s="1861"/>
      <c r="L16" s="1861"/>
      <c r="M16" s="1861"/>
      <c r="N16" s="1862"/>
    </row>
    <row r="17" spans="1:14" s="243" customFormat="1" ht="20.100000000000001" customHeight="1" x14ac:dyDescent="0.25">
      <c r="A17" s="851">
        <v>7</v>
      </c>
      <c r="B17" s="1924"/>
      <c r="C17" s="1738" t="s">
        <v>612</v>
      </c>
      <c r="D17" s="1605" t="s">
        <v>2615</v>
      </c>
      <c r="E17" s="318" t="s">
        <v>32</v>
      </c>
      <c r="F17" s="318">
        <v>51307</v>
      </c>
      <c r="G17" s="269">
        <v>4800</v>
      </c>
      <c r="H17" s="1153"/>
      <c r="I17" s="1878" t="s">
        <v>2616</v>
      </c>
      <c r="J17" s="1878"/>
      <c r="K17" s="1878"/>
      <c r="L17" s="1878"/>
      <c r="M17" s="1878"/>
      <c r="N17" s="1879"/>
    </row>
    <row r="18" spans="1:14" s="243" customFormat="1" ht="20.100000000000001" customHeight="1" x14ac:dyDescent="0.25">
      <c r="A18" s="1179">
        <v>8</v>
      </c>
      <c r="B18" s="1924"/>
      <c r="C18" s="1856"/>
      <c r="D18" s="1604">
        <v>8400</v>
      </c>
      <c r="E18" s="367" t="s">
        <v>33</v>
      </c>
      <c r="F18" s="367">
        <v>51308</v>
      </c>
      <c r="G18" s="361">
        <v>3600</v>
      </c>
      <c r="H18" s="1154"/>
      <c r="I18" s="1861" t="s">
        <v>2617</v>
      </c>
      <c r="J18" s="1861"/>
      <c r="K18" s="1861"/>
      <c r="L18" s="1861"/>
      <c r="M18" s="1861"/>
      <c r="N18" s="1862"/>
    </row>
    <row r="19" spans="1:14" s="274" customFormat="1" ht="20.100000000000001" customHeight="1" x14ac:dyDescent="0.15">
      <c r="A19" s="1179">
        <v>9</v>
      </c>
      <c r="B19" s="1924"/>
      <c r="C19" s="1056" t="s">
        <v>608</v>
      </c>
      <c r="D19" s="1606" t="s">
        <v>2618</v>
      </c>
      <c r="E19" s="344" t="s">
        <v>32</v>
      </c>
      <c r="F19" s="344">
        <v>51309</v>
      </c>
      <c r="G19" s="345">
        <v>1200</v>
      </c>
      <c r="H19" s="1154"/>
      <c r="I19" s="1921" t="s">
        <v>2619</v>
      </c>
      <c r="J19" s="1921"/>
      <c r="K19" s="1921"/>
      <c r="L19" s="1921"/>
      <c r="M19" s="1921"/>
      <c r="N19" s="1922"/>
    </row>
    <row r="20" spans="1:14" s="274" customFormat="1" ht="20.100000000000001" customHeight="1" x14ac:dyDescent="0.15">
      <c r="A20" s="673">
        <v>10</v>
      </c>
      <c r="B20" s="1924"/>
      <c r="C20" s="1738" t="s">
        <v>609</v>
      </c>
      <c r="D20" s="1605" t="s">
        <v>2620</v>
      </c>
      <c r="E20" s="318" t="s">
        <v>32</v>
      </c>
      <c r="F20" s="318">
        <v>51310</v>
      </c>
      <c r="G20" s="269">
        <v>3900</v>
      </c>
      <c r="H20" s="1121"/>
      <c r="I20" s="1882" t="s">
        <v>2621</v>
      </c>
      <c r="J20" s="1882"/>
      <c r="K20" s="1882"/>
      <c r="L20" s="1882"/>
      <c r="M20" s="1882"/>
      <c r="N20" s="1883"/>
    </row>
    <row r="21" spans="1:14" s="274" customFormat="1" ht="20.100000000000001" customHeight="1" x14ac:dyDescent="0.15">
      <c r="A21" s="1156">
        <v>11</v>
      </c>
      <c r="B21" s="1924"/>
      <c r="C21" s="1739"/>
      <c r="D21" s="1567">
        <v>9700</v>
      </c>
      <c r="E21" s="434" t="s">
        <v>33</v>
      </c>
      <c r="F21" s="434">
        <v>51311</v>
      </c>
      <c r="G21" s="417">
        <v>2500</v>
      </c>
      <c r="H21" s="1217"/>
      <c r="I21" s="1859" t="s">
        <v>2622</v>
      </c>
      <c r="J21" s="1859"/>
      <c r="K21" s="1859"/>
      <c r="L21" s="1859"/>
      <c r="M21" s="1859"/>
      <c r="N21" s="1860"/>
    </row>
    <row r="22" spans="1:14" s="274" customFormat="1" ht="20.100000000000001" customHeight="1" x14ac:dyDescent="0.15">
      <c r="A22" s="1156">
        <v>12</v>
      </c>
      <c r="B22" s="1924"/>
      <c r="C22" s="1739"/>
      <c r="D22" s="1567"/>
      <c r="E22" s="416" t="s">
        <v>34</v>
      </c>
      <c r="F22" s="416">
        <v>51312</v>
      </c>
      <c r="G22" s="417">
        <v>1800</v>
      </c>
      <c r="H22" s="314"/>
      <c r="I22" s="1859" t="s">
        <v>2623</v>
      </c>
      <c r="J22" s="1859"/>
      <c r="K22" s="1859"/>
      <c r="L22" s="1859"/>
      <c r="M22" s="1859"/>
      <c r="N22" s="1860"/>
    </row>
    <row r="23" spans="1:14" s="274" customFormat="1" ht="20.100000000000001" customHeight="1" x14ac:dyDescent="0.15">
      <c r="A23" s="587">
        <v>13</v>
      </c>
      <c r="B23" s="1924"/>
      <c r="C23" s="1856"/>
      <c r="D23" s="1604"/>
      <c r="E23" s="367" t="s">
        <v>35</v>
      </c>
      <c r="F23" s="367">
        <v>51313</v>
      </c>
      <c r="G23" s="361">
        <v>1500</v>
      </c>
      <c r="H23" s="1110"/>
      <c r="I23" s="1864" t="s">
        <v>2624</v>
      </c>
      <c r="J23" s="1864"/>
      <c r="K23" s="1864"/>
      <c r="L23" s="1864"/>
      <c r="M23" s="1864"/>
      <c r="N23" s="1865"/>
    </row>
    <row r="24" spans="1:14" s="274" customFormat="1" ht="20.100000000000001" customHeight="1" x14ac:dyDescent="0.15">
      <c r="A24" s="673">
        <v>14</v>
      </c>
      <c r="B24" s="1924"/>
      <c r="C24" s="1738" t="s">
        <v>421</v>
      </c>
      <c r="D24" s="1605" t="s">
        <v>2625</v>
      </c>
      <c r="E24" s="318" t="s">
        <v>32</v>
      </c>
      <c r="F24" s="318">
        <v>51314</v>
      </c>
      <c r="G24" s="269">
        <v>3700</v>
      </c>
      <c r="H24" s="373"/>
      <c r="I24" s="1857" t="s">
        <v>2626</v>
      </c>
      <c r="J24" s="1857"/>
      <c r="K24" s="1857"/>
      <c r="L24" s="1857"/>
      <c r="M24" s="1857"/>
      <c r="N24" s="1858"/>
    </row>
    <row r="25" spans="1:14" s="274" customFormat="1" ht="20.100000000000001" customHeight="1" x14ac:dyDescent="0.15">
      <c r="A25" s="851">
        <v>15</v>
      </c>
      <c r="B25" s="1924"/>
      <c r="C25" s="1739"/>
      <c r="D25" s="1567">
        <v>11900</v>
      </c>
      <c r="E25" s="434" t="s">
        <v>33</v>
      </c>
      <c r="F25" s="434">
        <v>51315</v>
      </c>
      <c r="G25" s="435">
        <v>3000</v>
      </c>
      <c r="I25" s="1859" t="s">
        <v>2627</v>
      </c>
      <c r="J25" s="1859"/>
      <c r="K25" s="1859"/>
      <c r="L25" s="1859"/>
      <c r="M25" s="1859"/>
      <c r="N25" s="1860"/>
    </row>
    <row r="26" spans="1:14" s="274" customFormat="1" ht="20.100000000000001" customHeight="1" x14ac:dyDescent="0.15">
      <c r="A26" s="587">
        <v>16</v>
      </c>
      <c r="B26" s="1924"/>
      <c r="C26" s="1739"/>
      <c r="D26" s="1567"/>
      <c r="E26" s="434" t="s">
        <v>34</v>
      </c>
      <c r="F26" s="434">
        <v>51316</v>
      </c>
      <c r="G26" s="435">
        <v>2500</v>
      </c>
      <c r="I26" s="1859" t="s">
        <v>2628</v>
      </c>
      <c r="J26" s="1859"/>
      <c r="K26" s="1859"/>
      <c r="L26" s="1859"/>
      <c r="M26" s="1859"/>
      <c r="N26" s="1860"/>
    </row>
    <row r="27" spans="1:14" s="274" customFormat="1" ht="20.100000000000001" customHeight="1" x14ac:dyDescent="0.15">
      <c r="A27" s="585">
        <v>17</v>
      </c>
      <c r="B27" s="1924"/>
      <c r="C27" s="1856"/>
      <c r="D27" s="1604"/>
      <c r="E27" s="325" t="s">
        <v>35</v>
      </c>
      <c r="F27" s="325">
        <v>51317</v>
      </c>
      <c r="G27" s="302">
        <v>2700</v>
      </c>
      <c r="H27" s="1197"/>
      <c r="I27" s="1861" t="s">
        <v>2629</v>
      </c>
      <c r="J27" s="1861"/>
      <c r="K27" s="1861"/>
      <c r="L27" s="1861"/>
      <c r="M27" s="1861"/>
      <c r="N27" s="1862"/>
    </row>
    <row r="28" spans="1:14" s="274" customFormat="1" ht="20.100000000000001" customHeight="1" x14ac:dyDescent="0.15">
      <c r="A28" s="1155">
        <v>18</v>
      </c>
      <c r="B28" s="1924"/>
      <c r="C28" s="1887" t="s">
        <v>665</v>
      </c>
      <c r="D28" s="1605" t="s">
        <v>2630</v>
      </c>
      <c r="E28" s="318" t="s">
        <v>2472</v>
      </c>
      <c r="F28" s="318">
        <v>51318</v>
      </c>
      <c r="G28" s="269">
        <v>1500</v>
      </c>
      <c r="H28" s="1152"/>
      <c r="I28" s="1857" t="s">
        <v>2631</v>
      </c>
      <c r="J28" s="1857"/>
      <c r="K28" s="1857"/>
      <c r="L28" s="1857"/>
      <c r="M28" s="1857"/>
      <c r="N28" s="1858"/>
    </row>
    <row r="29" spans="1:14" s="274" customFormat="1" ht="20.100000000000001" customHeight="1" x14ac:dyDescent="0.15">
      <c r="A29" s="1179">
        <v>19</v>
      </c>
      <c r="B29" s="1924"/>
      <c r="C29" s="1888"/>
      <c r="D29" s="1604">
        <v>5700</v>
      </c>
      <c r="E29" s="325" t="s">
        <v>2464</v>
      </c>
      <c r="F29" s="325">
        <v>51319</v>
      </c>
      <c r="G29" s="302">
        <v>4200</v>
      </c>
      <c r="H29" s="1154"/>
      <c r="I29" s="1861" t="s">
        <v>2632</v>
      </c>
      <c r="J29" s="1861"/>
      <c r="K29" s="1861"/>
      <c r="L29" s="1861"/>
      <c r="M29" s="1861"/>
      <c r="N29" s="1862"/>
    </row>
    <row r="30" spans="1:14" s="274" customFormat="1" ht="20.100000000000001" customHeight="1" x14ac:dyDescent="0.15">
      <c r="A30" s="1156">
        <v>20</v>
      </c>
      <c r="B30" s="1924"/>
      <c r="C30" s="1887" t="s">
        <v>666</v>
      </c>
      <c r="D30" s="1605" t="s">
        <v>2633</v>
      </c>
      <c r="E30" s="318" t="s">
        <v>2472</v>
      </c>
      <c r="F30" s="318">
        <v>51320</v>
      </c>
      <c r="G30" s="269">
        <v>2100</v>
      </c>
      <c r="H30" s="1153"/>
      <c r="I30" s="1878" t="s">
        <v>2634</v>
      </c>
      <c r="J30" s="1878"/>
      <c r="K30" s="1878"/>
      <c r="L30" s="1878"/>
      <c r="M30" s="1878"/>
      <c r="N30" s="1879"/>
    </row>
    <row r="31" spans="1:14" s="274" customFormat="1" ht="20.100000000000001" customHeight="1" x14ac:dyDescent="0.15">
      <c r="A31" s="1179">
        <v>21</v>
      </c>
      <c r="B31" s="1924"/>
      <c r="C31" s="1888"/>
      <c r="D31" s="1604">
        <v>3100</v>
      </c>
      <c r="E31" s="325" t="s">
        <v>2464</v>
      </c>
      <c r="F31" s="325">
        <v>51321</v>
      </c>
      <c r="G31" s="302">
        <v>1000</v>
      </c>
      <c r="H31" s="1154"/>
      <c r="I31" s="1861" t="s">
        <v>2635</v>
      </c>
      <c r="J31" s="1861"/>
      <c r="K31" s="1861"/>
      <c r="L31" s="1861"/>
      <c r="M31" s="1861"/>
      <c r="N31" s="1862"/>
    </row>
    <row r="32" spans="1:14" s="274" customFormat="1" ht="20.100000000000001" customHeight="1" x14ac:dyDescent="0.15">
      <c r="A32" s="733">
        <v>22</v>
      </c>
      <c r="B32" s="1926"/>
      <c r="C32" s="1218" t="s">
        <v>667</v>
      </c>
      <c r="D32" s="463" t="s">
        <v>2636</v>
      </c>
      <c r="E32" s="344" t="s">
        <v>32</v>
      </c>
      <c r="F32" s="344">
        <v>51322</v>
      </c>
      <c r="G32" s="345">
        <v>2100</v>
      </c>
      <c r="H32" s="1203"/>
      <c r="I32" s="1876" t="s">
        <v>2637</v>
      </c>
      <c r="J32" s="1876"/>
      <c r="K32" s="1876"/>
      <c r="L32" s="1876"/>
      <c r="M32" s="1876"/>
      <c r="N32" s="1877"/>
    </row>
    <row r="33" spans="1:14" s="274" customFormat="1" ht="20.100000000000001" customHeight="1" x14ac:dyDescent="0.15">
      <c r="A33" s="733">
        <v>23</v>
      </c>
      <c r="B33" s="1923" t="s">
        <v>2638</v>
      </c>
      <c r="C33" s="1218" t="s">
        <v>668</v>
      </c>
      <c r="D33" s="343" t="s">
        <v>2639</v>
      </c>
      <c r="E33" s="344" t="s">
        <v>2472</v>
      </c>
      <c r="F33" s="344">
        <v>51323</v>
      </c>
      <c r="G33" s="345">
        <v>4800</v>
      </c>
      <c r="H33" s="1203"/>
      <c r="I33" s="1876" t="s">
        <v>2640</v>
      </c>
      <c r="J33" s="1876"/>
      <c r="K33" s="1876"/>
      <c r="L33" s="1876"/>
      <c r="M33" s="1876"/>
      <c r="N33" s="1877"/>
    </row>
    <row r="34" spans="1:14" s="274" customFormat="1" ht="20.100000000000001" customHeight="1" x14ac:dyDescent="0.25">
      <c r="A34" s="1156">
        <v>24</v>
      </c>
      <c r="B34" s="1924"/>
      <c r="C34" s="1887" t="s">
        <v>669</v>
      </c>
      <c r="D34" s="1219" t="s">
        <v>2641</v>
      </c>
      <c r="E34" s="318" t="s">
        <v>32</v>
      </c>
      <c r="F34" s="318">
        <v>51324</v>
      </c>
      <c r="G34" s="269">
        <v>2300</v>
      </c>
      <c r="H34" s="1153"/>
      <c r="I34" s="1878" t="s">
        <v>2642</v>
      </c>
      <c r="J34" s="1878"/>
      <c r="K34" s="1878"/>
      <c r="L34" s="1878"/>
      <c r="M34" s="1878"/>
      <c r="N34" s="1879"/>
    </row>
    <row r="35" spans="1:14" s="274" customFormat="1" ht="20.100000000000001" customHeight="1" x14ac:dyDescent="0.15">
      <c r="A35" s="1179">
        <v>25</v>
      </c>
      <c r="B35" s="1924"/>
      <c r="C35" s="1888"/>
      <c r="D35" s="330">
        <v>6000</v>
      </c>
      <c r="E35" s="367" t="s">
        <v>33</v>
      </c>
      <c r="F35" s="367">
        <v>51325</v>
      </c>
      <c r="G35" s="361">
        <v>3700</v>
      </c>
      <c r="H35" s="1154"/>
      <c r="I35" s="1861" t="s">
        <v>2643</v>
      </c>
      <c r="J35" s="1861"/>
      <c r="K35" s="1861"/>
      <c r="L35" s="1861"/>
      <c r="M35" s="1861"/>
      <c r="N35" s="1862"/>
    </row>
    <row r="36" spans="1:14" s="274" customFormat="1" ht="20.100000000000001" customHeight="1" x14ac:dyDescent="0.15">
      <c r="A36" s="1156">
        <v>26</v>
      </c>
      <c r="B36" s="1924"/>
      <c r="C36" s="1887" t="s">
        <v>2644</v>
      </c>
      <c r="D36" s="373" t="s">
        <v>2645</v>
      </c>
      <c r="E36" s="318" t="s">
        <v>32</v>
      </c>
      <c r="F36" s="318">
        <v>51326</v>
      </c>
      <c r="G36" s="269">
        <v>2900</v>
      </c>
      <c r="H36" s="1153"/>
      <c r="I36" s="1878" t="s">
        <v>2646</v>
      </c>
      <c r="J36" s="1878"/>
      <c r="K36" s="1878"/>
      <c r="L36" s="1878"/>
      <c r="M36" s="1878"/>
      <c r="N36" s="1879"/>
    </row>
    <row r="37" spans="1:14" s="274" customFormat="1" ht="20.100000000000001" customHeight="1" x14ac:dyDescent="0.15">
      <c r="A37" s="1179">
        <v>27</v>
      </c>
      <c r="B37" s="1924"/>
      <c r="C37" s="1888"/>
      <c r="D37" s="330">
        <v>7300</v>
      </c>
      <c r="E37" s="367" t="s">
        <v>33</v>
      </c>
      <c r="F37" s="367">
        <v>51327</v>
      </c>
      <c r="G37" s="361">
        <v>4400</v>
      </c>
      <c r="H37" s="1154"/>
      <c r="I37" s="1861" t="s">
        <v>2647</v>
      </c>
      <c r="J37" s="1861"/>
      <c r="K37" s="1861"/>
      <c r="L37" s="1861"/>
      <c r="M37" s="1861"/>
      <c r="N37" s="1862"/>
    </row>
    <row r="38" spans="1:14" s="274" customFormat="1" ht="20.100000000000001" customHeight="1" x14ac:dyDescent="0.15">
      <c r="A38" s="1156">
        <v>28</v>
      </c>
      <c r="B38" s="1924"/>
      <c r="C38" s="1887" t="s">
        <v>2648</v>
      </c>
      <c r="D38" s="373" t="s">
        <v>2649</v>
      </c>
      <c r="E38" s="318" t="s">
        <v>32</v>
      </c>
      <c r="F38" s="318">
        <v>51328</v>
      </c>
      <c r="G38" s="269">
        <v>4400</v>
      </c>
      <c r="H38" s="1153"/>
      <c r="I38" s="1878" t="s">
        <v>2650</v>
      </c>
      <c r="J38" s="1878"/>
      <c r="K38" s="1878"/>
      <c r="L38" s="1878"/>
      <c r="M38" s="1878"/>
      <c r="N38" s="1879"/>
    </row>
    <row r="39" spans="1:14" s="274" customFormat="1" ht="20.100000000000001" customHeight="1" x14ac:dyDescent="0.15">
      <c r="A39" s="1156">
        <v>29</v>
      </c>
      <c r="B39" s="1924"/>
      <c r="C39" s="1898"/>
      <c r="D39" s="1607">
        <v>15000</v>
      </c>
      <c r="E39" s="416" t="s">
        <v>33</v>
      </c>
      <c r="F39" s="416">
        <v>51329</v>
      </c>
      <c r="G39" s="417">
        <v>5000</v>
      </c>
      <c r="H39" s="1153"/>
      <c r="I39" s="1859" t="s">
        <v>2651</v>
      </c>
      <c r="J39" s="1859"/>
      <c r="K39" s="1859"/>
      <c r="L39" s="1859"/>
      <c r="M39" s="1859"/>
      <c r="N39" s="1860"/>
    </row>
    <row r="40" spans="1:14" s="274" customFormat="1" ht="20.100000000000001" customHeight="1" x14ac:dyDescent="0.15">
      <c r="A40" s="1156">
        <v>30</v>
      </c>
      <c r="B40" s="1924"/>
      <c r="C40" s="1898"/>
      <c r="D40" s="1567"/>
      <c r="E40" s="416" t="s">
        <v>34</v>
      </c>
      <c r="F40" s="416">
        <v>51330</v>
      </c>
      <c r="G40" s="417">
        <v>3200</v>
      </c>
      <c r="H40" s="1153"/>
      <c r="I40" s="1859" t="s">
        <v>2652</v>
      </c>
      <c r="J40" s="1859"/>
      <c r="K40" s="1859"/>
      <c r="L40" s="1859"/>
      <c r="M40" s="1859"/>
      <c r="N40" s="1860"/>
    </row>
    <row r="41" spans="1:14" s="274" customFormat="1" ht="20.100000000000001" customHeight="1" x14ac:dyDescent="0.15">
      <c r="A41" s="1179">
        <v>31</v>
      </c>
      <c r="B41" s="1924"/>
      <c r="C41" s="1888"/>
      <c r="D41" s="1567"/>
      <c r="E41" s="484" t="s">
        <v>35</v>
      </c>
      <c r="F41" s="484">
        <v>51331</v>
      </c>
      <c r="G41" s="485">
        <v>2400</v>
      </c>
      <c r="H41" s="1154"/>
      <c r="I41" s="1861" t="s">
        <v>2653</v>
      </c>
      <c r="J41" s="1861"/>
      <c r="K41" s="1861"/>
      <c r="L41" s="1861"/>
      <c r="M41" s="1861"/>
      <c r="N41" s="1862"/>
    </row>
    <row r="42" spans="1:14" s="274" customFormat="1" ht="20.100000000000001" customHeight="1" x14ac:dyDescent="0.15">
      <c r="A42" s="1156">
        <v>32</v>
      </c>
      <c r="B42" s="1924"/>
      <c r="C42" s="1887" t="s">
        <v>2654</v>
      </c>
      <c r="D42" s="373" t="s">
        <v>2655</v>
      </c>
      <c r="E42" s="318" t="s">
        <v>32</v>
      </c>
      <c r="F42" s="318">
        <v>51332</v>
      </c>
      <c r="G42" s="269">
        <v>5400</v>
      </c>
      <c r="H42" s="1153"/>
      <c r="I42" s="1878" t="s">
        <v>2656</v>
      </c>
      <c r="J42" s="1878"/>
      <c r="K42" s="1878"/>
      <c r="L42" s="1878"/>
      <c r="M42" s="1878"/>
      <c r="N42" s="1879"/>
    </row>
    <row r="43" spans="1:14" s="274" customFormat="1" ht="20.100000000000001" customHeight="1" x14ac:dyDescent="0.15">
      <c r="A43" s="1156">
        <v>33</v>
      </c>
      <c r="B43" s="1924"/>
      <c r="C43" s="1898"/>
      <c r="D43" s="1607">
        <v>12300</v>
      </c>
      <c r="E43" s="416" t="s">
        <v>33</v>
      </c>
      <c r="F43" s="416">
        <v>51333</v>
      </c>
      <c r="G43" s="417">
        <v>2400</v>
      </c>
      <c r="H43" s="1153"/>
      <c r="I43" s="1859" t="s">
        <v>2657</v>
      </c>
      <c r="J43" s="1859"/>
      <c r="K43" s="1859"/>
      <c r="L43" s="1859"/>
      <c r="M43" s="1859"/>
      <c r="N43" s="1860"/>
    </row>
    <row r="44" spans="1:14" s="274" customFormat="1" ht="20.100000000000001" customHeight="1" x14ac:dyDescent="0.15">
      <c r="A44" s="1179">
        <v>34</v>
      </c>
      <c r="B44" s="1924"/>
      <c r="C44" s="1888"/>
      <c r="D44" s="1604"/>
      <c r="E44" s="367" t="s">
        <v>34</v>
      </c>
      <c r="F44" s="367">
        <v>51334</v>
      </c>
      <c r="G44" s="361">
        <v>4500</v>
      </c>
      <c r="H44" s="1154"/>
      <c r="I44" s="1861" t="s">
        <v>2658</v>
      </c>
      <c r="J44" s="1861"/>
      <c r="K44" s="1861"/>
      <c r="L44" s="1861"/>
      <c r="M44" s="1861"/>
      <c r="N44" s="1862"/>
    </row>
    <row r="45" spans="1:14" s="274" customFormat="1" ht="20.100000000000001" customHeight="1" x14ac:dyDescent="0.15">
      <c r="A45" s="1156">
        <v>35</v>
      </c>
      <c r="B45" s="1924"/>
      <c r="C45" s="1887" t="s">
        <v>2659</v>
      </c>
      <c r="D45" s="1605" t="s">
        <v>2660</v>
      </c>
      <c r="E45" s="318" t="s">
        <v>32</v>
      </c>
      <c r="F45" s="318">
        <v>51335</v>
      </c>
      <c r="G45" s="269">
        <v>3400</v>
      </c>
      <c r="H45" s="1153"/>
      <c r="I45" s="1878" t="s">
        <v>2661</v>
      </c>
      <c r="J45" s="1878"/>
      <c r="K45" s="1878"/>
      <c r="L45" s="1878"/>
      <c r="M45" s="1878"/>
      <c r="N45" s="1879"/>
    </row>
    <row r="46" spans="1:14" s="274" customFormat="1" ht="20.100000000000001" customHeight="1" x14ac:dyDescent="0.15">
      <c r="A46" s="1156">
        <v>36</v>
      </c>
      <c r="B46" s="1924"/>
      <c r="C46" s="1898"/>
      <c r="D46" s="1567">
        <v>14700</v>
      </c>
      <c r="E46" s="416" t="s">
        <v>33</v>
      </c>
      <c r="F46" s="416">
        <v>51336</v>
      </c>
      <c r="G46" s="417">
        <v>4100</v>
      </c>
      <c r="H46" s="1153"/>
      <c r="I46" s="1859" t="s">
        <v>2662</v>
      </c>
      <c r="J46" s="1859"/>
      <c r="K46" s="1859"/>
      <c r="L46" s="1859"/>
      <c r="M46" s="1859"/>
      <c r="N46" s="1860"/>
    </row>
    <row r="47" spans="1:14" s="274" customFormat="1" ht="20.100000000000001" customHeight="1" x14ac:dyDescent="0.15">
      <c r="A47" s="1156">
        <v>37</v>
      </c>
      <c r="B47" s="1924"/>
      <c r="C47" s="1898"/>
      <c r="D47" s="1567"/>
      <c r="E47" s="416" t="s">
        <v>34</v>
      </c>
      <c r="F47" s="416">
        <v>51337</v>
      </c>
      <c r="G47" s="417">
        <v>2500</v>
      </c>
      <c r="H47" s="1153"/>
      <c r="I47" s="1859" t="s">
        <v>2663</v>
      </c>
      <c r="J47" s="1859"/>
      <c r="K47" s="1859"/>
      <c r="L47" s="1859"/>
      <c r="M47" s="1859"/>
      <c r="N47" s="1860"/>
    </row>
    <row r="48" spans="1:14" s="274" customFormat="1" ht="20.100000000000001" customHeight="1" x14ac:dyDescent="0.15">
      <c r="A48" s="1156">
        <v>38</v>
      </c>
      <c r="B48" s="1924"/>
      <c r="C48" s="1888"/>
      <c r="D48" s="1604"/>
      <c r="E48" s="367" t="s">
        <v>35</v>
      </c>
      <c r="F48" s="367">
        <v>51338</v>
      </c>
      <c r="G48" s="361">
        <v>4700</v>
      </c>
      <c r="H48" s="1153"/>
      <c r="I48" s="1859" t="s">
        <v>2664</v>
      </c>
      <c r="J48" s="1859"/>
      <c r="K48" s="1859"/>
      <c r="L48" s="1859"/>
      <c r="M48" s="1859"/>
      <c r="N48" s="1860"/>
    </row>
    <row r="49" spans="1:14" s="274" customFormat="1" ht="20.100000000000001" customHeight="1" x14ac:dyDescent="0.15">
      <c r="A49" s="1155">
        <v>39</v>
      </c>
      <c r="B49" s="1924"/>
      <c r="C49" s="1887" t="s">
        <v>2665</v>
      </c>
      <c r="D49" s="1567" t="s">
        <v>2666</v>
      </c>
      <c r="E49" s="318" t="s">
        <v>2472</v>
      </c>
      <c r="F49" s="318">
        <v>51339</v>
      </c>
      <c r="G49" s="269">
        <v>1000</v>
      </c>
      <c r="H49" s="263"/>
      <c r="I49" s="1857" t="s">
        <v>2667</v>
      </c>
      <c r="J49" s="1857"/>
      <c r="K49" s="1857"/>
      <c r="L49" s="1857"/>
      <c r="M49" s="1857"/>
      <c r="N49" s="1858"/>
    </row>
    <row r="50" spans="1:14" s="274" customFormat="1" ht="20.100000000000001" customHeight="1" x14ac:dyDescent="0.15">
      <c r="A50" s="1156">
        <v>40</v>
      </c>
      <c r="B50" s="1924"/>
      <c r="C50" s="1898"/>
      <c r="D50" s="1567">
        <v>5800</v>
      </c>
      <c r="E50" s="416" t="s">
        <v>2464</v>
      </c>
      <c r="F50" s="416">
        <v>51340</v>
      </c>
      <c r="G50" s="417">
        <v>1200</v>
      </c>
      <c r="H50" s="314"/>
      <c r="I50" s="1859" t="s">
        <v>2668</v>
      </c>
      <c r="J50" s="1859"/>
      <c r="K50" s="1859"/>
      <c r="L50" s="1859"/>
      <c r="M50" s="1859"/>
      <c r="N50" s="1860"/>
    </row>
    <row r="51" spans="1:14" s="274" customFormat="1" ht="20.100000000000001" customHeight="1" thickBot="1" x14ac:dyDescent="0.2">
      <c r="A51" s="1199">
        <v>41</v>
      </c>
      <c r="B51" s="1925"/>
      <c r="C51" s="1927"/>
      <c r="D51" s="1129"/>
      <c r="E51" s="319" t="s">
        <v>2465</v>
      </c>
      <c r="F51" s="319">
        <v>51341</v>
      </c>
      <c r="G51" s="320">
        <v>3600</v>
      </c>
      <c r="H51" s="1211"/>
      <c r="I51" s="1928" t="s">
        <v>2669</v>
      </c>
      <c r="J51" s="1928"/>
      <c r="K51" s="1928"/>
      <c r="L51" s="1928"/>
      <c r="M51" s="1928"/>
      <c r="N51" s="1929"/>
    </row>
    <row r="52" spans="1:14" s="274" customFormat="1" ht="19.5" customHeight="1" thickTop="1" x14ac:dyDescent="0.15">
      <c r="A52" s="331"/>
      <c r="B52" s="331"/>
      <c r="C52" s="1889" t="s">
        <v>504</v>
      </c>
      <c r="D52" s="1890"/>
      <c r="E52" s="1890"/>
      <c r="F52" s="1063"/>
      <c r="G52" s="302">
        <f>SUM(G11:G51)</f>
        <v>132100</v>
      </c>
      <c r="H52" s="1162">
        <f>SUM(H11:H51)</f>
        <v>0</v>
      </c>
      <c r="I52" s="1819"/>
      <c r="J52" s="1819"/>
      <c r="K52" s="1819"/>
      <c r="L52" s="1819"/>
      <c r="M52" s="1819"/>
      <c r="N52" s="1819"/>
    </row>
    <row r="53" spans="1:14" s="274" customFormat="1" ht="18" customHeight="1" x14ac:dyDescent="0.25">
      <c r="A53" s="281"/>
      <c r="B53" s="281"/>
      <c r="C53" s="1221" t="s">
        <v>2670</v>
      </c>
      <c r="D53" s="392"/>
      <c r="E53" s="392"/>
      <c r="F53" s="392"/>
      <c r="G53" s="1139"/>
      <c r="H53" s="1140"/>
      <c r="I53" s="1222"/>
      <c r="K53" s="284"/>
      <c r="L53" s="1144"/>
      <c r="M53" s="1144"/>
      <c r="N53" s="286"/>
    </row>
    <row r="54" spans="1:14" s="274" customFormat="1" ht="18" customHeight="1" x14ac:dyDescent="0.25">
      <c r="A54" s="281"/>
      <c r="B54" s="281"/>
      <c r="C54" s="731" t="s">
        <v>2577</v>
      </c>
      <c r="D54" s="281"/>
      <c r="E54" s="281"/>
      <c r="F54" s="281"/>
      <c r="G54" s="281"/>
      <c r="H54" s="282"/>
      <c r="I54" s="283"/>
      <c r="J54" s="284"/>
      <c r="K54" s="284"/>
      <c r="L54" s="1144"/>
      <c r="M54" s="1144"/>
      <c r="N54" s="286"/>
    </row>
    <row r="55" spans="1:14" s="274" customFormat="1" ht="18" customHeight="1" x14ac:dyDescent="0.25">
      <c r="A55" s="281"/>
      <c r="B55" s="281"/>
      <c r="C55" s="1568" t="s">
        <v>2418</v>
      </c>
      <c r="D55" s="1569"/>
      <c r="E55" s="1570"/>
      <c r="F55" s="1570"/>
      <c r="G55" s="1570"/>
      <c r="H55" s="1570"/>
      <c r="I55" s="1570"/>
      <c r="J55" s="1569"/>
      <c r="K55" s="284"/>
      <c r="L55" s="1144"/>
      <c r="M55" s="1144"/>
      <c r="N55" s="286"/>
    </row>
    <row r="56" spans="1:14" s="274" customFormat="1" ht="18" customHeight="1" x14ac:dyDescent="0.25">
      <c r="A56" s="251"/>
      <c r="B56" s="251"/>
      <c r="C56" s="1568" t="s">
        <v>2419</v>
      </c>
      <c r="D56" s="1569"/>
      <c r="E56" s="1570"/>
      <c r="F56" s="1570"/>
      <c r="G56" s="1570"/>
      <c r="H56" s="1570"/>
      <c r="I56" s="1570"/>
      <c r="J56" s="1569"/>
      <c r="K56" s="1569"/>
      <c r="L56" s="251"/>
      <c r="M56" s="251"/>
      <c r="N56" s="1164"/>
    </row>
    <row r="57" spans="1:14" s="274" customFormat="1" ht="93" customHeight="1" x14ac:dyDescent="0.25">
      <c r="A57" s="251"/>
      <c r="B57" s="251"/>
      <c r="C57" s="1871" t="s">
        <v>2420</v>
      </c>
      <c r="D57" s="1871"/>
      <c r="E57" s="1871"/>
      <c r="F57" s="1871"/>
      <c r="G57" s="1871"/>
      <c r="H57" s="1871"/>
      <c r="I57" s="1871"/>
      <c r="J57" s="1871"/>
      <c r="K57" s="1569"/>
      <c r="L57" s="251"/>
      <c r="M57" s="251"/>
      <c r="N57" s="1164"/>
    </row>
    <row r="58" spans="1:14" s="274" customFormat="1" ht="18" customHeight="1" x14ac:dyDescent="0.15">
      <c r="A58" s="251"/>
      <c r="B58" s="251"/>
      <c r="C58" s="1914" t="s">
        <v>2671</v>
      </c>
      <c r="D58" s="1914"/>
      <c r="E58" s="1914"/>
      <c r="F58" s="1914"/>
      <c r="G58" s="1914"/>
      <c r="H58" s="1914"/>
      <c r="I58" s="1914"/>
      <c r="J58" s="1914"/>
      <c r="K58" s="1213"/>
      <c r="L58" s="251"/>
      <c r="M58" s="251"/>
      <c r="N58" s="1164"/>
    </row>
    <row r="59" spans="1:14" s="243" customFormat="1" ht="18" customHeight="1" x14ac:dyDescent="0.25">
      <c r="A59" s="281"/>
      <c r="B59" s="281"/>
      <c r="C59" s="1872" t="s">
        <v>2672</v>
      </c>
      <c r="D59" s="1872"/>
      <c r="E59" s="1872"/>
      <c r="F59" s="1872"/>
      <c r="G59" s="1872"/>
      <c r="H59" s="1872"/>
      <c r="I59" s="1872"/>
      <c r="J59" s="1872"/>
      <c r="K59" s="1872"/>
      <c r="N59" s="290"/>
    </row>
    <row r="60" spans="1:14" s="243" customFormat="1" ht="18" customHeight="1" x14ac:dyDescent="0.25">
      <c r="C60" s="1872"/>
      <c r="D60" s="1872"/>
      <c r="E60" s="1872"/>
      <c r="F60" s="1872"/>
      <c r="G60" s="1872"/>
      <c r="H60" s="1872"/>
      <c r="I60" s="1872"/>
      <c r="J60" s="1872"/>
      <c r="K60" s="1872"/>
      <c r="L60" s="291"/>
      <c r="M60" s="291"/>
    </row>
    <row r="61" spans="1:14" s="274" customFormat="1" ht="18" customHeight="1" x14ac:dyDescent="0.15">
      <c r="C61" s="1872"/>
      <c r="D61" s="1872"/>
      <c r="E61" s="1872"/>
      <c r="F61" s="1872"/>
      <c r="G61" s="1872"/>
      <c r="H61" s="1872"/>
      <c r="I61" s="1872"/>
      <c r="J61" s="1872"/>
      <c r="K61" s="1872"/>
      <c r="L61" s="251"/>
      <c r="M61" s="251"/>
    </row>
    <row r="62" spans="1:14" s="243" customFormat="1" ht="18" customHeight="1" x14ac:dyDescent="0.3">
      <c r="C62" s="292"/>
      <c r="D62" s="292"/>
      <c r="E62" s="292"/>
      <c r="F62" s="292"/>
      <c r="G62" s="292"/>
      <c r="H62" s="292"/>
      <c r="I62" s="292"/>
      <c r="J62" s="292"/>
      <c r="K62" s="292"/>
      <c r="L62" s="251"/>
      <c r="M62" s="1863" t="s">
        <v>2580</v>
      </c>
      <c r="N62" s="1863"/>
    </row>
    <row r="63" spans="1:14" s="243" customFormat="1" ht="18" customHeight="1" x14ac:dyDescent="0.25">
      <c r="A63" s="274"/>
      <c r="B63" s="274"/>
      <c r="C63" s="274"/>
      <c r="E63" s="274"/>
      <c r="F63" s="274"/>
      <c r="G63" s="274"/>
      <c r="H63" s="1147"/>
      <c r="I63" s="1147"/>
      <c r="J63" s="293"/>
      <c r="K63" s="293"/>
    </row>
    <row r="64" spans="1:14" s="243" customFormat="1" ht="18" customHeight="1" x14ac:dyDescent="0.25">
      <c r="C64" s="274"/>
      <c r="H64" s="1147"/>
      <c r="I64" s="1147"/>
      <c r="J64" s="293"/>
      <c r="K64" s="293"/>
    </row>
    <row r="65" spans="3:9" s="243" customFormat="1" ht="18" customHeight="1" x14ac:dyDescent="0.25">
      <c r="C65" s="274"/>
      <c r="H65" s="1147"/>
      <c r="I65" s="1147"/>
    </row>
    <row r="66" spans="3:9" ht="16.149999999999999" customHeight="1" x14ac:dyDescent="0.15">
      <c r="H66" s="126"/>
      <c r="I66" s="126"/>
    </row>
    <row r="67" spans="3:9" ht="16.149999999999999" customHeight="1" x14ac:dyDescent="0.15"/>
    <row r="68" spans="3:9" ht="16.149999999999999" customHeight="1" x14ac:dyDescent="0.15"/>
    <row r="69" spans="3:9" ht="16.149999999999999" customHeight="1" x14ac:dyDescent="0.15"/>
    <row r="70" spans="3:9" ht="16.149999999999999" customHeight="1" x14ac:dyDescent="0.15"/>
    <row r="71" spans="3:9" ht="16.149999999999999" customHeight="1" x14ac:dyDescent="0.15"/>
    <row r="72" spans="3:9" ht="16.149999999999999" customHeight="1" x14ac:dyDescent="0.15"/>
    <row r="73" spans="3:9" ht="16.149999999999999" customHeight="1" x14ac:dyDescent="0.15"/>
    <row r="74" spans="3:9" ht="16.149999999999999" customHeight="1" x14ac:dyDescent="0.15"/>
    <row r="75" spans="3:9" ht="16.149999999999999" customHeight="1" x14ac:dyDescent="0.15"/>
    <row r="76" spans="3:9" ht="16.149999999999999" customHeight="1" x14ac:dyDescent="0.15"/>
  </sheetData>
  <sheetProtection formatCells="0" insertHyperlinks="0"/>
  <mergeCells count="84">
    <mergeCell ref="C57:J57"/>
    <mergeCell ref="C58:J58"/>
    <mergeCell ref="C59:K61"/>
    <mergeCell ref="M62:N62"/>
    <mergeCell ref="C49:C51"/>
    <mergeCell ref="I49:N49"/>
    <mergeCell ref="I50:N50"/>
    <mergeCell ref="I51:N51"/>
    <mergeCell ref="C52:E52"/>
    <mergeCell ref="I52:N52"/>
    <mergeCell ref="C42:C44"/>
    <mergeCell ref="I42:N42"/>
    <mergeCell ref="I43:N43"/>
    <mergeCell ref="I44:N44"/>
    <mergeCell ref="C45:C48"/>
    <mergeCell ref="I45:N45"/>
    <mergeCell ref="I46:N46"/>
    <mergeCell ref="I47:N47"/>
    <mergeCell ref="I48:N48"/>
    <mergeCell ref="I36:N36"/>
    <mergeCell ref="I37:N37"/>
    <mergeCell ref="C38:C41"/>
    <mergeCell ref="I38:N38"/>
    <mergeCell ref="I39:N39"/>
    <mergeCell ref="I40:N40"/>
    <mergeCell ref="I41:N41"/>
    <mergeCell ref="C30:C31"/>
    <mergeCell ref="I30:N30"/>
    <mergeCell ref="I31:N31"/>
    <mergeCell ref="I32:N32"/>
    <mergeCell ref="B33:B51"/>
    <mergeCell ref="I33:N33"/>
    <mergeCell ref="C34:C35"/>
    <mergeCell ref="I34:N34"/>
    <mergeCell ref="I35:N35"/>
    <mergeCell ref="C36:C37"/>
    <mergeCell ref="B11:B32"/>
    <mergeCell ref="C11:C14"/>
    <mergeCell ref="I11:N11"/>
    <mergeCell ref="I12:N12"/>
    <mergeCell ref="I13:N13"/>
    <mergeCell ref="I14:N14"/>
    <mergeCell ref="C28:C29"/>
    <mergeCell ref="I28:N28"/>
    <mergeCell ref="I29:N29"/>
    <mergeCell ref="I17:N17"/>
    <mergeCell ref="I18:N18"/>
    <mergeCell ref="I19:N19"/>
    <mergeCell ref="C20:C23"/>
    <mergeCell ref="I20:N20"/>
    <mergeCell ref="I21:N21"/>
    <mergeCell ref="I22:N22"/>
    <mergeCell ref="I23:N23"/>
    <mergeCell ref="C24:C27"/>
    <mergeCell ref="I24:N24"/>
    <mergeCell ref="I25:N25"/>
    <mergeCell ref="I26:N26"/>
    <mergeCell ref="I27:N27"/>
    <mergeCell ref="C15:C16"/>
    <mergeCell ref="I15:N15"/>
    <mergeCell ref="I16:N16"/>
    <mergeCell ref="C17:C18"/>
    <mergeCell ref="E7:H7"/>
    <mergeCell ref="M7:N7"/>
    <mergeCell ref="C8:D8"/>
    <mergeCell ref="E8:I8"/>
    <mergeCell ref="L9:N9"/>
    <mergeCell ref="I10:N10"/>
    <mergeCell ref="C4:D4"/>
    <mergeCell ref="E4:H4"/>
    <mergeCell ref="M4:N4"/>
    <mergeCell ref="C5:D5"/>
    <mergeCell ref="E5:H5"/>
    <mergeCell ref="J5:K7"/>
    <mergeCell ref="C6:D6"/>
    <mergeCell ref="E6:I6"/>
    <mergeCell ref="M6:N6"/>
    <mergeCell ref="C7:D7"/>
    <mergeCell ref="C2:D2"/>
    <mergeCell ref="E2:H2"/>
    <mergeCell ref="M2:N2"/>
    <mergeCell ref="C3:D3"/>
    <mergeCell ref="E3:H3"/>
    <mergeCell ref="L3:N3"/>
  </mergeCells>
  <phoneticPr fontId="69"/>
  <printOptions horizontalCentered="1"/>
  <pageMargins left="0.19685039370078741" right="0.19685039370078741" top="0.47244094488188981" bottom="0.19685039370078741" header="7.874015748031496E-2" footer="7.874015748031496E-2"/>
  <pageSetup paperSize="9" scale="59" orientation="portrait"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5B48D-65B0-4706-8E9F-5419A37F7455}">
  <sheetPr codeName="Sheet19">
    <pageSetUpPr fitToPage="1"/>
  </sheetPr>
  <dimension ref="A1:K66"/>
  <sheetViews>
    <sheetView view="pageBreakPreview" topLeftCell="A19" zoomScale="70" zoomScaleNormal="70" zoomScaleSheetLayoutView="70" workbookViewId="0">
      <selection activeCell="I39" sqref="I39"/>
    </sheetView>
  </sheetViews>
  <sheetFormatPr defaultColWidth="9.875" defaultRowHeight="13.5" x14ac:dyDescent="0.15"/>
  <cols>
    <col min="1" max="1" width="4.5" style="124" customWidth="1"/>
    <col min="2" max="2" width="3.875" style="124" customWidth="1"/>
    <col min="3" max="3" width="12.5" style="124" customWidth="1"/>
    <col min="4" max="4" width="5.5" style="124" customWidth="1"/>
    <col min="5" max="5" width="9.125" style="124" bestFit="1" customWidth="1"/>
    <col min="6" max="7" width="12.5" style="124" customWidth="1"/>
    <col min="8" max="8" width="66.25" style="124" customWidth="1"/>
    <col min="9" max="9" width="27.875" style="124" customWidth="1"/>
    <col min="10" max="11" width="12.5" style="124" customWidth="1"/>
    <col min="12" max="16384" width="9.875" style="124"/>
  </cols>
  <sheetData>
    <row r="1" spans="1:11" s="242" customFormat="1" ht="30" customHeight="1" x14ac:dyDescent="0.3">
      <c r="A1" s="238"/>
      <c r="B1" s="1453" t="s">
        <v>2341</v>
      </c>
      <c r="C1" s="238"/>
      <c r="D1" s="238"/>
      <c r="E1" s="238"/>
      <c r="F1" s="238"/>
      <c r="G1" s="238"/>
      <c r="H1" s="240"/>
      <c r="I1" s="241"/>
      <c r="J1" s="241"/>
      <c r="K1" s="1454">
        <v>516</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G39</f>
        <v>0</v>
      </c>
      <c r="E3" s="1663"/>
      <c r="F3" s="1663"/>
      <c r="G3" s="462" t="s">
        <v>3</v>
      </c>
      <c r="H3" s="247"/>
      <c r="I3" s="248"/>
      <c r="J3" s="246"/>
      <c r="K3" s="249" t="s">
        <v>441</v>
      </c>
    </row>
    <row r="4" spans="1:11" s="243" customFormat="1" ht="30" customHeight="1" x14ac:dyDescent="0.25">
      <c r="B4" s="1660" t="s">
        <v>4</v>
      </c>
      <c r="C4" s="1661"/>
      <c r="D4" s="1664">
        <v>5</v>
      </c>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c r="I6" s="245" t="s">
        <v>444</v>
      </c>
      <c r="J6" s="246"/>
      <c r="K6" s="249" t="s">
        <v>441</v>
      </c>
    </row>
    <row r="7" spans="1:11" s="243" customFormat="1" ht="30" customHeight="1" x14ac:dyDescent="0.25">
      <c r="B7" s="1669" t="s">
        <v>8</v>
      </c>
      <c r="C7" s="1670"/>
      <c r="D7" s="1671"/>
      <c r="E7" s="1672"/>
      <c r="F7" s="1672"/>
      <c r="G7" s="359" t="s">
        <v>3</v>
      </c>
      <c r="H7" s="360"/>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698"/>
      <c r="K9" s="256" t="s">
        <v>2342</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6.5" x14ac:dyDescent="0.25">
      <c r="A11" s="295">
        <v>1</v>
      </c>
      <c r="B11" s="1738" t="s">
        <v>2343</v>
      </c>
      <c r="C11" s="296" t="s">
        <v>2348</v>
      </c>
      <c r="D11" s="354">
        <v>1</v>
      </c>
      <c r="E11" s="354"/>
      <c r="F11" s="262">
        <v>4140</v>
      </c>
      <c r="G11" s="263"/>
      <c r="H11" s="683" t="s">
        <v>2687</v>
      </c>
      <c r="I11" s="1029"/>
      <c r="J11" s="265"/>
      <c r="K11" s="266"/>
    </row>
    <row r="12" spans="1:11" s="243" customFormat="1" ht="47.25" x14ac:dyDescent="0.25">
      <c r="A12" s="422">
        <v>2</v>
      </c>
      <c r="B12" s="1739"/>
      <c r="C12" s="267">
        <f>SUM(F11:F22)</f>
        <v>53590</v>
      </c>
      <c r="D12" s="416">
        <v>2</v>
      </c>
      <c r="E12" s="416"/>
      <c r="F12" s="417">
        <v>5030</v>
      </c>
      <c r="G12" s="418"/>
      <c r="H12" s="1055" t="s">
        <v>2688</v>
      </c>
      <c r="I12" s="1030"/>
      <c r="J12" s="420"/>
      <c r="K12" s="421"/>
    </row>
    <row r="13" spans="1:11" s="243" customFormat="1" ht="47.25" x14ac:dyDescent="0.25">
      <c r="A13" s="422">
        <v>3</v>
      </c>
      <c r="B13" s="1739"/>
      <c r="C13" s="1054"/>
      <c r="D13" s="416">
        <v>3</v>
      </c>
      <c r="E13" s="416"/>
      <c r="F13" s="417">
        <v>5380</v>
      </c>
      <c r="G13" s="418"/>
      <c r="H13" s="1037" t="s">
        <v>2689</v>
      </c>
      <c r="I13" s="1038"/>
      <c r="J13" s="420"/>
      <c r="K13" s="421"/>
    </row>
    <row r="14" spans="1:11" s="243" customFormat="1" ht="94.5" x14ac:dyDescent="0.25">
      <c r="A14" s="422">
        <v>4</v>
      </c>
      <c r="B14" s="1739"/>
      <c r="C14" s="267"/>
      <c r="D14" s="416">
        <v>4</v>
      </c>
      <c r="E14" s="416"/>
      <c r="F14" s="417">
        <v>3860</v>
      </c>
      <c r="G14" s="418"/>
      <c r="H14" s="1455" t="s">
        <v>2690</v>
      </c>
      <c r="I14" s="1039"/>
      <c r="J14" s="420"/>
      <c r="K14" s="421"/>
    </row>
    <row r="15" spans="1:11" s="243" customFormat="1" ht="94.5" x14ac:dyDescent="0.25">
      <c r="A15" s="422">
        <v>5</v>
      </c>
      <c r="B15" s="1739"/>
      <c r="C15" s="1456"/>
      <c r="D15" s="416">
        <v>5</v>
      </c>
      <c r="E15" s="416"/>
      <c r="F15" s="417">
        <v>4580</v>
      </c>
      <c r="G15" s="418"/>
      <c r="H15" s="1037" t="s">
        <v>2691</v>
      </c>
      <c r="I15" s="1038"/>
      <c r="J15" s="420"/>
      <c r="K15" s="421"/>
    </row>
    <row r="16" spans="1:11" s="243" customFormat="1" ht="47.25" x14ac:dyDescent="0.25">
      <c r="A16" s="422">
        <v>6</v>
      </c>
      <c r="B16" s="1739"/>
      <c r="C16" s="1054"/>
      <c r="D16" s="416">
        <v>6</v>
      </c>
      <c r="E16" s="416"/>
      <c r="F16" s="417">
        <v>3560</v>
      </c>
      <c r="G16" s="418"/>
      <c r="H16" s="1037" t="s">
        <v>2692</v>
      </c>
      <c r="I16" s="1038"/>
      <c r="J16" s="420"/>
      <c r="K16" s="421"/>
    </row>
    <row r="17" spans="1:11" s="243" customFormat="1" ht="47.25" x14ac:dyDescent="0.25">
      <c r="A17" s="422">
        <v>7</v>
      </c>
      <c r="B17" s="1739"/>
      <c r="C17" s="1054"/>
      <c r="D17" s="416">
        <v>7</v>
      </c>
      <c r="E17" s="416"/>
      <c r="F17" s="417">
        <v>3130</v>
      </c>
      <c r="G17" s="418"/>
      <c r="H17" s="1055" t="s">
        <v>2693</v>
      </c>
      <c r="I17" s="1030"/>
      <c r="J17" s="420"/>
      <c r="K17" s="421"/>
    </row>
    <row r="18" spans="1:11" s="243" customFormat="1" ht="31.5" x14ac:dyDescent="0.25">
      <c r="A18" s="422">
        <v>8</v>
      </c>
      <c r="B18" s="1739"/>
      <c r="C18" s="1054"/>
      <c r="D18" s="416">
        <v>8</v>
      </c>
      <c r="E18" s="416"/>
      <c r="F18" s="417">
        <v>4550</v>
      </c>
      <c r="G18" s="418"/>
      <c r="H18" s="1037" t="s">
        <v>2694</v>
      </c>
      <c r="I18" s="1038"/>
      <c r="J18" s="420"/>
      <c r="K18" s="421"/>
    </row>
    <row r="19" spans="1:11" s="243" customFormat="1" ht="16.5" x14ac:dyDescent="0.25">
      <c r="A19" s="422">
        <v>9</v>
      </c>
      <c r="B19" s="1739"/>
      <c r="C19" s="267"/>
      <c r="D19" s="416">
        <v>9</v>
      </c>
      <c r="E19" s="416"/>
      <c r="F19" s="417">
        <v>5610</v>
      </c>
      <c r="G19" s="418"/>
      <c r="H19" s="684" t="s">
        <v>2695</v>
      </c>
      <c r="I19" s="1031"/>
      <c r="J19" s="420"/>
      <c r="K19" s="421"/>
    </row>
    <row r="20" spans="1:11" s="243" customFormat="1" ht="16.5" x14ac:dyDescent="0.25">
      <c r="A20" s="422">
        <v>10</v>
      </c>
      <c r="B20" s="1739"/>
      <c r="C20" s="267"/>
      <c r="D20" s="416">
        <v>10</v>
      </c>
      <c r="E20" s="416"/>
      <c r="F20" s="417">
        <v>3650</v>
      </c>
      <c r="G20" s="418"/>
      <c r="H20" s="684" t="s">
        <v>2696</v>
      </c>
      <c r="I20" s="1031"/>
      <c r="J20" s="420"/>
      <c r="K20" s="421"/>
    </row>
    <row r="21" spans="1:11" s="243" customFormat="1" ht="47.25" x14ac:dyDescent="0.25">
      <c r="A21" s="422">
        <v>11</v>
      </c>
      <c r="B21" s="1739"/>
      <c r="C21" s="1032"/>
      <c r="D21" s="416">
        <v>11</v>
      </c>
      <c r="E21" s="416"/>
      <c r="F21" s="417">
        <v>6820</v>
      </c>
      <c r="G21" s="418"/>
      <c r="H21" s="1055" t="s">
        <v>2697</v>
      </c>
      <c r="I21" s="1031"/>
      <c r="J21" s="420"/>
      <c r="K21" s="421"/>
    </row>
    <row r="22" spans="1:11" s="243" customFormat="1" ht="31.5" x14ac:dyDescent="0.25">
      <c r="A22" s="366">
        <v>16</v>
      </c>
      <c r="B22" s="1856"/>
      <c r="C22" s="268"/>
      <c r="D22" s="367">
        <v>12</v>
      </c>
      <c r="E22" s="367"/>
      <c r="F22" s="361">
        <v>3280</v>
      </c>
      <c r="G22" s="362"/>
      <c r="H22" s="1457" t="s">
        <v>2698</v>
      </c>
      <c r="I22" s="1033"/>
      <c r="J22" s="364"/>
      <c r="K22" s="365"/>
    </row>
    <row r="23" spans="1:11" s="243" customFormat="1" ht="19.5" customHeight="1" x14ac:dyDescent="0.25">
      <c r="A23" s="317">
        <v>17</v>
      </c>
      <c r="B23" s="1738" t="s">
        <v>2344</v>
      </c>
      <c r="C23" s="1053" t="s">
        <v>2347</v>
      </c>
      <c r="D23" s="318">
        <v>1</v>
      </c>
      <c r="E23" s="318"/>
      <c r="F23" s="269">
        <v>3020</v>
      </c>
      <c r="G23" s="270"/>
      <c r="H23" s="1458" t="s">
        <v>2699</v>
      </c>
      <c r="I23" s="1034"/>
      <c r="J23" s="272"/>
      <c r="K23" s="273"/>
    </row>
    <row r="24" spans="1:11" s="243" customFormat="1" ht="19.5" customHeight="1" x14ac:dyDescent="0.25">
      <c r="A24" s="422">
        <v>18</v>
      </c>
      <c r="B24" s="1739"/>
      <c r="C24" s="267">
        <f>SUM(F23:F33)</f>
        <v>48880</v>
      </c>
      <c r="D24" s="416">
        <v>2</v>
      </c>
      <c r="E24" s="416"/>
      <c r="F24" s="417">
        <v>3610</v>
      </c>
      <c r="G24" s="418"/>
      <c r="H24" s="1055" t="s">
        <v>2700</v>
      </c>
      <c r="I24" s="1031"/>
      <c r="J24" s="420"/>
      <c r="K24" s="421"/>
    </row>
    <row r="25" spans="1:11" s="243" customFormat="1" ht="19.5" customHeight="1" x14ac:dyDescent="0.25">
      <c r="A25" s="422">
        <v>19</v>
      </c>
      <c r="B25" s="1739"/>
      <c r="C25" s="1054"/>
      <c r="D25" s="416">
        <v>3</v>
      </c>
      <c r="E25" s="416"/>
      <c r="F25" s="417">
        <v>3830</v>
      </c>
      <c r="G25" s="418"/>
      <c r="H25" s="1459" t="s">
        <v>2701</v>
      </c>
      <c r="I25" s="1031"/>
      <c r="J25" s="420"/>
      <c r="K25" s="421"/>
    </row>
    <row r="26" spans="1:11" s="243" customFormat="1" ht="19.5" customHeight="1" x14ac:dyDescent="0.25">
      <c r="A26" s="422">
        <v>20</v>
      </c>
      <c r="B26" s="1739"/>
      <c r="C26" s="267"/>
      <c r="D26" s="416">
        <v>4</v>
      </c>
      <c r="E26" s="416"/>
      <c r="F26" s="417">
        <v>3500</v>
      </c>
      <c r="G26" s="418"/>
      <c r="H26" s="1459" t="s">
        <v>2702</v>
      </c>
      <c r="I26" s="1031"/>
      <c r="J26" s="420"/>
      <c r="K26" s="421"/>
    </row>
    <row r="27" spans="1:11" s="243" customFormat="1" ht="19.5" customHeight="1" x14ac:dyDescent="0.25">
      <c r="A27" s="422">
        <v>21</v>
      </c>
      <c r="B27" s="1739"/>
      <c r="C27" s="1054"/>
      <c r="D27" s="416">
        <v>5</v>
      </c>
      <c r="E27" s="416"/>
      <c r="F27" s="417">
        <v>4340</v>
      </c>
      <c r="G27" s="418"/>
      <c r="H27" s="1055" t="s">
        <v>2703</v>
      </c>
      <c r="I27" s="1031"/>
      <c r="J27" s="420"/>
      <c r="K27" s="421"/>
    </row>
    <row r="28" spans="1:11" s="243" customFormat="1" ht="19.5" customHeight="1" x14ac:dyDescent="0.25">
      <c r="A28" s="422">
        <v>22</v>
      </c>
      <c r="B28" s="1739"/>
      <c r="C28" s="276"/>
      <c r="D28" s="416">
        <v>6</v>
      </c>
      <c r="E28" s="416"/>
      <c r="F28" s="417">
        <v>5160</v>
      </c>
      <c r="G28" s="418"/>
      <c r="H28" s="1055" t="s">
        <v>2704</v>
      </c>
      <c r="I28" s="1031"/>
      <c r="J28" s="420"/>
      <c r="K28" s="421"/>
    </row>
    <row r="29" spans="1:11" s="243" customFormat="1" ht="19.5" customHeight="1" x14ac:dyDescent="0.25">
      <c r="A29" s="422">
        <v>23</v>
      </c>
      <c r="B29" s="1739"/>
      <c r="C29" s="267"/>
      <c r="D29" s="416">
        <v>7</v>
      </c>
      <c r="E29" s="416"/>
      <c r="F29" s="417">
        <v>2830</v>
      </c>
      <c r="G29" s="418"/>
      <c r="H29" s="1055" t="s">
        <v>2705</v>
      </c>
      <c r="I29" s="1031"/>
      <c r="J29" s="420"/>
      <c r="K29" s="421"/>
    </row>
    <row r="30" spans="1:11" s="274" customFormat="1" ht="19.5" customHeight="1" x14ac:dyDescent="0.15">
      <c r="A30" s="422">
        <v>24</v>
      </c>
      <c r="B30" s="1739"/>
      <c r="C30" s="324"/>
      <c r="D30" s="416">
        <v>8</v>
      </c>
      <c r="E30" s="416"/>
      <c r="F30" s="417">
        <v>5510</v>
      </c>
      <c r="G30" s="418"/>
      <c r="H30" s="1055" t="s">
        <v>2706</v>
      </c>
      <c r="I30" s="1031"/>
      <c r="J30" s="420"/>
      <c r="K30" s="421"/>
    </row>
    <row r="31" spans="1:11" s="274" customFormat="1" ht="19.5" customHeight="1" x14ac:dyDescent="0.15">
      <c r="A31" s="422">
        <v>25</v>
      </c>
      <c r="B31" s="1739"/>
      <c r="C31" s="324"/>
      <c r="D31" s="416">
        <v>9</v>
      </c>
      <c r="E31" s="416"/>
      <c r="F31" s="417">
        <v>4200</v>
      </c>
      <c r="G31" s="418"/>
      <c r="H31" s="1055" t="s">
        <v>2707</v>
      </c>
      <c r="I31" s="1031"/>
      <c r="J31" s="420"/>
      <c r="K31" s="421"/>
    </row>
    <row r="32" spans="1:11" s="274" customFormat="1" ht="19.5" customHeight="1" x14ac:dyDescent="0.15">
      <c r="A32" s="422">
        <v>26</v>
      </c>
      <c r="B32" s="1739"/>
      <c r="C32" s="1054"/>
      <c r="D32" s="416">
        <v>10</v>
      </c>
      <c r="E32" s="416"/>
      <c r="F32" s="417">
        <v>7870</v>
      </c>
      <c r="G32" s="418"/>
      <c r="H32" s="1055" t="s">
        <v>2708</v>
      </c>
      <c r="I32" s="1031"/>
      <c r="J32" s="420"/>
      <c r="K32" s="421"/>
    </row>
    <row r="33" spans="1:11" s="274" customFormat="1" ht="19.5" customHeight="1" x14ac:dyDescent="0.15">
      <c r="A33" s="422">
        <v>27</v>
      </c>
      <c r="B33" s="1739"/>
      <c r="C33" s="267"/>
      <c r="D33" s="416">
        <v>11</v>
      </c>
      <c r="E33" s="416"/>
      <c r="F33" s="417">
        <v>5010</v>
      </c>
      <c r="G33" s="418"/>
      <c r="H33" s="1455" t="s">
        <v>2709</v>
      </c>
      <c r="I33" s="1039"/>
      <c r="J33" s="420"/>
      <c r="K33" s="421"/>
    </row>
    <row r="34" spans="1:11" s="274" customFormat="1" ht="78.75" x14ac:dyDescent="0.15">
      <c r="A34" s="317">
        <v>31</v>
      </c>
      <c r="B34" s="1738" t="s">
        <v>34</v>
      </c>
      <c r="C34" s="1053" t="s">
        <v>2346</v>
      </c>
      <c r="D34" s="318">
        <v>1</v>
      </c>
      <c r="E34" s="318"/>
      <c r="F34" s="269">
        <v>4210</v>
      </c>
      <c r="G34" s="270"/>
      <c r="H34" s="1460" t="s">
        <v>2710</v>
      </c>
      <c r="I34" s="1461"/>
      <c r="J34" s="272"/>
      <c r="K34" s="273"/>
    </row>
    <row r="35" spans="1:11" s="274" customFormat="1" ht="78.75" x14ac:dyDescent="0.15">
      <c r="A35" s="422">
        <v>32</v>
      </c>
      <c r="B35" s="1739"/>
      <c r="C35" s="267">
        <f>SUM(F34:F38)</f>
        <v>17530</v>
      </c>
      <c r="D35" s="416">
        <v>2</v>
      </c>
      <c r="E35" s="416"/>
      <c r="F35" s="417">
        <v>5450</v>
      </c>
      <c r="G35" s="418"/>
      <c r="H35" s="1462" t="s">
        <v>2711</v>
      </c>
      <c r="I35" s="1463"/>
      <c r="J35" s="420"/>
      <c r="K35" s="421"/>
    </row>
    <row r="36" spans="1:11" s="274" customFormat="1" ht="31.5" x14ac:dyDescent="0.15">
      <c r="A36" s="422">
        <v>33</v>
      </c>
      <c r="B36" s="1739"/>
      <c r="C36" s="1054"/>
      <c r="D36" s="416">
        <v>3</v>
      </c>
      <c r="E36" s="416"/>
      <c r="F36" s="417">
        <v>2800</v>
      </c>
      <c r="G36" s="418"/>
      <c r="H36" s="1462" t="s">
        <v>2712</v>
      </c>
      <c r="I36" s="1463"/>
      <c r="J36" s="420"/>
      <c r="K36" s="421"/>
    </row>
    <row r="37" spans="1:11" s="274" customFormat="1" ht="31.5" x14ac:dyDescent="0.15">
      <c r="A37" s="422">
        <v>34</v>
      </c>
      <c r="B37" s="1739"/>
      <c r="C37" s="267"/>
      <c r="D37" s="434">
        <v>4</v>
      </c>
      <c r="E37" s="434"/>
      <c r="F37" s="435">
        <v>3430</v>
      </c>
      <c r="G37" s="436"/>
      <c r="H37" s="1462" t="s">
        <v>2713</v>
      </c>
      <c r="I37" s="1463"/>
      <c r="J37" s="437"/>
      <c r="K37" s="299"/>
    </row>
    <row r="38" spans="1:11" s="274" customFormat="1" ht="17.25" thickBot="1" x14ac:dyDescent="0.2">
      <c r="A38" s="422">
        <v>35</v>
      </c>
      <c r="B38" s="1739"/>
      <c r="C38" s="324"/>
      <c r="D38" s="416">
        <v>5</v>
      </c>
      <c r="E38" s="416"/>
      <c r="F38" s="417">
        <v>1640</v>
      </c>
      <c r="G38" s="418"/>
      <c r="H38" s="1464" t="s">
        <v>2714</v>
      </c>
      <c r="I38" s="1465"/>
      <c r="J38" s="420"/>
      <c r="K38" s="421"/>
    </row>
    <row r="39" spans="1:11" s="274" customFormat="1" ht="19.5" customHeight="1" thickTop="1" x14ac:dyDescent="0.15">
      <c r="A39" s="277"/>
      <c r="B39" s="1687" t="s">
        <v>504</v>
      </c>
      <c r="C39" s="1688"/>
      <c r="D39" s="1688"/>
      <c r="E39" s="1071"/>
      <c r="F39" s="333">
        <f>SUM(F11:F38)</f>
        <v>120000</v>
      </c>
      <c r="G39" s="334">
        <f>SUM(G11:G38)</f>
        <v>0</v>
      </c>
      <c r="H39" s="335"/>
      <c r="I39" s="336"/>
      <c r="J39" s="337">
        <f>SUM(J11:J38)</f>
        <v>0</v>
      </c>
      <c r="K39" s="338">
        <f>SUM(K11:K38)</f>
        <v>0</v>
      </c>
    </row>
    <row r="40" spans="1:11" s="274" customFormat="1" ht="6.75" customHeight="1" x14ac:dyDescent="0.25">
      <c r="A40" s="281"/>
      <c r="B40" s="281"/>
      <c r="C40" s="281"/>
      <c r="D40" s="281"/>
      <c r="E40" s="281"/>
      <c r="F40" s="282"/>
      <c r="G40" s="283"/>
      <c r="H40" s="284"/>
      <c r="I40" s="285"/>
      <c r="J40" s="286"/>
      <c r="K40" s="286"/>
    </row>
    <row r="41" spans="1:11" s="274" customFormat="1" ht="17.100000000000001" customHeight="1" x14ac:dyDescent="0.25">
      <c r="A41" s="281"/>
      <c r="B41" s="1040" t="s">
        <v>2351</v>
      </c>
      <c r="C41" s="281"/>
      <c r="D41" s="281"/>
      <c r="E41" s="281"/>
      <c r="F41" s="282"/>
      <c r="G41" s="283"/>
      <c r="H41" s="284"/>
      <c r="I41" s="285"/>
      <c r="J41" s="286"/>
      <c r="K41" s="286"/>
    </row>
    <row r="42" spans="1:11" s="274" customFormat="1" ht="17.100000000000001" customHeight="1" x14ac:dyDescent="0.25">
      <c r="A42" s="281"/>
      <c r="B42" s="1040" t="s">
        <v>2352</v>
      </c>
      <c r="C42" s="281"/>
      <c r="D42" s="281"/>
      <c r="E42" s="281"/>
      <c r="F42" s="282"/>
      <c r="G42" s="283"/>
      <c r="H42" s="284"/>
      <c r="I42" s="285"/>
      <c r="J42" s="286"/>
      <c r="K42" s="286"/>
    </row>
    <row r="43" spans="1:11" s="274" customFormat="1" ht="17.100000000000001" customHeight="1" x14ac:dyDescent="0.25">
      <c r="A43" s="281"/>
      <c r="B43" s="1040" t="s">
        <v>2353</v>
      </c>
      <c r="C43" s="281"/>
      <c r="D43" s="281"/>
      <c r="E43" s="281"/>
      <c r="F43" s="282"/>
      <c r="G43" s="283"/>
      <c r="H43" s="284"/>
      <c r="I43" s="285"/>
      <c r="J43" s="286"/>
      <c r="K43" s="286"/>
    </row>
    <row r="44" spans="1:11" s="274" customFormat="1" ht="17.100000000000001" customHeight="1" x14ac:dyDescent="0.25">
      <c r="A44" s="281"/>
      <c r="B44" s="1040" t="s">
        <v>2354</v>
      </c>
      <c r="C44" s="281"/>
      <c r="D44" s="281"/>
      <c r="E44" s="281"/>
      <c r="F44" s="282"/>
      <c r="G44" s="283"/>
      <c r="H44" s="284"/>
      <c r="I44" s="285"/>
      <c r="J44" s="286"/>
      <c r="K44" s="286"/>
    </row>
    <row r="45" spans="1:11" s="274" customFormat="1" ht="17.100000000000001" customHeight="1" x14ac:dyDescent="0.25">
      <c r="A45" s="281"/>
      <c r="B45" s="1040" t="s">
        <v>2355</v>
      </c>
      <c r="C45" s="281"/>
      <c r="D45" s="281"/>
      <c r="E45" s="281"/>
      <c r="F45" s="282"/>
      <c r="G45" s="283"/>
      <c r="H45" s="284"/>
      <c r="I45" s="285"/>
      <c r="J45" s="286"/>
      <c r="K45" s="286"/>
    </row>
    <row r="46" spans="1:11" s="274" customFormat="1" ht="18" customHeight="1" x14ac:dyDescent="0.15">
      <c r="A46" s="251"/>
      <c r="B46" s="287" t="s">
        <v>2345</v>
      </c>
      <c r="C46" s="392"/>
      <c r="D46" s="392"/>
      <c r="E46" s="392"/>
      <c r="F46" s="1035"/>
      <c r="G46" s="1035"/>
      <c r="I46" s="251"/>
      <c r="J46" s="251"/>
      <c r="K46" s="1164"/>
    </row>
    <row r="47" spans="1:11" s="274" customFormat="1" ht="18" customHeight="1" x14ac:dyDescent="0.15">
      <c r="A47" s="251"/>
      <c r="B47" s="251" t="s">
        <v>503</v>
      </c>
      <c r="C47" s="1036"/>
      <c r="I47" s="251"/>
      <c r="J47" s="251"/>
      <c r="K47" s="1164"/>
    </row>
    <row r="48" spans="1:11" s="274" customFormat="1" ht="18" customHeight="1" x14ac:dyDescent="0.15">
      <c r="A48" s="251"/>
      <c r="B48" s="287" t="s">
        <v>510</v>
      </c>
      <c r="C48" s="1036"/>
      <c r="I48" s="251"/>
      <c r="J48" s="251"/>
      <c r="K48" s="1164"/>
    </row>
    <row r="49" spans="1:11" s="243" customFormat="1" ht="18" customHeight="1" x14ac:dyDescent="0.25">
      <c r="A49" s="251"/>
      <c r="B49" s="293" t="s">
        <v>2350</v>
      </c>
      <c r="C49" s="281"/>
      <c r="D49" s="281"/>
      <c r="E49" s="281"/>
      <c r="F49" s="288"/>
      <c r="G49" s="289"/>
      <c r="H49" s="339"/>
      <c r="I49" s="251"/>
      <c r="J49" s="290"/>
      <c r="K49" s="290"/>
    </row>
    <row r="50" spans="1:11" s="243" customFormat="1" ht="18" customHeight="1" x14ac:dyDescent="0.25">
      <c r="A50" s="281"/>
      <c r="B50" s="1673" t="s">
        <v>2349</v>
      </c>
      <c r="C50" s="1674"/>
      <c r="D50" s="1674"/>
      <c r="E50" s="1674"/>
      <c r="F50" s="1674"/>
      <c r="G50" s="1674"/>
      <c r="H50" s="1674"/>
      <c r="J50" s="291"/>
    </row>
    <row r="51" spans="1:11" s="274" customFormat="1" ht="18" customHeight="1" x14ac:dyDescent="0.25">
      <c r="A51" s="243"/>
      <c r="B51" s="1674"/>
      <c r="C51" s="1674"/>
      <c r="D51" s="1674"/>
      <c r="E51" s="1674"/>
      <c r="F51" s="1674"/>
      <c r="G51" s="1674"/>
      <c r="H51" s="1674"/>
      <c r="I51" s="291"/>
    </row>
    <row r="52" spans="1:11" s="243" customFormat="1" ht="18" customHeight="1" x14ac:dyDescent="0.25">
      <c r="A52" s="274"/>
      <c r="B52" s="1674"/>
      <c r="C52" s="1674"/>
      <c r="D52" s="1674"/>
      <c r="E52" s="1674"/>
      <c r="F52" s="1674"/>
      <c r="G52" s="1674"/>
      <c r="H52" s="1674"/>
      <c r="I52" s="251"/>
    </row>
    <row r="53" spans="1:11" s="243" customFormat="1" ht="18" customHeight="1" x14ac:dyDescent="0.3">
      <c r="B53" s="292"/>
      <c r="C53" s="292"/>
      <c r="D53" s="292"/>
      <c r="E53" s="292"/>
      <c r="F53" s="292"/>
      <c r="G53" s="292"/>
      <c r="H53" s="292"/>
      <c r="I53" s="251"/>
    </row>
    <row r="54" spans="1:11" ht="18" customHeight="1" x14ac:dyDescent="0.25">
      <c r="A54" s="274"/>
      <c r="B54" s="274"/>
      <c r="C54" s="243"/>
      <c r="D54" s="274"/>
      <c r="E54" s="274"/>
      <c r="F54" s="1147"/>
      <c r="G54" s="1147"/>
      <c r="H54" s="293"/>
      <c r="I54" s="243"/>
    </row>
    <row r="55" spans="1:11" ht="18" customHeight="1" x14ac:dyDescent="0.15">
      <c r="B55" s="110"/>
      <c r="F55" s="126"/>
      <c r="G55" s="126"/>
      <c r="H55" s="125"/>
    </row>
    <row r="56" spans="1:11" ht="16.149999999999999" customHeight="1" x14ac:dyDescent="0.15">
      <c r="B56" s="110"/>
      <c r="F56" s="126"/>
      <c r="G56" s="126"/>
    </row>
    <row r="57" spans="1:11" ht="16.149999999999999" customHeight="1" x14ac:dyDescent="0.15">
      <c r="F57" s="126"/>
      <c r="G57" s="126"/>
    </row>
    <row r="58" spans="1:11" ht="16.149999999999999" customHeight="1" x14ac:dyDescent="0.15"/>
    <row r="59" spans="1:11" ht="16.149999999999999" customHeight="1" x14ac:dyDescent="0.15"/>
    <row r="60" spans="1:11" ht="16.149999999999999" customHeight="1" x14ac:dyDescent="0.15"/>
    <row r="61" spans="1:11" ht="16.149999999999999" customHeight="1" x14ac:dyDescent="0.15"/>
    <row r="62" spans="1:11" ht="16.149999999999999" customHeight="1" x14ac:dyDescent="0.15"/>
    <row r="63" spans="1:11" ht="16.149999999999999" customHeight="1" x14ac:dyDescent="0.15"/>
    <row r="64" spans="1:11" ht="16.149999999999999" customHeight="1" x14ac:dyDescent="0.15"/>
    <row r="65" ht="16.149999999999999" customHeight="1" x14ac:dyDescent="0.15"/>
    <row r="66" ht="16.149999999999999" customHeight="1" x14ac:dyDescent="0.15"/>
  </sheetData>
  <sheetProtection formatCells="0" insertHyperlinks="0"/>
  <mergeCells count="20">
    <mergeCell ref="B39:D39"/>
    <mergeCell ref="B50:H52"/>
    <mergeCell ref="B8:C8"/>
    <mergeCell ref="D8:G8"/>
    <mergeCell ref="H10:I10"/>
    <mergeCell ref="B11:B22"/>
    <mergeCell ref="B23:B33"/>
    <mergeCell ref="B34:B38"/>
    <mergeCell ref="B5:C5"/>
    <mergeCell ref="D5:F5"/>
    <mergeCell ref="B6:C6"/>
    <mergeCell ref="D6:G6"/>
    <mergeCell ref="B7:C7"/>
    <mergeCell ref="D7:F7"/>
    <mergeCell ref="B2:C2"/>
    <mergeCell ref="D2:F2"/>
    <mergeCell ref="B3:C3"/>
    <mergeCell ref="D3:F3"/>
    <mergeCell ref="B4:C4"/>
    <mergeCell ref="D4:F4"/>
  </mergeCells>
  <phoneticPr fontId="69"/>
  <conditionalFormatting sqref="C12 C24 C35">
    <cfRule type="cellIs" dxfId="43" priority="1" operator="notEqual">
      <formula>#REF!</formula>
    </cfRule>
  </conditionalFormatting>
  <conditionalFormatting sqref="F11:F39">
    <cfRule type="expression" dxfId="42" priority="2">
      <formula>F11&lt;&gt;#REF!</formula>
    </cfRule>
  </conditionalFormatting>
  <conditionalFormatting sqref="J11:K39">
    <cfRule type="expression" dxfId="41" priority="3">
      <formula>J11&lt;&gt;#REF!</formula>
    </cfRule>
  </conditionalFormatting>
  <printOptions horizontalCentered="1"/>
  <pageMargins left="0.19685039370078741" right="0.19685039370078741" top="0.47244094488188981" bottom="0.19685039370078741" header="7.874015748031496E-2" footer="7.874015748031496E-2"/>
  <pageSetup paperSize="9" scale="56" orientation="portrait"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7ECE-B448-4084-B2D0-FDEAD4B03433}">
  <sheetPr codeName="Sheet20">
    <pageSetUpPr fitToPage="1"/>
  </sheetPr>
  <dimension ref="A1:N50"/>
  <sheetViews>
    <sheetView view="pageBreakPreview" zoomScale="70" zoomScaleNormal="55" zoomScaleSheetLayoutView="70" workbookViewId="0">
      <selection activeCell="J56" sqref="J56"/>
    </sheetView>
  </sheetViews>
  <sheetFormatPr defaultColWidth="9.875" defaultRowHeight="13.5" x14ac:dyDescent="0.15"/>
  <cols>
    <col min="1" max="1" width="4.5" style="124" customWidth="1"/>
    <col min="2" max="2" width="3.875" style="124" customWidth="1"/>
    <col min="3" max="3" width="17.875" style="124" customWidth="1"/>
    <col min="4" max="4" width="5.5" style="124" customWidth="1"/>
    <col min="5" max="5" width="12" style="124" customWidth="1"/>
    <col min="6" max="7" width="12.625" style="124" customWidth="1"/>
    <col min="8" max="8" width="68.5" style="124" customWidth="1"/>
    <col min="9" max="9" width="32" style="124" customWidth="1"/>
    <col min="10" max="11" width="12.625" style="124" customWidth="1"/>
    <col min="12" max="12" width="9.375" style="110" bestFit="1" customWidth="1"/>
    <col min="13" max="13" width="6.625" style="110" customWidth="1"/>
    <col min="14" max="14" width="9.875" style="110"/>
    <col min="15" max="16384" width="9.875" style="124"/>
  </cols>
  <sheetData>
    <row r="1" spans="1:14" s="242" customFormat="1" ht="30" customHeight="1" x14ac:dyDescent="0.3">
      <c r="A1" s="256"/>
      <c r="B1" s="1435" t="s">
        <v>1039</v>
      </c>
      <c r="C1" s="238"/>
      <c r="D1" s="238"/>
      <c r="E1" s="238"/>
      <c r="F1" s="238"/>
      <c r="G1" s="238"/>
      <c r="H1" s="240"/>
      <c r="I1" s="241"/>
      <c r="J1" s="241"/>
      <c r="K1" s="1436">
        <v>517</v>
      </c>
      <c r="L1" s="109"/>
      <c r="M1" s="109"/>
      <c r="N1" s="109"/>
    </row>
    <row r="2" spans="1:14" s="243" customFormat="1" ht="30" customHeight="1" x14ac:dyDescent="0.25">
      <c r="B2" s="1930" t="s">
        <v>2049</v>
      </c>
      <c r="C2" s="1931"/>
      <c r="D2" s="1658"/>
      <c r="E2" s="1659"/>
      <c r="F2" s="1659"/>
      <c r="G2" s="1045" t="s">
        <v>1</v>
      </c>
      <c r="H2" s="244" t="s">
        <v>389</v>
      </c>
      <c r="I2" s="245" t="s">
        <v>443</v>
      </c>
      <c r="J2" s="246"/>
      <c r="K2" s="246"/>
      <c r="L2" s="274"/>
      <c r="M2" s="274"/>
      <c r="N2" s="274"/>
    </row>
    <row r="3" spans="1:14" s="243" customFormat="1" ht="30" customHeight="1" x14ac:dyDescent="0.25">
      <c r="B3" s="1660" t="s">
        <v>2</v>
      </c>
      <c r="C3" s="1661"/>
      <c r="D3" s="1662">
        <f>G28</f>
        <v>0</v>
      </c>
      <c r="E3" s="1663"/>
      <c r="F3" s="1663"/>
      <c r="G3" s="462" t="s">
        <v>3</v>
      </c>
      <c r="H3" s="247"/>
      <c r="I3" s="248"/>
      <c r="J3" s="246"/>
      <c r="K3" s="249" t="s">
        <v>441</v>
      </c>
      <c r="L3" s="274"/>
      <c r="M3" s="274"/>
      <c r="N3" s="274"/>
    </row>
    <row r="4" spans="1:14" s="243" customFormat="1" ht="30" customHeight="1" x14ac:dyDescent="0.25">
      <c r="B4" s="1660" t="s">
        <v>4</v>
      </c>
      <c r="C4" s="1661"/>
      <c r="D4" s="1664"/>
      <c r="E4" s="1665"/>
      <c r="F4" s="1665"/>
      <c r="G4" s="1046" t="s">
        <v>5</v>
      </c>
      <c r="H4" s="358" t="s">
        <v>388</v>
      </c>
      <c r="I4" s="245" t="s">
        <v>442</v>
      </c>
      <c r="J4" s="246"/>
      <c r="K4" s="246"/>
      <c r="L4" s="274"/>
      <c r="M4" s="274"/>
      <c r="N4" s="274"/>
    </row>
    <row r="5" spans="1:14" s="243" customFormat="1" ht="30" customHeight="1" x14ac:dyDescent="0.25">
      <c r="B5" s="1660" t="s">
        <v>6</v>
      </c>
      <c r="C5" s="1661"/>
      <c r="D5" s="1662">
        <f>ROUND(D3*D4,0)</f>
        <v>0</v>
      </c>
      <c r="E5" s="1663"/>
      <c r="F5" s="1663"/>
      <c r="G5" s="1046" t="s">
        <v>5</v>
      </c>
      <c r="H5" s="247"/>
      <c r="I5" s="248"/>
      <c r="J5" s="246"/>
      <c r="K5" s="246"/>
      <c r="L5" s="274"/>
      <c r="M5" s="274"/>
      <c r="N5" s="274"/>
    </row>
    <row r="6" spans="1:14" s="243" customFormat="1" ht="30" customHeight="1" x14ac:dyDescent="0.25">
      <c r="B6" s="1660" t="s">
        <v>7</v>
      </c>
      <c r="C6" s="1661"/>
      <c r="D6" s="1666"/>
      <c r="E6" s="1667"/>
      <c r="F6" s="1667"/>
      <c r="G6" s="1668"/>
      <c r="H6" s="427" t="s">
        <v>998</v>
      </c>
      <c r="I6" s="245" t="s">
        <v>444</v>
      </c>
      <c r="J6" s="246"/>
      <c r="K6" s="249" t="s">
        <v>441</v>
      </c>
      <c r="L6" s="274"/>
      <c r="M6" s="274"/>
      <c r="N6" s="274"/>
    </row>
    <row r="7" spans="1:14" s="243" customFormat="1" ht="30" customHeight="1" x14ac:dyDescent="0.25">
      <c r="B7" s="1669" t="s">
        <v>8</v>
      </c>
      <c r="C7" s="1670"/>
      <c r="D7" s="1671"/>
      <c r="E7" s="1672"/>
      <c r="F7" s="1672"/>
      <c r="G7" s="359" t="s">
        <v>3</v>
      </c>
      <c r="H7" s="360" t="s">
        <v>572</v>
      </c>
      <c r="I7" s="245" t="s">
        <v>445</v>
      </c>
      <c r="J7" s="246"/>
      <c r="K7" s="246"/>
      <c r="L7" s="274"/>
      <c r="M7" s="274"/>
      <c r="N7" s="274"/>
    </row>
    <row r="8" spans="1:14" s="243" customFormat="1" ht="30" customHeight="1" x14ac:dyDescent="0.25">
      <c r="B8" s="1675" t="s">
        <v>600</v>
      </c>
      <c r="C8" s="1675"/>
      <c r="D8" s="1676"/>
      <c r="E8" s="1676"/>
      <c r="F8" s="1676"/>
      <c r="G8" s="1677"/>
      <c r="H8" s="250"/>
      <c r="I8" s="250"/>
      <c r="J8" s="251"/>
      <c r="K8" s="252" t="s">
        <v>446</v>
      </c>
      <c r="L8" s="274"/>
      <c r="M8" s="274"/>
      <c r="N8" s="274"/>
    </row>
    <row r="9" spans="1:14" s="253" customFormat="1" ht="24" customHeight="1" x14ac:dyDescent="0.25">
      <c r="B9" s="254"/>
      <c r="C9" s="582"/>
      <c r="H9" s="255"/>
      <c r="I9" s="583"/>
      <c r="J9" s="256"/>
      <c r="K9" s="256" t="s">
        <v>2332</v>
      </c>
      <c r="L9" s="328"/>
      <c r="M9" s="328"/>
      <c r="N9" s="328"/>
    </row>
    <row r="10" spans="1:14" s="261" customFormat="1" ht="19.5" customHeight="1" x14ac:dyDescent="0.15">
      <c r="A10" s="257" t="s">
        <v>719</v>
      </c>
      <c r="B10" s="258" t="s">
        <v>216</v>
      </c>
      <c r="C10" s="259" t="s">
        <v>967</v>
      </c>
      <c r="D10" s="259" t="s">
        <v>10</v>
      </c>
      <c r="E10" s="259" t="s">
        <v>719</v>
      </c>
      <c r="F10" s="259" t="s">
        <v>2162</v>
      </c>
      <c r="G10" s="259" t="s">
        <v>24</v>
      </c>
      <c r="H10" s="1736" t="s">
        <v>13</v>
      </c>
      <c r="I10" s="1737"/>
      <c r="J10" s="259" t="s">
        <v>218</v>
      </c>
      <c r="K10" s="260" t="s">
        <v>14</v>
      </c>
    </row>
    <row r="11" spans="1:14" s="243" customFormat="1" ht="36.75" customHeight="1" x14ac:dyDescent="0.25">
      <c r="A11" s="926">
        <v>1</v>
      </c>
      <c r="B11" s="1738" t="s">
        <v>714</v>
      </c>
      <c r="C11" s="430"/>
      <c r="D11" s="318">
        <v>1</v>
      </c>
      <c r="E11" s="318" t="s">
        <v>2105</v>
      </c>
      <c r="F11" s="269">
        <v>2700</v>
      </c>
      <c r="G11" s="270"/>
      <c r="H11" s="1932" t="s">
        <v>2163</v>
      </c>
      <c r="I11" s="1933"/>
      <c r="J11" s="272">
        <v>1390</v>
      </c>
      <c r="K11" s="273">
        <v>1270</v>
      </c>
      <c r="L11" s="274"/>
      <c r="M11" s="274"/>
      <c r="N11" s="274"/>
    </row>
    <row r="12" spans="1:14" s="243" customFormat="1" ht="36.75" customHeight="1" x14ac:dyDescent="0.25">
      <c r="A12" s="927">
        <f>A11+1</f>
        <v>2</v>
      </c>
      <c r="B12" s="1739"/>
      <c r="C12" s="1437"/>
      <c r="D12" s="416">
        <v>2</v>
      </c>
      <c r="E12" s="416" t="s">
        <v>2106</v>
      </c>
      <c r="F12" s="417">
        <v>2870</v>
      </c>
      <c r="G12" s="418"/>
      <c r="H12" s="1934" t="s">
        <v>2164</v>
      </c>
      <c r="I12" s="1935"/>
      <c r="J12" s="420">
        <v>1500</v>
      </c>
      <c r="K12" s="421">
        <v>1320</v>
      </c>
      <c r="L12" s="274"/>
      <c r="M12" s="274"/>
      <c r="N12" s="274"/>
    </row>
    <row r="13" spans="1:14" s="243" customFormat="1" ht="36.75" customHeight="1" x14ac:dyDescent="0.25">
      <c r="A13" s="927">
        <f t="shared" ref="A13:A27" si="0">A12+1</f>
        <v>3</v>
      </c>
      <c r="B13" s="1739"/>
      <c r="C13" s="431"/>
      <c r="D13" s="416">
        <v>3</v>
      </c>
      <c r="E13" s="416" t="s">
        <v>2107</v>
      </c>
      <c r="F13" s="417">
        <v>3010</v>
      </c>
      <c r="G13" s="418"/>
      <c r="H13" s="1934" t="s">
        <v>2165</v>
      </c>
      <c r="I13" s="1935"/>
      <c r="J13" s="420">
        <v>1410</v>
      </c>
      <c r="K13" s="421">
        <v>1540</v>
      </c>
      <c r="L13" s="274"/>
      <c r="M13" s="274"/>
      <c r="N13" s="274"/>
    </row>
    <row r="14" spans="1:14" s="243" customFormat="1" ht="36.75" customHeight="1" x14ac:dyDescent="0.25">
      <c r="A14" s="927">
        <f t="shared" si="0"/>
        <v>4</v>
      </c>
      <c r="B14" s="1739"/>
      <c r="C14" s="375"/>
      <c r="D14" s="416">
        <v>4</v>
      </c>
      <c r="E14" s="416" t="s">
        <v>2108</v>
      </c>
      <c r="F14" s="417">
        <v>3940</v>
      </c>
      <c r="G14" s="418"/>
      <c r="H14" s="1934" t="s">
        <v>2166</v>
      </c>
      <c r="I14" s="1935"/>
      <c r="J14" s="420">
        <v>1590</v>
      </c>
      <c r="K14" s="421">
        <v>2280</v>
      </c>
      <c r="L14" s="274"/>
      <c r="M14" s="274"/>
      <c r="N14" s="274"/>
    </row>
    <row r="15" spans="1:14" s="243" customFormat="1" ht="36.75" customHeight="1" x14ac:dyDescent="0.25">
      <c r="A15" s="927">
        <f t="shared" si="0"/>
        <v>5</v>
      </c>
      <c r="B15" s="1739"/>
      <c r="C15" s="375" t="s">
        <v>1040</v>
      </c>
      <c r="D15" s="416">
        <v>5</v>
      </c>
      <c r="E15" s="416" t="s">
        <v>2109</v>
      </c>
      <c r="F15" s="417">
        <v>5150</v>
      </c>
      <c r="G15" s="418"/>
      <c r="H15" s="1934" t="s">
        <v>2167</v>
      </c>
      <c r="I15" s="1935"/>
      <c r="J15" s="420">
        <v>2520</v>
      </c>
      <c r="K15" s="421">
        <v>2550</v>
      </c>
      <c r="L15" s="274"/>
      <c r="M15" s="274"/>
      <c r="N15" s="274"/>
    </row>
    <row r="16" spans="1:14" s="243" customFormat="1" ht="36.75" customHeight="1" x14ac:dyDescent="0.25">
      <c r="A16" s="927">
        <f t="shared" si="0"/>
        <v>6</v>
      </c>
      <c r="B16" s="1739"/>
      <c r="C16" s="374">
        <v>35380</v>
      </c>
      <c r="D16" s="416">
        <v>6</v>
      </c>
      <c r="E16" s="416" t="s">
        <v>2110</v>
      </c>
      <c r="F16" s="417">
        <v>3180</v>
      </c>
      <c r="G16" s="418"/>
      <c r="H16" s="1934" t="s">
        <v>2168</v>
      </c>
      <c r="I16" s="1935"/>
      <c r="J16" s="420">
        <v>1090</v>
      </c>
      <c r="K16" s="421">
        <v>2090</v>
      </c>
      <c r="L16" s="274"/>
      <c r="M16" s="274"/>
      <c r="N16" s="274"/>
    </row>
    <row r="17" spans="1:14" s="243" customFormat="1" ht="36.75" customHeight="1" x14ac:dyDescent="0.25">
      <c r="A17" s="927">
        <f t="shared" si="0"/>
        <v>7</v>
      </c>
      <c r="B17" s="1739"/>
      <c r="C17" s="376"/>
      <c r="D17" s="416">
        <v>7</v>
      </c>
      <c r="E17" s="416" t="s">
        <v>2111</v>
      </c>
      <c r="F17" s="417">
        <v>4440</v>
      </c>
      <c r="G17" s="418"/>
      <c r="H17" s="1934" t="s">
        <v>2169</v>
      </c>
      <c r="I17" s="1935"/>
      <c r="J17" s="420">
        <v>960</v>
      </c>
      <c r="K17" s="421">
        <v>3480</v>
      </c>
      <c r="L17" s="274"/>
      <c r="M17" s="274"/>
      <c r="N17" s="274"/>
    </row>
    <row r="18" spans="1:14" s="243" customFormat="1" ht="36.75" customHeight="1" x14ac:dyDescent="0.25">
      <c r="A18" s="927">
        <f t="shared" si="0"/>
        <v>8</v>
      </c>
      <c r="B18" s="1739"/>
      <c r="C18" s="432"/>
      <c r="D18" s="416">
        <v>8</v>
      </c>
      <c r="E18" s="416" t="s">
        <v>2112</v>
      </c>
      <c r="F18" s="417">
        <v>2600</v>
      </c>
      <c r="G18" s="418"/>
      <c r="H18" s="1934" t="s">
        <v>2170</v>
      </c>
      <c r="I18" s="1935"/>
      <c r="J18" s="420">
        <v>210</v>
      </c>
      <c r="K18" s="421">
        <v>2390</v>
      </c>
      <c r="L18" s="274"/>
      <c r="M18" s="274"/>
      <c r="N18" s="274"/>
    </row>
    <row r="19" spans="1:14" s="243" customFormat="1" ht="36.75" customHeight="1" x14ac:dyDescent="0.25">
      <c r="A19" s="927">
        <f t="shared" si="0"/>
        <v>9</v>
      </c>
      <c r="B19" s="1739"/>
      <c r="C19" s="432"/>
      <c r="D19" s="416">
        <v>9</v>
      </c>
      <c r="E19" s="416" t="s">
        <v>2113</v>
      </c>
      <c r="F19" s="417">
        <v>4020</v>
      </c>
      <c r="G19" s="418"/>
      <c r="H19" s="1934" t="s">
        <v>2171</v>
      </c>
      <c r="I19" s="1935"/>
      <c r="J19" s="420">
        <v>450</v>
      </c>
      <c r="K19" s="421">
        <v>3570</v>
      </c>
      <c r="L19" s="274"/>
      <c r="M19" s="274"/>
      <c r="N19" s="274"/>
    </row>
    <row r="20" spans="1:14" s="243" customFormat="1" ht="36.75" customHeight="1" x14ac:dyDescent="0.25">
      <c r="A20" s="928">
        <f t="shared" si="0"/>
        <v>10</v>
      </c>
      <c r="B20" s="1856"/>
      <c r="C20" s="382"/>
      <c r="D20" s="367">
        <v>10</v>
      </c>
      <c r="E20" s="367" t="s">
        <v>2114</v>
      </c>
      <c r="F20" s="361">
        <v>3470</v>
      </c>
      <c r="G20" s="362"/>
      <c r="H20" s="1936" t="s">
        <v>2115</v>
      </c>
      <c r="I20" s="1937"/>
      <c r="J20" s="364">
        <v>470</v>
      </c>
      <c r="K20" s="365">
        <v>3000</v>
      </c>
      <c r="L20" s="274"/>
      <c r="M20" s="274"/>
      <c r="N20" s="274"/>
    </row>
    <row r="21" spans="1:14" s="243" customFormat="1" ht="42" customHeight="1" x14ac:dyDescent="0.25">
      <c r="A21" s="929">
        <f t="shared" si="0"/>
        <v>11</v>
      </c>
      <c r="B21" s="1738" t="s">
        <v>611</v>
      </c>
      <c r="C21" s="430" t="s">
        <v>2172</v>
      </c>
      <c r="D21" s="318">
        <v>1</v>
      </c>
      <c r="E21" s="318" t="s">
        <v>2116</v>
      </c>
      <c r="F21" s="269">
        <v>4970</v>
      </c>
      <c r="G21" s="270"/>
      <c r="H21" s="1938" t="s">
        <v>2173</v>
      </c>
      <c r="I21" s="1939"/>
      <c r="J21" s="272">
        <v>1070</v>
      </c>
      <c r="K21" s="273">
        <v>3900</v>
      </c>
      <c r="L21" s="274"/>
      <c r="M21" s="274"/>
      <c r="N21" s="274"/>
    </row>
    <row r="22" spans="1:14" s="243" customFormat="1" ht="36.75" customHeight="1" x14ac:dyDescent="0.25">
      <c r="A22" s="930">
        <f t="shared" si="0"/>
        <v>12</v>
      </c>
      <c r="B22" s="1739"/>
      <c r="C22" s="374">
        <v>11800</v>
      </c>
      <c r="D22" s="416">
        <v>2</v>
      </c>
      <c r="E22" s="416" t="s">
        <v>2117</v>
      </c>
      <c r="F22" s="417">
        <v>3730</v>
      </c>
      <c r="G22" s="418"/>
      <c r="H22" s="1940" t="s">
        <v>2174</v>
      </c>
      <c r="I22" s="1941"/>
      <c r="J22" s="420">
        <v>460</v>
      </c>
      <c r="K22" s="421">
        <v>3270</v>
      </c>
      <c r="L22" s="274"/>
      <c r="M22" s="274"/>
      <c r="N22" s="274"/>
    </row>
    <row r="23" spans="1:14" s="243" customFormat="1" ht="36.75" customHeight="1" x14ac:dyDescent="0.25">
      <c r="A23" s="931">
        <f t="shared" si="0"/>
        <v>13</v>
      </c>
      <c r="B23" s="1856"/>
      <c r="C23" s="431"/>
      <c r="D23" s="416">
        <v>3</v>
      </c>
      <c r="E23" s="416" t="s">
        <v>2118</v>
      </c>
      <c r="F23" s="417">
        <v>3100</v>
      </c>
      <c r="G23" s="418"/>
      <c r="H23" s="1942" t="s">
        <v>2175</v>
      </c>
      <c r="I23" s="1943"/>
      <c r="J23" s="420">
        <v>770</v>
      </c>
      <c r="K23" s="421">
        <v>2330</v>
      </c>
      <c r="L23" s="274"/>
      <c r="M23" s="274"/>
      <c r="N23" s="274"/>
    </row>
    <row r="24" spans="1:14" s="243" customFormat="1" ht="42" customHeight="1" x14ac:dyDescent="0.25">
      <c r="A24" s="926">
        <f t="shared" si="0"/>
        <v>14</v>
      </c>
      <c r="B24" s="1738" t="s">
        <v>612</v>
      </c>
      <c r="C24" s="430" t="s">
        <v>440</v>
      </c>
      <c r="D24" s="318">
        <v>1</v>
      </c>
      <c r="E24" s="318" t="s">
        <v>2119</v>
      </c>
      <c r="F24" s="269">
        <v>3320</v>
      </c>
      <c r="G24" s="270"/>
      <c r="H24" s="1944" t="s">
        <v>2120</v>
      </c>
      <c r="I24" s="1945"/>
      <c r="J24" s="272">
        <v>1430</v>
      </c>
      <c r="K24" s="273">
        <v>1820</v>
      </c>
      <c r="L24" s="274"/>
      <c r="M24" s="274"/>
      <c r="N24" s="274"/>
    </row>
    <row r="25" spans="1:14" s="243" customFormat="1" ht="60" customHeight="1" x14ac:dyDescent="0.25">
      <c r="A25" s="928">
        <f t="shared" si="0"/>
        <v>15</v>
      </c>
      <c r="B25" s="1856"/>
      <c r="C25" s="378">
        <v>7000</v>
      </c>
      <c r="D25" s="367">
        <v>2</v>
      </c>
      <c r="E25" s="367" t="s">
        <v>2121</v>
      </c>
      <c r="F25" s="361">
        <v>3680</v>
      </c>
      <c r="G25" s="362"/>
      <c r="H25" s="1946" t="s">
        <v>2122</v>
      </c>
      <c r="I25" s="1947"/>
      <c r="J25" s="364">
        <v>2400</v>
      </c>
      <c r="K25" s="365">
        <v>1220</v>
      </c>
      <c r="L25" s="274"/>
      <c r="M25" s="274"/>
      <c r="N25" s="274"/>
    </row>
    <row r="26" spans="1:14" s="243" customFormat="1" ht="36.75" customHeight="1" x14ac:dyDescent="0.25">
      <c r="A26" s="932">
        <f t="shared" si="0"/>
        <v>16</v>
      </c>
      <c r="B26" s="1050" t="s">
        <v>608</v>
      </c>
      <c r="C26" s="375" t="s">
        <v>1042</v>
      </c>
      <c r="D26" s="434">
        <v>1</v>
      </c>
      <c r="E26" s="434" t="s">
        <v>2123</v>
      </c>
      <c r="F26" s="435">
        <v>500</v>
      </c>
      <c r="G26" s="436"/>
      <c r="H26" s="433" t="s">
        <v>2176</v>
      </c>
      <c r="I26" s="433"/>
      <c r="J26" s="437">
        <v>290</v>
      </c>
      <c r="K26" s="299">
        <v>200</v>
      </c>
      <c r="L26" s="274"/>
      <c r="M26" s="274"/>
      <c r="N26" s="274"/>
    </row>
    <row r="27" spans="1:14" s="243" customFormat="1" ht="36.75" customHeight="1" thickBot="1" x14ac:dyDescent="0.3">
      <c r="A27" s="933">
        <f t="shared" si="0"/>
        <v>17</v>
      </c>
      <c r="B27" s="342" t="s">
        <v>609</v>
      </c>
      <c r="C27" s="424" t="s">
        <v>1041</v>
      </c>
      <c r="D27" s="344">
        <v>1</v>
      </c>
      <c r="E27" s="344" t="s">
        <v>2124</v>
      </c>
      <c r="F27" s="345">
        <v>500</v>
      </c>
      <c r="G27" s="346"/>
      <c r="H27" s="920" t="s">
        <v>2125</v>
      </c>
      <c r="I27" s="921"/>
      <c r="J27" s="348">
        <v>160</v>
      </c>
      <c r="K27" s="349">
        <v>330</v>
      </c>
      <c r="L27" s="274"/>
      <c r="M27" s="274"/>
      <c r="N27" s="274"/>
    </row>
    <row r="28" spans="1:14" s="274" customFormat="1" ht="36.75" customHeight="1" thickTop="1" x14ac:dyDescent="0.25">
      <c r="A28" s="934"/>
      <c r="B28" s="1687" t="s">
        <v>504</v>
      </c>
      <c r="C28" s="1688"/>
      <c r="D28" s="1688"/>
      <c r="E28" s="278"/>
      <c r="F28" s="333">
        <f>SUM(F11:F27)</f>
        <v>55180</v>
      </c>
      <c r="G28" s="334">
        <f>SUM(G11:G27)</f>
        <v>0</v>
      </c>
      <c r="H28" s="279"/>
      <c r="I28" s="280"/>
      <c r="J28" s="337">
        <f>SUM(J11:J27)</f>
        <v>18170</v>
      </c>
      <c r="K28" s="338">
        <f>SUM(K11:K27)</f>
        <v>36560</v>
      </c>
    </row>
    <row r="29" spans="1:14" s="274" customFormat="1" ht="18" customHeight="1" x14ac:dyDescent="0.25">
      <c r="A29" s="281"/>
      <c r="B29" s="281"/>
      <c r="C29" s="281"/>
      <c r="D29" s="281"/>
      <c r="E29" s="281"/>
      <c r="F29" s="282"/>
      <c r="G29" s="283"/>
      <c r="H29" s="284"/>
      <c r="I29" s="285"/>
      <c r="J29" s="286"/>
      <c r="K29" s="286"/>
    </row>
    <row r="30" spans="1:14" s="274" customFormat="1" ht="18" customHeight="1" x14ac:dyDescent="0.25">
      <c r="A30" s="251"/>
      <c r="B30" s="293" t="s">
        <v>2177</v>
      </c>
      <c r="C30" s="310"/>
      <c r="D30" s="310"/>
      <c r="E30" s="310"/>
      <c r="F30" s="310"/>
      <c r="G30" s="310"/>
      <c r="H30" s="310"/>
      <c r="I30" s="251"/>
      <c r="J30" s="251"/>
      <c r="K30" s="1164"/>
    </row>
    <row r="31" spans="1:14" s="274" customFormat="1" ht="18" customHeight="1" x14ac:dyDescent="0.15">
      <c r="A31" s="251"/>
      <c r="B31" s="1438" t="s">
        <v>503</v>
      </c>
      <c r="C31" s="1439"/>
      <c r="D31" s="1439"/>
      <c r="E31" s="1439"/>
      <c r="F31" s="1440"/>
      <c r="G31" s="1440"/>
      <c r="H31" s="1441"/>
      <c r="I31" s="251"/>
      <c r="J31" s="251"/>
      <c r="K31" s="1164"/>
    </row>
    <row r="32" spans="1:14" s="274" customFormat="1" ht="18" customHeight="1" x14ac:dyDescent="0.25">
      <c r="A32" s="251"/>
      <c r="B32" s="287" t="s">
        <v>510</v>
      </c>
      <c r="C32" s="281"/>
      <c r="D32" s="281"/>
      <c r="E32" s="281"/>
      <c r="F32" s="288"/>
      <c r="G32" s="289"/>
      <c r="H32" s="1442"/>
      <c r="I32" s="251"/>
      <c r="J32" s="251"/>
      <c r="K32" s="1164"/>
    </row>
    <row r="33" spans="1:14" s="243" customFormat="1" ht="21.6" customHeight="1" x14ac:dyDescent="0.25">
      <c r="A33" s="281"/>
      <c r="B33" s="1948" t="s">
        <v>2178</v>
      </c>
      <c r="C33" s="1949"/>
      <c r="D33" s="1949"/>
      <c r="E33" s="1949"/>
      <c r="F33" s="1949"/>
      <c r="G33" s="1949"/>
      <c r="H33" s="1949"/>
      <c r="J33" s="290"/>
      <c r="K33" s="290"/>
      <c r="L33" s="274"/>
      <c r="M33" s="274"/>
      <c r="N33" s="274"/>
    </row>
    <row r="34" spans="1:14" s="243" customFormat="1" ht="21.6" customHeight="1" x14ac:dyDescent="0.25">
      <c r="B34" s="1949"/>
      <c r="C34" s="1949"/>
      <c r="D34" s="1949"/>
      <c r="E34" s="1949"/>
      <c r="F34" s="1949"/>
      <c r="G34" s="1949"/>
      <c r="H34" s="1949"/>
      <c r="I34" s="291"/>
      <c r="J34" s="291"/>
      <c r="L34" s="274"/>
      <c r="M34" s="274"/>
      <c r="N34" s="274"/>
    </row>
    <row r="35" spans="1:14" s="274" customFormat="1" ht="21.6" customHeight="1" x14ac:dyDescent="0.15">
      <c r="B35" s="1949"/>
      <c r="C35" s="1949"/>
      <c r="D35" s="1949"/>
      <c r="E35" s="1949"/>
      <c r="F35" s="1949"/>
      <c r="G35" s="1949"/>
      <c r="H35" s="1949"/>
      <c r="I35" s="251"/>
    </row>
    <row r="36" spans="1:14" s="243" customFormat="1" ht="18" customHeight="1" x14ac:dyDescent="0.3">
      <c r="B36" s="292"/>
      <c r="C36" s="292"/>
      <c r="D36" s="292"/>
      <c r="E36" s="292"/>
      <c r="F36" s="292"/>
      <c r="G36" s="292"/>
      <c r="H36" s="292"/>
      <c r="I36" s="251"/>
      <c r="L36" s="274"/>
      <c r="M36" s="274"/>
      <c r="N36" s="274"/>
    </row>
    <row r="37" spans="1:14" s="243" customFormat="1" ht="18" customHeight="1" x14ac:dyDescent="0.25">
      <c r="A37" s="274"/>
      <c r="B37" s="274"/>
      <c r="D37" s="274"/>
      <c r="E37" s="274"/>
      <c r="F37" s="1147"/>
      <c r="G37" s="1147"/>
      <c r="H37" s="293"/>
      <c r="L37" s="274"/>
      <c r="M37" s="274"/>
      <c r="N37" s="274"/>
    </row>
    <row r="38" spans="1:14" ht="18" customHeight="1" x14ac:dyDescent="0.15">
      <c r="B38" s="110"/>
      <c r="F38" s="126"/>
      <c r="G38" s="126"/>
      <c r="H38" s="125"/>
    </row>
    <row r="39" spans="1:14" ht="18" customHeight="1" x14ac:dyDescent="0.15">
      <c r="B39" s="110"/>
      <c r="F39" s="126"/>
      <c r="G39" s="126"/>
    </row>
    <row r="40" spans="1:14" ht="15.95" customHeight="1" x14ac:dyDescent="0.15">
      <c r="F40" s="126"/>
      <c r="G40" s="126"/>
    </row>
    <row r="41" spans="1:14" ht="15.95" customHeight="1" x14ac:dyDescent="0.15"/>
    <row r="42" spans="1:14" ht="15.95" customHeight="1" x14ac:dyDescent="0.15"/>
    <row r="43" spans="1:14" ht="15.95" customHeight="1" x14ac:dyDescent="0.15"/>
    <row r="44" spans="1:14" ht="15.95" customHeight="1" x14ac:dyDescent="0.15"/>
    <row r="45" spans="1:14" ht="15.95" customHeight="1" x14ac:dyDescent="0.15"/>
    <row r="46" spans="1:14" ht="15.95" customHeight="1" x14ac:dyDescent="0.15"/>
    <row r="47" spans="1:14" ht="15.95" customHeight="1" x14ac:dyDescent="0.15"/>
    <row r="48" spans="1:14" ht="15.95" customHeight="1" x14ac:dyDescent="0.15"/>
    <row r="49" ht="15.95" customHeight="1" x14ac:dyDescent="0.15"/>
    <row r="50" ht="15.95" customHeight="1" x14ac:dyDescent="0.15"/>
  </sheetData>
  <sheetProtection formatCells="0" insertHyperlinks="0"/>
  <mergeCells count="35">
    <mergeCell ref="B28:D28"/>
    <mergeCell ref="B33:H35"/>
    <mergeCell ref="B21:B23"/>
    <mergeCell ref="H21:I21"/>
    <mergeCell ref="H22:I22"/>
    <mergeCell ref="H23:I23"/>
    <mergeCell ref="B24:B25"/>
    <mergeCell ref="H24:I24"/>
    <mergeCell ref="H25:I25"/>
    <mergeCell ref="B8:C8"/>
    <mergeCell ref="D8:G8"/>
    <mergeCell ref="H10:I10"/>
    <mergeCell ref="B11:B20"/>
    <mergeCell ref="H11:I11"/>
    <mergeCell ref="H12:I12"/>
    <mergeCell ref="H13:I13"/>
    <mergeCell ref="H14:I14"/>
    <mergeCell ref="H15:I15"/>
    <mergeCell ref="H16:I16"/>
    <mergeCell ref="H17:I17"/>
    <mergeCell ref="H18:I18"/>
    <mergeCell ref="H19:I19"/>
    <mergeCell ref="H20:I20"/>
    <mergeCell ref="B5:C5"/>
    <mergeCell ref="D5:F5"/>
    <mergeCell ref="B6:C6"/>
    <mergeCell ref="D6:G6"/>
    <mergeCell ref="B7:C7"/>
    <mergeCell ref="D7:F7"/>
    <mergeCell ref="B2:C2"/>
    <mergeCell ref="D2:F2"/>
    <mergeCell ref="B3:C3"/>
    <mergeCell ref="D3:F3"/>
    <mergeCell ref="B4:C4"/>
    <mergeCell ref="D4:F4"/>
  </mergeCells>
  <phoneticPr fontId="69"/>
  <conditionalFormatting sqref="C16 C22 C25">
    <cfRule type="cellIs" dxfId="40" priority="1" operator="notEqual">
      <formula>#REF!</formula>
    </cfRule>
  </conditionalFormatting>
  <conditionalFormatting sqref="F11:F28 J11:K28">
    <cfRule type="expression" dxfId="39"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2" orientation="portrait"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B9D3-F438-4E96-8923-E41F11F733DA}">
  <sheetPr codeName="Sheet21">
    <pageSetUpPr fitToPage="1"/>
  </sheetPr>
  <dimension ref="A1:K46"/>
  <sheetViews>
    <sheetView view="pageBreakPreview" zoomScale="70" zoomScaleNormal="55" zoomScaleSheetLayoutView="70" workbookViewId="0">
      <selection activeCell="J56" sqref="J56"/>
    </sheetView>
  </sheetViews>
  <sheetFormatPr defaultColWidth="9.875" defaultRowHeight="13.5" x14ac:dyDescent="0.15"/>
  <cols>
    <col min="1" max="1" width="4.5" style="124" customWidth="1"/>
    <col min="2" max="2" width="3.875" style="124" customWidth="1"/>
    <col min="3" max="3" width="15.375" style="124" customWidth="1"/>
    <col min="4" max="4" width="5.5" style="124" customWidth="1"/>
    <col min="5" max="5" width="12" style="124" customWidth="1"/>
    <col min="6" max="7" width="12.625" style="124" customWidth="1"/>
    <col min="8" max="8" width="66.125" style="124" customWidth="1"/>
    <col min="9" max="9" width="35.5" style="124" customWidth="1"/>
    <col min="10" max="11" width="12.625" style="124" customWidth="1"/>
    <col min="12" max="16384" width="9.875" style="124"/>
  </cols>
  <sheetData>
    <row r="1" spans="1:11" s="242" customFormat="1" ht="30" customHeight="1" x14ac:dyDescent="0.3">
      <c r="A1" s="238"/>
      <c r="B1" s="1443" t="s">
        <v>1030</v>
      </c>
      <c r="C1" s="238"/>
      <c r="D1" s="238"/>
      <c r="E1" s="238"/>
      <c r="F1" s="238"/>
      <c r="G1" s="238"/>
      <c r="H1" s="240"/>
      <c r="I1" s="241"/>
      <c r="J1" s="241"/>
      <c r="K1" s="1444">
        <v>518</v>
      </c>
    </row>
    <row r="2" spans="1:11" s="243" customFormat="1" ht="30" customHeight="1" x14ac:dyDescent="0.25">
      <c r="B2" s="1930" t="s">
        <v>2049</v>
      </c>
      <c r="C2" s="1931"/>
      <c r="D2" s="1950"/>
      <c r="E2" s="1951"/>
      <c r="F2" s="1951"/>
      <c r="G2" s="1061" t="s">
        <v>1</v>
      </c>
      <c r="H2" s="936" t="s">
        <v>389</v>
      </c>
      <c r="I2" s="937" t="s">
        <v>443</v>
      </c>
      <c r="J2" s="246"/>
      <c r="K2" s="246"/>
    </row>
    <row r="3" spans="1:11" s="243" customFormat="1" ht="30" customHeight="1" x14ac:dyDescent="0.25">
      <c r="B3" s="1952" t="s">
        <v>2</v>
      </c>
      <c r="C3" s="1953"/>
      <c r="D3" s="1954">
        <f>G24</f>
        <v>0</v>
      </c>
      <c r="E3" s="1955"/>
      <c r="F3" s="1955"/>
      <c r="G3" s="938" t="s">
        <v>3</v>
      </c>
      <c r="H3" s="939"/>
      <c r="I3" s="940"/>
      <c r="J3" s="246"/>
      <c r="K3" s="249" t="s">
        <v>441</v>
      </c>
    </row>
    <row r="4" spans="1:11" s="243" customFormat="1" ht="30" customHeight="1" x14ac:dyDescent="0.25">
      <c r="B4" s="1952" t="s">
        <v>4</v>
      </c>
      <c r="C4" s="1953"/>
      <c r="D4" s="1956"/>
      <c r="E4" s="1957"/>
      <c r="F4" s="1957"/>
      <c r="G4" s="1062" t="s">
        <v>5</v>
      </c>
      <c r="H4" s="941" t="s">
        <v>388</v>
      </c>
      <c r="I4" s="937" t="s">
        <v>442</v>
      </c>
      <c r="J4" s="246"/>
      <c r="K4" s="246"/>
    </row>
    <row r="5" spans="1:11" s="243" customFormat="1" ht="30" customHeight="1" x14ac:dyDescent="0.25">
      <c r="B5" s="1952" t="s">
        <v>6</v>
      </c>
      <c r="C5" s="1953"/>
      <c r="D5" s="1954">
        <f>ROUND(D3*D4,0)</f>
        <v>0</v>
      </c>
      <c r="E5" s="1955"/>
      <c r="F5" s="1955"/>
      <c r="G5" s="1062" t="s">
        <v>5</v>
      </c>
      <c r="H5" s="939"/>
      <c r="I5" s="940"/>
      <c r="J5" s="246"/>
      <c r="K5" s="246"/>
    </row>
    <row r="6" spans="1:11" s="243" customFormat="1" ht="30" customHeight="1" x14ac:dyDescent="0.25">
      <c r="B6" s="1952" t="s">
        <v>7</v>
      </c>
      <c r="C6" s="1953"/>
      <c r="D6" s="1958"/>
      <c r="E6" s="1959"/>
      <c r="F6" s="1959"/>
      <c r="G6" s="1960"/>
      <c r="H6" s="942" t="s">
        <v>2183</v>
      </c>
      <c r="I6" s="937" t="s">
        <v>444</v>
      </c>
      <c r="J6" s="246"/>
      <c r="K6" s="249" t="s">
        <v>441</v>
      </c>
    </row>
    <row r="7" spans="1:11" s="243" customFormat="1" ht="30" customHeight="1" x14ac:dyDescent="0.25">
      <c r="B7" s="1961" t="s">
        <v>8</v>
      </c>
      <c r="C7" s="1962"/>
      <c r="D7" s="1963"/>
      <c r="E7" s="1964"/>
      <c r="F7" s="1964"/>
      <c r="G7" s="943" t="s">
        <v>3</v>
      </c>
      <c r="H7" s="944" t="s">
        <v>572</v>
      </c>
      <c r="I7" s="937" t="s">
        <v>445</v>
      </c>
      <c r="J7" s="246"/>
      <c r="K7" s="246"/>
    </row>
    <row r="8" spans="1:11" s="243" customFormat="1" ht="30" customHeight="1" x14ac:dyDescent="0.25">
      <c r="B8" s="1965" t="s">
        <v>600</v>
      </c>
      <c r="C8" s="1965"/>
      <c r="D8" s="1966"/>
      <c r="E8" s="1966"/>
      <c r="F8" s="1966"/>
      <c r="G8" s="1967"/>
      <c r="H8" s="945"/>
      <c r="I8" s="945"/>
      <c r="J8" s="251"/>
      <c r="K8" s="252" t="s">
        <v>446</v>
      </c>
    </row>
    <row r="9" spans="1:11" s="253" customFormat="1" ht="24" customHeight="1" x14ac:dyDescent="0.25">
      <c r="B9" s="946"/>
      <c r="C9" s="947"/>
      <c r="D9" s="948"/>
      <c r="E9" s="948"/>
      <c r="F9" s="948"/>
      <c r="G9" s="948"/>
      <c r="H9" s="949"/>
      <c r="I9" s="950"/>
      <c r="J9" s="584"/>
      <c r="K9" s="256" t="s">
        <v>2332</v>
      </c>
    </row>
    <row r="10" spans="1:11" s="261" customFormat="1" ht="19.5" customHeight="1" x14ac:dyDescent="0.15">
      <c r="A10" s="257" t="s">
        <v>719</v>
      </c>
      <c r="B10" s="951" t="s">
        <v>216</v>
      </c>
      <c r="C10" s="935" t="s">
        <v>967</v>
      </c>
      <c r="D10" s="935" t="s">
        <v>10</v>
      </c>
      <c r="E10" s="935" t="s">
        <v>719</v>
      </c>
      <c r="F10" s="935" t="s">
        <v>2162</v>
      </c>
      <c r="G10" s="935" t="s">
        <v>24</v>
      </c>
      <c r="H10" s="1968" t="s">
        <v>13</v>
      </c>
      <c r="I10" s="1969"/>
      <c r="J10" s="259" t="s">
        <v>218</v>
      </c>
      <c r="K10" s="260" t="s">
        <v>14</v>
      </c>
    </row>
    <row r="11" spans="1:11" s="243" customFormat="1" ht="60.75" customHeight="1" x14ac:dyDescent="0.25">
      <c r="A11" s="933">
        <v>1</v>
      </c>
      <c r="B11" s="342" t="s">
        <v>17</v>
      </c>
      <c r="C11" s="916" t="s">
        <v>2050</v>
      </c>
      <c r="D11" s="344">
        <v>1</v>
      </c>
      <c r="E11" s="344" t="s">
        <v>2051</v>
      </c>
      <c r="F11" s="345">
        <v>4060</v>
      </c>
      <c r="G11" s="346"/>
      <c r="H11" s="1970" t="s">
        <v>2052</v>
      </c>
      <c r="I11" s="1971"/>
      <c r="J11" s="348">
        <v>1380</v>
      </c>
      <c r="K11" s="349">
        <v>2680</v>
      </c>
    </row>
    <row r="12" spans="1:11" s="243" customFormat="1" ht="60.75" customHeight="1" x14ac:dyDescent="0.25">
      <c r="A12" s="926">
        <f>A11+1</f>
        <v>2</v>
      </c>
      <c r="B12" s="1738" t="s">
        <v>611</v>
      </c>
      <c r="C12" s="414" t="s">
        <v>1031</v>
      </c>
      <c r="D12" s="318">
        <v>1</v>
      </c>
      <c r="E12" s="318" t="s">
        <v>2053</v>
      </c>
      <c r="F12" s="269">
        <v>5070</v>
      </c>
      <c r="G12" s="270"/>
      <c r="H12" s="1944" t="s">
        <v>2054</v>
      </c>
      <c r="I12" s="1945"/>
      <c r="J12" s="272">
        <v>2440</v>
      </c>
      <c r="K12" s="273">
        <v>2630</v>
      </c>
    </row>
    <row r="13" spans="1:11" s="243" customFormat="1" ht="34.5" customHeight="1" x14ac:dyDescent="0.25">
      <c r="A13" s="928">
        <f t="shared" ref="A13:A23" si="0">A12+1</f>
        <v>3</v>
      </c>
      <c r="B13" s="1856"/>
      <c r="C13" s="1445">
        <v>8370</v>
      </c>
      <c r="D13" s="367">
        <v>2</v>
      </c>
      <c r="E13" s="367" t="s">
        <v>2055</v>
      </c>
      <c r="F13" s="361">
        <v>3300</v>
      </c>
      <c r="G13" s="362"/>
      <c r="H13" s="1972" t="s">
        <v>2056</v>
      </c>
      <c r="I13" s="1973"/>
      <c r="J13" s="364">
        <v>1690</v>
      </c>
      <c r="K13" s="365">
        <v>1610</v>
      </c>
    </row>
    <row r="14" spans="1:11" s="243" customFormat="1" ht="34.5" customHeight="1" x14ac:dyDescent="0.25">
      <c r="A14" s="932">
        <f t="shared" si="0"/>
        <v>4</v>
      </c>
      <c r="B14" s="1739" t="s" ph="1">
        <v>19</v>
      </c>
      <c r="C14" s="375"/>
      <c r="D14" s="434">
        <v>1</v>
      </c>
      <c r="E14" s="434" t="s">
        <v>2057</v>
      </c>
      <c r="F14" s="435">
        <v>2040</v>
      </c>
      <c r="G14" s="436"/>
      <c r="H14" s="917" t="s">
        <v>2058</v>
      </c>
      <c r="I14" s="917"/>
      <c r="J14" s="437">
        <v>690</v>
      </c>
      <c r="K14" s="299">
        <v>1350</v>
      </c>
    </row>
    <row r="15" spans="1:11" s="243" customFormat="1" ht="34.5" customHeight="1" x14ac:dyDescent="0.25">
      <c r="A15" s="927">
        <f t="shared" si="0"/>
        <v>5</v>
      </c>
      <c r="B15" s="1739"/>
      <c r="C15" s="375"/>
      <c r="D15" s="416">
        <v>2</v>
      </c>
      <c r="E15" s="416" t="s">
        <v>2059</v>
      </c>
      <c r="F15" s="417">
        <v>6260</v>
      </c>
      <c r="G15" s="418"/>
      <c r="H15" s="415" t="s">
        <v>2184</v>
      </c>
      <c r="I15" s="415"/>
      <c r="J15" s="420">
        <v>860</v>
      </c>
      <c r="K15" s="421">
        <v>5400</v>
      </c>
    </row>
    <row r="16" spans="1:11" s="243" customFormat="1" ht="34.5" customHeight="1" x14ac:dyDescent="0.25">
      <c r="A16" s="927">
        <f t="shared" si="0"/>
        <v>6</v>
      </c>
      <c r="B16" s="1739"/>
      <c r="C16" s="375" t="s">
        <v>1756</v>
      </c>
      <c r="D16" s="416">
        <v>3</v>
      </c>
      <c r="E16" s="416" t="s">
        <v>2060</v>
      </c>
      <c r="F16" s="417">
        <v>4650</v>
      </c>
      <c r="G16" s="418"/>
      <c r="H16" s="419" t="s">
        <v>2061</v>
      </c>
      <c r="I16" s="419"/>
      <c r="J16" s="420">
        <v>710</v>
      </c>
      <c r="K16" s="421">
        <v>3940</v>
      </c>
    </row>
    <row r="17" spans="1:11" s="243" customFormat="1" ht="34.5" customHeight="1" x14ac:dyDescent="0.25">
      <c r="A17" s="927">
        <f t="shared" si="0"/>
        <v>7</v>
      </c>
      <c r="B17" s="1739"/>
      <c r="C17" s="374">
        <v>28000</v>
      </c>
      <c r="D17" s="416">
        <v>4</v>
      </c>
      <c r="E17" s="416" t="s">
        <v>2062</v>
      </c>
      <c r="F17" s="417">
        <v>6190</v>
      </c>
      <c r="G17" s="418"/>
      <c r="H17" s="1059" t="s">
        <v>2063</v>
      </c>
      <c r="I17" s="1060"/>
      <c r="J17" s="420">
        <v>1130</v>
      </c>
      <c r="K17" s="421">
        <v>5060</v>
      </c>
    </row>
    <row r="18" spans="1:11" s="243" customFormat="1" ht="34.5" customHeight="1" x14ac:dyDescent="0.25">
      <c r="A18" s="927">
        <f t="shared" si="0"/>
        <v>8</v>
      </c>
      <c r="B18" s="1739"/>
      <c r="C18" s="376"/>
      <c r="D18" s="416">
        <v>5</v>
      </c>
      <c r="E18" s="416" t="s">
        <v>2064</v>
      </c>
      <c r="F18" s="417">
        <v>4400</v>
      </c>
      <c r="G18" s="418"/>
      <c r="H18" s="419" t="s">
        <v>2065</v>
      </c>
      <c r="I18" s="419"/>
      <c r="J18" s="420">
        <v>450</v>
      </c>
      <c r="K18" s="421">
        <v>3950</v>
      </c>
    </row>
    <row r="19" spans="1:11" s="243" customFormat="1" ht="34.5" customHeight="1" x14ac:dyDescent="0.25">
      <c r="A19" s="928">
        <f t="shared" si="0"/>
        <v>9</v>
      </c>
      <c r="B19" s="1856"/>
      <c r="C19" s="423"/>
      <c r="D19" s="367">
        <v>6</v>
      </c>
      <c r="E19" s="367" t="s">
        <v>2066</v>
      </c>
      <c r="F19" s="361">
        <v>4460</v>
      </c>
      <c r="G19" s="362"/>
      <c r="H19" s="682" t="s">
        <v>2185</v>
      </c>
      <c r="I19" s="682"/>
      <c r="J19" s="364">
        <v>1630</v>
      </c>
      <c r="K19" s="365">
        <v>2830</v>
      </c>
    </row>
    <row r="20" spans="1:11" s="243" customFormat="1" ht="34.5" customHeight="1" x14ac:dyDescent="0.25">
      <c r="A20" s="926">
        <f t="shared" si="0"/>
        <v>10</v>
      </c>
      <c r="B20" s="1738" t="s">
        <v>20</v>
      </c>
      <c r="C20" s="414" t="s">
        <v>2067</v>
      </c>
      <c r="D20" s="318">
        <v>1</v>
      </c>
      <c r="E20" s="318" t="s">
        <v>2068</v>
      </c>
      <c r="F20" s="269">
        <v>5650</v>
      </c>
      <c r="G20" s="270"/>
      <c r="H20" s="1944" t="s">
        <v>2186</v>
      </c>
      <c r="I20" s="1945"/>
      <c r="J20" s="272">
        <v>2870</v>
      </c>
      <c r="K20" s="273">
        <v>2780</v>
      </c>
    </row>
    <row r="21" spans="1:11" s="243" customFormat="1" ht="34.5" customHeight="1" x14ac:dyDescent="0.25">
      <c r="A21" s="927">
        <f t="shared" si="0"/>
        <v>11</v>
      </c>
      <c r="B21" s="1739"/>
      <c r="C21" s="376">
        <v>13780</v>
      </c>
      <c r="D21" s="416">
        <v>2</v>
      </c>
      <c r="E21" s="416" t="s">
        <v>2069</v>
      </c>
      <c r="F21" s="417">
        <v>1790</v>
      </c>
      <c r="G21" s="418"/>
      <c r="H21" s="1059" t="s">
        <v>2070</v>
      </c>
      <c r="I21" s="1060"/>
      <c r="J21" s="420">
        <v>760</v>
      </c>
      <c r="K21" s="421">
        <v>1030</v>
      </c>
    </row>
    <row r="22" spans="1:11" s="243" customFormat="1" ht="34.5" customHeight="1" x14ac:dyDescent="0.25">
      <c r="A22" s="928">
        <f t="shared" si="0"/>
        <v>12</v>
      </c>
      <c r="B22" s="1856"/>
      <c r="C22" s="1445"/>
      <c r="D22" s="367">
        <v>3</v>
      </c>
      <c r="E22" s="367" t="s">
        <v>2071</v>
      </c>
      <c r="F22" s="361">
        <v>6340</v>
      </c>
      <c r="G22" s="362"/>
      <c r="H22" s="1974" t="s">
        <v>2187</v>
      </c>
      <c r="I22" s="1975"/>
      <c r="J22" s="364">
        <v>2490</v>
      </c>
      <c r="K22" s="365">
        <v>3850</v>
      </c>
    </row>
    <row r="23" spans="1:11" s="243" customFormat="1" ht="34.5" customHeight="1" thickBot="1" x14ac:dyDescent="0.3">
      <c r="A23" s="932">
        <f t="shared" si="0"/>
        <v>13</v>
      </c>
      <c r="B23" s="1051" t="s">
        <v>609</v>
      </c>
      <c r="C23" s="374" t="s">
        <v>1562</v>
      </c>
      <c r="D23" s="434">
        <v>1</v>
      </c>
      <c r="E23" s="434" t="s">
        <v>2072</v>
      </c>
      <c r="F23" s="435">
        <v>440</v>
      </c>
      <c r="G23" s="436"/>
      <c r="H23" s="952" t="s">
        <v>2188</v>
      </c>
      <c r="I23" s="1446"/>
      <c r="J23" s="437">
        <v>170</v>
      </c>
      <c r="K23" s="299">
        <v>270</v>
      </c>
    </row>
    <row r="24" spans="1:11" s="274" customFormat="1" ht="30.95" customHeight="1" thickTop="1" x14ac:dyDescent="0.15">
      <c r="A24" s="953"/>
      <c r="B24" s="1687" t="s">
        <v>504</v>
      </c>
      <c r="C24" s="1688"/>
      <c r="D24" s="1688"/>
      <c r="E24" s="1071"/>
      <c r="F24" s="333">
        <f>SUM(F11:F23)</f>
        <v>54650</v>
      </c>
      <c r="G24" s="334">
        <f>SUM(G11:G23)</f>
        <v>0</v>
      </c>
      <c r="H24" s="335"/>
      <c r="I24" s="336"/>
      <c r="J24" s="337">
        <f>SUM(J11:J23)</f>
        <v>17270</v>
      </c>
      <c r="K24" s="338">
        <f>SUM(K11:K23)</f>
        <v>37380</v>
      </c>
    </row>
    <row r="25" spans="1:11" s="274" customFormat="1" ht="18" customHeight="1" x14ac:dyDescent="0.25">
      <c r="A25" s="281"/>
      <c r="B25" s="281"/>
      <c r="C25" s="281"/>
      <c r="D25" s="281"/>
      <c r="E25" s="281"/>
      <c r="F25" s="282"/>
      <c r="G25" s="283"/>
      <c r="H25" s="284"/>
      <c r="I25" s="285"/>
      <c r="J25" s="286"/>
      <c r="K25" s="286"/>
    </row>
    <row r="26" spans="1:11" s="426" customFormat="1" ht="18" customHeight="1" x14ac:dyDescent="0.25">
      <c r="A26" s="425"/>
      <c r="B26" s="293" t="s">
        <v>2177</v>
      </c>
      <c r="C26" s="310"/>
      <c r="D26" s="310"/>
      <c r="E26" s="310"/>
      <c r="F26" s="310"/>
      <c r="G26" s="310"/>
      <c r="H26" s="310"/>
      <c r="I26" s="251"/>
      <c r="J26" s="425"/>
      <c r="K26" s="183"/>
    </row>
    <row r="27" spans="1:11" s="426" customFormat="1" ht="18" customHeight="1" x14ac:dyDescent="0.15">
      <c r="A27" s="425"/>
      <c r="B27" s="1447" t="s">
        <v>503</v>
      </c>
      <c r="C27" s="1448"/>
      <c r="D27" s="1448"/>
      <c r="E27" s="1448"/>
      <c r="F27" s="1449"/>
      <c r="G27" s="1449"/>
      <c r="H27" s="1450"/>
      <c r="I27" s="251"/>
      <c r="J27" s="425"/>
      <c r="K27" s="183"/>
    </row>
    <row r="28" spans="1:11" s="426" customFormat="1" ht="18" customHeight="1" x14ac:dyDescent="0.25">
      <c r="A28" s="425"/>
      <c r="B28" s="287" t="s">
        <v>510</v>
      </c>
      <c r="C28" s="281"/>
      <c r="D28" s="281"/>
      <c r="E28" s="281"/>
      <c r="F28" s="288"/>
      <c r="G28" s="289"/>
      <c r="H28" s="1451"/>
      <c r="I28" s="251"/>
      <c r="J28" s="425"/>
      <c r="K28" s="183"/>
    </row>
    <row r="29" spans="1:11" ht="23.1" customHeight="1" x14ac:dyDescent="0.25">
      <c r="A29" s="128"/>
      <c r="B29" s="1948" t="s">
        <v>2073</v>
      </c>
      <c r="C29" s="1948"/>
      <c r="D29" s="1948"/>
      <c r="E29" s="1948"/>
      <c r="F29" s="1948"/>
      <c r="G29" s="1948"/>
      <c r="H29" s="1948"/>
      <c r="I29" s="243"/>
      <c r="J29" s="122"/>
      <c r="K29" s="122"/>
    </row>
    <row r="30" spans="1:11" s="123" customFormat="1" ht="23.1" customHeight="1" x14ac:dyDescent="0.25">
      <c r="B30" s="1948"/>
      <c r="C30" s="1948"/>
      <c r="D30" s="1948"/>
      <c r="E30" s="1948"/>
      <c r="F30" s="1948"/>
      <c r="G30" s="1948"/>
      <c r="H30" s="1948"/>
      <c r="I30" s="291"/>
      <c r="J30" s="111"/>
    </row>
    <row r="31" spans="1:11" s="426" customFormat="1" ht="23.1" customHeight="1" x14ac:dyDescent="0.15">
      <c r="B31" s="1948"/>
      <c r="C31" s="1948"/>
      <c r="D31" s="1948"/>
      <c r="E31" s="1948"/>
      <c r="F31" s="1948"/>
      <c r="G31" s="1948"/>
      <c r="H31" s="1948"/>
      <c r="I31" s="251"/>
    </row>
    <row r="32" spans="1:11" s="123" customFormat="1" ht="18" customHeight="1" x14ac:dyDescent="0.3">
      <c r="B32" s="292"/>
      <c r="C32" s="292"/>
      <c r="D32" s="292"/>
      <c r="E32" s="292"/>
      <c r="F32" s="292"/>
      <c r="G32" s="292"/>
      <c r="H32" s="292"/>
      <c r="I32" s="251"/>
    </row>
    <row r="33" spans="1:8" ht="18" customHeight="1" x14ac:dyDescent="0.15">
      <c r="A33" s="110"/>
      <c r="B33" s="110"/>
      <c r="D33" s="110"/>
      <c r="E33" s="110"/>
      <c r="F33" s="126"/>
      <c r="G33" s="126"/>
      <c r="H33" s="125"/>
    </row>
    <row r="34" spans="1:8" ht="18" customHeight="1" x14ac:dyDescent="0.15">
      <c r="B34" s="110"/>
      <c r="F34" s="126"/>
      <c r="G34" s="126"/>
      <c r="H34" s="125"/>
    </row>
    <row r="35" spans="1:8" ht="18" customHeight="1" x14ac:dyDescent="0.15">
      <c r="B35" s="110"/>
      <c r="F35" s="126"/>
      <c r="G35" s="126"/>
    </row>
    <row r="36" spans="1:8" ht="16.350000000000001" customHeight="1" x14ac:dyDescent="0.15">
      <c r="F36" s="126"/>
      <c r="G36" s="126"/>
    </row>
    <row r="37" spans="1:8" ht="16.350000000000001" customHeight="1" x14ac:dyDescent="0.15"/>
    <row r="38" spans="1:8" ht="16.350000000000001" customHeight="1" x14ac:dyDescent="0.15"/>
    <row r="39" spans="1:8" ht="16.350000000000001" customHeight="1" x14ac:dyDescent="0.15"/>
    <row r="40" spans="1:8" ht="16.350000000000001" customHeight="1" x14ac:dyDescent="0.15"/>
    <row r="41" spans="1:8" ht="16.350000000000001" customHeight="1" x14ac:dyDescent="0.15"/>
    <row r="42" spans="1:8" ht="16.350000000000001" customHeight="1" x14ac:dyDescent="0.15"/>
    <row r="43" spans="1:8" ht="16.350000000000001" customHeight="1" x14ac:dyDescent="0.15"/>
    <row r="44" spans="1:8" ht="16.350000000000001" customHeight="1" x14ac:dyDescent="0.15"/>
    <row r="45" spans="1:8" ht="16.350000000000001" customHeight="1" x14ac:dyDescent="0.15"/>
    <row r="46" spans="1:8" ht="16.350000000000001" customHeight="1" x14ac:dyDescent="0.15"/>
  </sheetData>
  <sheetProtection formatCells="0" insertHyperlinks="0"/>
  <mergeCells count="25">
    <mergeCell ref="B29:H31"/>
    <mergeCell ref="B8:C8"/>
    <mergeCell ref="D8:G8"/>
    <mergeCell ref="H10:I10"/>
    <mergeCell ref="H11:I11"/>
    <mergeCell ref="B12:B13"/>
    <mergeCell ref="H12:I12"/>
    <mergeCell ref="H13:I13"/>
    <mergeCell ref="B14:B19"/>
    <mergeCell ref="B20:B22"/>
    <mergeCell ref="H20:I20"/>
    <mergeCell ref="H22:I22"/>
    <mergeCell ref="B24:D24"/>
    <mergeCell ref="B5:C5"/>
    <mergeCell ref="D5:F5"/>
    <mergeCell ref="B6:C6"/>
    <mergeCell ref="D6:G6"/>
    <mergeCell ref="B7:C7"/>
    <mergeCell ref="D7:F7"/>
    <mergeCell ref="B2:C2"/>
    <mergeCell ref="D2:F2"/>
    <mergeCell ref="B3:C3"/>
    <mergeCell ref="D3:F3"/>
    <mergeCell ref="B4:C4"/>
    <mergeCell ref="D4:F4"/>
  </mergeCells>
  <phoneticPr fontId="69"/>
  <conditionalFormatting sqref="C13 C17 C21">
    <cfRule type="cellIs" dxfId="38" priority="1" operator="notEqual">
      <formula>#REF!</formula>
    </cfRule>
  </conditionalFormatting>
  <conditionalFormatting sqref="F11:F24 J11:K24">
    <cfRule type="expression" dxfId="37"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2" orientation="portrait"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6818-22E4-4649-879D-1B3408EEEE0A}">
  <sheetPr codeName="Sheet22">
    <pageSetUpPr fitToPage="1"/>
  </sheetPr>
  <dimension ref="A1:K49"/>
  <sheetViews>
    <sheetView view="pageBreakPreview" zoomScale="70" zoomScaleNormal="55" zoomScaleSheetLayoutView="70" workbookViewId="0">
      <selection activeCell="J56" sqref="J56"/>
    </sheetView>
  </sheetViews>
  <sheetFormatPr defaultColWidth="9.875" defaultRowHeight="13.5" x14ac:dyDescent="0.15"/>
  <cols>
    <col min="1" max="1" width="4.5" style="124" customWidth="1"/>
    <col min="2" max="2" width="3.875" style="124" customWidth="1"/>
    <col min="3" max="3" width="20.875" style="124" customWidth="1"/>
    <col min="4" max="4" width="5.5" style="124" customWidth="1"/>
    <col min="5" max="5" width="12" style="124" customWidth="1"/>
    <col min="6" max="7" width="12.625" style="124" customWidth="1"/>
    <col min="8" max="8" width="66.125" style="124" customWidth="1"/>
    <col min="9" max="9" width="38.75" style="124" customWidth="1"/>
    <col min="10" max="11" width="12.625" style="124" customWidth="1"/>
    <col min="12" max="16384" width="9.875" style="124"/>
  </cols>
  <sheetData>
    <row r="1" spans="1:11" s="242" customFormat="1" ht="30" customHeight="1" x14ac:dyDescent="0.3">
      <c r="A1" s="238"/>
      <c r="B1" s="1443" t="s">
        <v>1032</v>
      </c>
      <c r="C1" s="238"/>
      <c r="D1" s="238"/>
      <c r="E1" s="238"/>
      <c r="F1" s="238"/>
      <c r="G1" s="238"/>
      <c r="H1" s="240"/>
      <c r="I1" s="241"/>
      <c r="J1" s="241"/>
      <c r="K1" s="1444">
        <v>519</v>
      </c>
    </row>
    <row r="2" spans="1:11" s="243" customFormat="1" ht="30" customHeight="1" x14ac:dyDescent="0.25">
      <c r="B2" s="1930" t="s">
        <v>2049</v>
      </c>
      <c r="C2" s="1931"/>
      <c r="D2" s="1658"/>
      <c r="E2" s="1659"/>
      <c r="F2" s="1659"/>
      <c r="G2" s="1045" t="s">
        <v>1</v>
      </c>
      <c r="H2" s="244" t="s">
        <v>389</v>
      </c>
      <c r="I2" s="245" t="s">
        <v>443</v>
      </c>
      <c r="J2" s="246"/>
      <c r="K2" s="246"/>
    </row>
    <row r="3" spans="1:11" s="243" customFormat="1" ht="30" customHeight="1" x14ac:dyDescent="0.25">
      <c r="B3" s="1660" t="s">
        <v>2</v>
      </c>
      <c r="C3" s="1661"/>
      <c r="D3" s="1662">
        <f>G27</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256" t="s">
        <v>2332</v>
      </c>
    </row>
    <row r="10" spans="1:11" s="261" customFormat="1" ht="19.5" customHeight="1" x14ac:dyDescent="0.15">
      <c r="A10" s="257" t="s">
        <v>719</v>
      </c>
      <c r="B10" s="258" t="s">
        <v>216</v>
      </c>
      <c r="C10" s="259" t="s">
        <v>967</v>
      </c>
      <c r="D10" s="259" t="s">
        <v>10</v>
      </c>
      <c r="E10" s="259" t="s">
        <v>719</v>
      </c>
      <c r="F10" s="935" t="s">
        <v>2162</v>
      </c>
      <c r="G10" s="259" t="s">
        <v>24</v>
      </c>
      <c r="H10" s="1736" t="s">
        <v>13</v>
      </c>
      <c r="I10" s="1737"/>
      <c r="J10" s="259" t="s">
        <v>218</v>
      </c>
      <c r="K10" s="260" t="s">
        <v>14</v>
      </c>
    </row>
    <row r="11" spans="1:11" s="243" customFormat="1" ht="81.75" customHeight="1" x14ac:dyDescent="0.25">
      <c r="A11" s="317">
        <v>1</v>
      </c>
      <c r="B11" s="1738" t="s" ph="1">
        <v>714</v>
      </c>
      <c r="C11" s="267" t="s">
        <v>1036</v>
      </c>
      <c r="D11" s="318">
        <v>1</v>
      </c>
      <c r="E11" s="318" t="s">
        <v>2074</v>
      </c>
      <c r="F11" s="269">
        <v>7810</v>
      </c>
      <c r="G11" s="270"/>
      <c r="H11" s="1976" t="s">
        <v>2179</v>
      </c>
      <c r="I11" s="1977"/>
      <c r="J11" s="272">
        <v>2150</v>
      </c>
      <c r="K11" s="273">
        <v>5660</v>
      </c>
    </row>
    <row r="12" spans="1:11" s="243" customFormat="1" ht="87" customHeight="1" x14ac:dyDescent="0.25">
      <c r="A12" s="422">
        <f>A11+1</f>
        <v>2</v>
      </c>
      <c r="B12" s="1739"/>
      <c r="C12" s="267">
        <v>15890</v>
      </c>
      <c r="D12" s="416">
        <v>2</v>
      </c>
      <c r="E12" s="416" t="s">
        <v>2075</v>
      </c>
      <c r="F12" s="417">
        <v>4540</v>
      </c>
      <c r="G12" s="418"/>
      <c r="H12" s="1978" t="s">
        <v>2180</v>
      </c>
      <c r="I12" s="1979"/>
      <c r="J12" s="420">
        <v>1150</v>
      </c>
      <c r="K12" s="421">
        <v>3390</v>
      </c>
    </row>
    <row r="13" spans="1:11" s="243" customFormat="1" ht="66" customHeight="1" x14ac:dyDescent="0.25">
      <c r="A13" s="422">
        <f t="shared" ref="A13:A26" si="0">A12+1</f>
        <v>3</v>
      </c>
      <c r="B13" s="1739"/>
      <c r="D13" s="416">
        <v>3</v>
      </c>
      <c r="E13" s="416" t="s">
        <v>2076</v>
      </c>
      <c r="F13" s="417">
        <v>3540</v>
      </c>
      <c r="G13" s="418"/>
      <c r="H13" s="1980" t="s">
        <v>2181</v>
      </c>
      <c r="I13" s="1981"/>
      <c r="J13" s="420">
        <v>690</v>
      </c>
      <c r="K13" s="421">
        <v>2850</v>
      </c>
    </row>
    <row r="14" spans="1:11" s="243" customFormat="1" ht="51.75" customHeight="1" x14ac:dyDescent="0.25">
      <c r="A14" s="317">
        <f t="shared" si="0"/>
        <v>4</v>
      </c>
      <c r="B14" s="1738" t="s">
        <v>611</v>
      </c>
      <c r="C14" s="1452" t="s">
        <v>1035</v>
      </c>
      <c r="D14" s="318">
        <v>1</v>
      </c>
      <c r="E14" s="318" t="s">
        <v>2077</v>
      </c>
      <c r="F14" s="269">
        <v>5150</v>
      </c>
      <c r="G14" s="270"/>
      <c r="H14" s="1976" t="s">
        <v>2078</v>
      </c>
      <c r="I14" s="1977"/>
      <c r="J14" s="272">
        <v>1290</v>
      </c>
      <c r="K14" s="273">
        <v>3860</v>
      </c>
    </row>
    <row r="15" spans="1:11" s="243" customFormat="1" ht="51.75" customHeight="1" x14ac:dyDescent="0.25">
      <c r="A15" s="366">
        <f t="shared" si="0"/>
        <v>5</v>
      </c>
      <c r="B15" s="1856"/>
      <c r="C15" s="268">
        <v>11320</v>
      </c>
      <c r="D15" s="367">
        <v>2</v>
      </c>
      <c r="E15" s="367" t="s">
        <v>2079</v>
      </c>
      <c r="F15" s="361">
        <v>6170</v>
      </c>
      <c r="G15" s="362"/>
      <c r="H15" s="1980" t="s">
        <v>2080</v>
      </c>
      <c r="I15" s="1981"/>
      <c r="J15" s="420">
        <v>1270</v>
      </c>
      <c r="K15" s="421">
        <v>4900</v>
      </c>
    </row>
    <row r="16" spans="1:11" s="243" customFormat="1" ht="51.75" customHeight="1" x14ac:dyDescent="0.25">
      <c r="A16" s="317">
        <f t="shared" si="0"/>
        <v>6</v>
      </c>
      <c r="B16" s="1738" t="s">
        <v>612</v>
      </c>
      <c r="C16" s="1054" t="s">
        <v>1757</v>
      </c>
      <c r="D16" s="318">
        <v>1</v>
      </c>
      <c r="E16" s="318" t="s">
        <v>2081</v>
      </c>
      <c r="F16" s="269">
        <v>5160</v>
      </c>
      <c r="G16" s="270"/>
      <c r="H16" s="1976" t="s">
        <v>2082</v>
      </c>
      <c r="I16" s="1977"/>
      <c r="J16" s="272">
        <v>2490</v>
      </c>
      <c r="K16" s="273">
        <v>2670</v>
      </c>
    </row>
    <row r="17" spans="1:11" s="243" customFormat="1" ht="51.75" customHeight="1" x14ac:dyDescent="0.25">
      <c r="A17" s="422">
        <f t="shared" si="0"/>
        <v>7</v>
      </c>
      <c r="B17" s="1739"/>
      <c r="C17" s="267">
        <v>8630</v>
      </c>
      <c r="D17" s="416">
        <v>2</v>
      </c>
      <c r="E17" s="416" t="s">
        <v>2083</v>
      </c>
      <c r="F17" s="417">
        <v>2710</v>
      </c>
      <c r="G17" s="418"/>
      <c r="H17" s="1978" t="s">
        <v>2084</v>
      </c>
      <c r="I17" s="1979"/>
      <c r="J17" s="420">
        <v>830</v>
      </c>
      <c r="K17" s="421">
        <v>1880</v>
      </c>
    </row>
    <row r="18" spans="1:11" s="243" customFormat="1" ht="51.75" customHeight="1" x14ac:dyDescent="0.25">
      <c r="A18" s="422">
        <f t="shared" si="0"/>
        <v>8</v>
      </c>
      <c r="B18" s="1739"/>
      <c r="D18" s="416">
        <v>3</v>
      </c>
      <c r="E18" s="434" t="s">
        <v>2085</v>
      </c>
      <c r="F18" s="435">
        <v>760</v>
      </c>
      <c r="G18" s="436"/>
      <c r="H18" s="1980" t="s">
        <v>2086</v>
      </c>
      <c r="I18" s="1981"/>
      <c r="J18" s="420">
        <v>410</v>
      </c>
      <c r="K18" s="421">
        <v>350</v>
      </c>
    </row>
    <row r="19" spans="1:11" s="243" customFormat="1" ht="51.75" customHeight="1" x14ac:dyDescent="0.25">
      <c r="A19" s="341">
        <f t="shared" si="0"/>
        <v>9</v>
      </c>
      <c r="B19" s="342" t="s">
        <v>608</v>
      </c>
      <c r="C19" s="343" t="s">
        <v>1034</v>
      </c>
      <c r="D19" s="344">
        <v>1</v>
      </c>
      <c r="E19" s="344" t="s">
        <v>2087</v>
      </c>
      <c r="F19" s="345">
        <v>4500</v>
      </c>
      <c r="G19" s="346"/>
      <c r="H19" s="1982" t="s">
        <v>2088</v>
      </c>
      <c r="I19" s="1983"/>
      <c r="J19" s="348">
        <v>170</v>
      </c>
      <c r="K19" s="349">
        <v>4330</v>
      </c>
    </row>
    <row r="20" spans="1:11" s="243" customFormat="1" ht="63.75" customHeight="1" x14ac:dyDescent="0.25">
      <c r="A20" s="317">
        <f t="shared" si="0"/>
        <v>10</v>
      </c>
      <c r="B20" s="342" t="s">
        <v>609</v>
      </c>
      <c r="C20" s="463" t="s">
        <v>1037</v>
      </c>
      <c r="D20" s="318">
        <v>1</v>
      </c>
      <c r="E20" s="318" t="s">
        <v>2089</v>
      </c>
      <c r="F20" s="269">
        <v>3780</v>
      </c>
      <c r="G20" s="270"/>
      <c r="H20" s="1982" t="s">
        <v>2090</v>
      </c>
      <c r="I20" s="1983"/>
      <c r="J20" s="272">
        <v>1000</v>
      </c>
      <c r="K20" s="273">
        <v>2780</v>
      </c>
    </row>
    <row r="21" spans="1:11" s="243" customFormat="1" ht="51.75" customHeight="1" x14ac:dyDescent="0.25">
      <c r="A21" s="317">
        <f t="shared" si="0"/>
        <v>11</v>
      </c>
      <c r="B21" s="342" t="s">
        <v>421</v>
      </c>
      <c r="C21" s="1054" t="s">
        <v>2091</v>
      </c>
      <c r="D21" s="318">
        <v>1</v>
      </c>
      <c r="E21" s="318" t="s">
        <v>2092</v>
      </c>
      <c r="F21" s="269">
        <v>3060</v>
      </c>
      <c r="G21" s="270"/>
      <c r="H21" s="1982" t="s">
        <v>2093</v>
      </c>
      <c r="I21" s="1983"/>
      <c r="J21" s="272">
        <v>690</v>
      </c>
      <c r="K21" s="273">
        <v>2370</v>
      </c>
    </row>
    <row r="22" spans="1:11" s="243" customFormat="1" ht="51.75" customHeight="1" x14ac:dyDescent="0.25">
      <c r="A22" s="317">
        <f t="shared" si="0"/>
        <v>12</v>
      </c>
      <c r="B22" s="342" t="s">
        <v>665</v>
      </c>
      <c r="C22" s="1053" t="s">
        <v>1038</v>
      </c>
      <c r="D22" s="318">
        <v>1</v>
      </c>
      <c r="E22" s="318" t="s">
        <v>2094</v>
      </c>
      <c r="F22" s="269">
        <v>1190</v>
      </c>
      <c r="G22" s="270"/>
      <c r="H22" s="1982" t="s">
        <v>2095</v>
      </c>
      <c r="I22" s="1983"/>
      <c r="J22" s="272">
        <v>360</v>
      </c>
      <c r="K22" s="273">
        <v>830</v>
      </c>
    </row>
    <row r="23" spans="1:11" s="243" customFormat="1" ht="105" customHeight="1" x14ac:dyDescent="0.25">
      <c r="A23" s="341">
        <f t="shared" si="0"/>
        <v>13</v>
      </c>
      <c r="B23" s="342" t="s">
        <v>666</v>
      </c>
      <c r="C23" s="737" t="s">
        <v>2096</v>
      </c>
      <c r="D23" s="344">
        <v>1</v>
      </c>
      <c r="E23" s="344" t="s">
        <v>2097</v>
      </c>
      <c r="F23" s="345">
        <v>2660</v>
      </c>
      <c r="G23" s="346"/>
      <c r="H23" s="1986" t="s">
        <v>2182</v>
      </c>
      <c r="I23" s="1987"/>
      <c r="J23" s="348">
        <v>1260</v>
      </c>
      <c r="K23" s="349">
        <v>1400</v>
      </c>
    </row>
    <row r="24" spans="1:11" s="243" customFormat="1" ht="51.75" customHeight="1" x14ac:dyDescent="0.25">
      <c r="A24" s="341">
        <f t="shared" si="0"/>
        <v>14</v>
      </c>
      <c r="B24" s="342" t="s">
        <v>667</v>
      </c>
      <c r="C24" s="737" t="s">
        <v>2098</v>
      </c>
      <c r="D24" s="344">
        <v>1</v>
      </c>
      <c r="E24" s="344" t="s">
        <v>2099</v>
      </c>
      <c r="F24" s="345">
        <v>2810</v>
      </c>
      <c r="G24" s="346"/>
      <c r="H24" s="1986" t="s">
        <v>2100</v>
      </c>
      <c r="I24" s="1987"/>
      <c r="J24" s="348">
        <v>1000</v>
      </c>
      <c r="K24" s="349">
        <v>1810</v>
      </c>
    </row>
    <row r="25" spans="1:11" s="243" customFormat="1" ht="51.75" customHeight="1" x14ac:dyDescent="0.25">
      <c r="A25" s="341">
        <f t="shared" si="0"/>
        <v>15</v>
      </c>
      <c r="B25" s="342" t="s">
        <v>668</v>
      </c>
      <c r="C25" s="350" t="s">
        <v>1033</v>
      </c>
      <c r="D25" s="344">
        <v>1</v>
      </c>
      <c r="E25" s="344" t="s">
        <v>2101</v>
      </c>
      <c r="F25" s="345">
        <v>1280</v>
      </c>
      <c r="G25" s="346"/>
      <c r="H25" s="1982" t="s">
        <v>2102</v>
      </c>
      <c r="I25" s="1983"/>
      <c r="J25" s="348">
        <v>380</v>
      </c>
      <c r="K25" s="349">
        <v>900</v>
      </c>
    </row>
    <row r="26" spans="1:11" s="243" customFormat="1" ht="51.75" customHeight="1" thickBot="1" x14ac:dyDescent="0.3">
      <c r="A26" s="341">
        <f t="shared" si="0"/>
        <v>16</v>
      </c>
      <c r="B26" s="342" t="s">
        <v>669</v>
      </c>
      <c r="C26" s="737" t="s">
        <v>1563</v>
      </c>
      <c r="D26" s="344">
        <v>1</v>
      </c>
      <c r="E26" s="344" t="s">
        <v>2103</v>
      </c>
      <c r="F26" s="345">
        <v>400</v>
      </c>
      <c r="G26" s="346"/>
      <c r="H26" s="1984" t="s">
        <v>2104</v>
      </c>
      <c r="I26" s="1985"/>
      <c r="J26" s="348">
        <v>170</v>
      </c>
      <c r="K26" s="349">
        <v>230</v>
      </c>
    </row>
    <row r="27" spans="1:11" s="274" customFormat="1" ht="36" customHeight="1" thickTop="1" x14ac:dyDescent="0.15">
      <c r="A27" s="277"/>
      <c r="B27" s="1687" t="s">
        <v>504</v>
      </c>
      <c r="C27" s="1688"/>
      <c r="D27" s="1688"/>
      <c r="E27" s="1071"/>
      <c r="F27" s="333">
        <f>SUM(F11:F26)</f>
        <v>55520</v>
      </c>
      <c r="G27" s="334">
        <f>SUM(G11:G26)</f>
        <v>0</v>
      </c>
      <c r="H27" s="918"/>
      <c r="I27" s="919"/>
      <c r="J27" s="337">
        <f>SUM(J11:J26)</f>
        <v>15310</v>
      </c>
      <c r="K27" s="338">
        <f>SUM(K11:K26)</f>
        <v>40210</v>
      </c>
    </row>
    <row r="28" spans="1:11" s="274" customFormat="1" ht="18" customHeight="1" x14ac:dyDescent="0.25">
      <c r="A28" s="281"/>
      <c r="B28" s="281"/>
      <c r="C28" s="281"/>
      <c r="D28" s="281"/>
      <c r="E28" s="281"/>
      <c r="F28" s="282"/>
      <c r="G28" s="283"/>
      <c r="H28" s="284"/>
      <c r="I28" s="285"/>
      <c r="J28" s="286"/>
      <c r="K28" s="286"/>
    </row>
    <row r="29" spans="1:11" s="274" customFormat="1" ht="18" customHeight="1" x14ac:dyDescent="0.25">
      <c r="A29" s="251"/>
      <c r="B29" s="293" t="s">
        <v>2177</v>
      </c>
      <c r="C29" s="310"/>
      <c r="D29" s="310"/>
      <c r="E29" s="310"/>
      <c r="F29" s="310"/>
      <c r="G29" s="310"/>
      <c r="H29" s="310"/>
      <c r="I29" s="251"/>
      <c r="J29" s="251"/>
      <c r="K29" s="1164"/>
    </row>
    <row r="30" spans="1:11" s="274" customFormat="1" ht="18" customHeight="1" x14ac:dyDescent="0.15">
      <c r="A30" s="251"/>
      <c r="B30" s="1447" t="s">
        <v>503</v>
      </c>
      <c r="C30" s="1448"/>
      <c r="D30" s="1448"/>
      <c r="E30" s="1448"/>
      <c r="F30" s="1449"/>
      <c r="G30" s="1449"/>
      <c r="H30" s="1450"/>
      <c r="I30" s="251"/>
      <c r="J30" s="251"/>
      <c r="K30" s="1164"/>
    </row>
    <row r="31" spans="1:11" s="274" customFormat="1" ht="18" customHeight="1" x14ac:dyDescent="0.25">
      <c r="A31" s="251"/>
      <c r="B31" s="287" t="s">
        <v>510</v>
      </c>
      <c r="C31" s="281"/>
      <c r="D31" s="281"/>
      <c r="E31" s="281"/>
      <c r="F31" s="288"/>
      <c r="G31" s="289"/>
      <c r="H31" s="1451"/>
      <c r="I31" s="251"/>
      <c r="J31" s="251"/>
      <c r="K31" s="1164"/>
    </row>
    <row r="32" spans="1:11" s="243" customFormat="1" ht="24" customHeight="1" x14ac:dyDescent="0.25">
      <c r="A32" s="281"/>
      <c r="B32" s="1948" t="s">
        <v>2073</v>
      </c>
      <c r="C32" s="1948"/>
      <c r="D32" s="1948"/>
      <c r="E32" s="1948"/>
      <c r="F32" s="1948"/>
      <c r="G32" s="1948"/>
      <c r="H32" s="1948"/>
      <c r="J32" s="290"/>
      <c r="K32" s="290"/>
    </row>
    <row r="33" spans="1:10" s="243" customFormat="1" ht="24" customHeight="1" x14ac:dyDescent="0.25">
      <c r="B33" s="1948"/>
      <c r="C33" s="1948"/>
      <c r="D33" s="1948"/>
      <c r="E33" s="1948"/>
      <c r="F33" s="1948"/>
      <c r="G33" s="1948"/>
      <c r="H33" s="1948"/>
      <c r="I33" s="291"/>
      <c r="J33" s="291"/>
    </row>
    <row r="34" spans="1:10" s="274" customFormat="1" ht="24" customHeight="1" x14ac:dyDescent="0.15">
      <c r="B34" s="1948"/>
      <c r="C34" s="1948"/>
      <c r="D34" s="1948"/>
      <c r="E34" s="1948"/>
      <c r="F34" s="1948"/>
      <c r="G34" s="1948"/>
      <c r="H34" s="1948"/>
      <c r="I34" s="251"/>
    </row>
    <row r="35" spans="1:10" s="243" customFormat="1" ht="18" customHeight="1" x14ac:dyDescent="0.3">
      <c r="B35" s="292"/>
      <c r="C35" s="292"/>
      <c r="D35" s="292"/>
      <c r="E35" s="292"/>
      <c r="F35" s="292"/>
      <c r="G35" s="292"/>
      <c r="H35" s="292"/>
      <c r="I35" s="251"/>
    </row>
    <row r="36" spans="1:10" s="243" customFormat="1" ht="18" customHeight="1" x14ac:dyDescent="0.25">
      <c r="A36" s="274"/>
      <c r="B36" s="274"/>
      <c r="D36" s="274"/>
      <c r="E36" s="274"/>
      <c r="F36" s="1147"/>
      <c r="G36" s="1147"/>
      <c r="H36" s="293"/>
    </row>
    <row r="37" spans="1:10" s="243" customFormat="1" ht="18" customHeight="1" x14ac:dyDescent="0.25">
      <c r="B37" s="274"/>
      <c r="F37" s="1147"/>
      <c r="G37" s="1147"/>
      <c r="H37" s="293"/>
    </row>
    <row r="38" spans="1:10" ht="18" customHeight="1" x14ac:dyDescent="0.15">
      <c r="B38" s="110"/>
      <c r="F38" s="126"/>
      <c r="G38" s="126"/>
    </row>
    <row r="39" spans="1:10" ht="16.350000000000001" customHeight="1" x14ac:dyDescent="0.15">
      <c r="F39" s="126"/>
      <c r="G39" s="126"/>
    </row>
    <row r="40" spans="1:10" ht="16.350000000000001" customHeight="1" x14ac:dyDescent="0.15"/>
    <row r="41" spans="1:10" ht="16.350000000000001" customHeight="1" x14ac:dyDescent="0.15"/>
    <row r="42" spans="1:10" ht="16.350000000000001" customHeight="1" x14ac:dyDescent="0.15"/>
    <row r="43" spans="1:10" ht="16.350000000000001" customHeight="1" x14ac:dyDescent="0.15"/>
    <row r="44" spans="1:10" ht="16.350000000000001" customHeight="1" x14ac:dyDescent="0.15"/>
    <row r="45" spans="1:10" ht="16.350000000000001" customHeight="1" x14ac:dyDescent="0.15"/>
    <row r="46" spans="1:10" ht="16.350000000000001" customHeight="1" x14ac:dyDescent="0.15"/>
    <row r="47" spans="1:10" ht="16.350000000000001" customHeight="1" x14ac:dyDescent="0.15"/>
    <row r="48" spans="1:10" ht="16.350000000000001" customHeight="1" x14ac:dyDescent="0.15"/>
    <row r="49" ht="16.350000000000001" customHeight="1" x14ac:dyDescent="0.15"/>
  </sheetData>
  <sheetProtection formatCells="0" insertHyperlinks="0"/>
  <mergeCells count="36">
    <mergeCell ref="H25:I25"/>
    <mergeCell ref="H26:I26"/>
    <mergeCell ref="B27:D27"/>
    <mergeCell ref="B32:H34"/>
    <mergeCell ref="H19:I19"/>
    <mergeCell ref="H20:I20"/>
    <mergeCell ref="H21:I21"/>
    <mergeCell ref="H22:I22"/>
    <mergeCell ref="H23:I23"/>
    <mergeCell ref="H24:I24"/>
    <mergeCell ref="B14:B15"/>
    <mergeCell ref="H14:I14"/>
    <mergeCell ref="H15:I15"/>
    <mergeCell ref="B16:B18"/>
    <mergeCell ref="H16:I16"/>
    <mergeCell ref="H17:I17"/>
    <mergeCell ref="H18:I18"/>
    <mergeCell ref="B8:C8"/>
    <mergeCell ref="D8:G8"/>
    <mergeCell ref="H10:I10"/>
    <mergeCell ref="B11:B13"/>
    <mergeCell ref="H11:I11"/>
    <mergeCell ref="H12:I12"/>
    <mergeCell ref="H13:I13"/>
    <mergeCell ref="B5:C5"/>
    <mergeCell ref="D5:F5"/>
    <mergeCell ref="B6:C6"/>
    <mergeCell ref="D6:G6"/>
    <mergeCell ref="B7:C7"/>
    <mergeCell ref="D7:F7"/>
    <mergeCell ref="B2:C2"/>
    <mergeCell ref="D2:F2"/>
    <mergeCell ref="B3:C3"/>
    <mergeCell ref="D3:F3"/>
    <mergeCell ref="B4:C4"/>
    <mergeCell ref="D4:F4"/>
  </mergeCells>
  <phoneticPr fontId="69"/>
  <conditionalFormatting sqref="C12 C15 C17">
    <cfRule type="cellIs" dxfId="36" priority="1" operator="notEqual">
      <formula>#REF!</formula>
    </cfRule>
  </conditionalFormatting>
  <conditionalFormatting sqref="F11:F27 J11:K27">
    <cfRule type="expression" dxfId="35"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0" orientation="portrait"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181B6-ADE4-4284-A6E7-EDB140CC0692}">
  <sheetPr codeName="Sheet23">
    <pageSetUpPr fitToPage="1"/>
  </sheetPr>
  <dimension ref="A1:L88"/>
  <sheetViews>
    <sheetView view="pageBreakPreview" zoomScale="70" zoomScaleNormal="70" zoomScaleSheetLayoutView="70" workbookViewId="0">
      <selection activeCell="N34" sqref="N34"/>
    </sheetView>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9.875" style="124"/>
  </cols>
  <sheetData>
    <row r="1" spans="1:11" s="242" customFormat="1" ht="30" customHeight="1" x14ac:dyDescent="0.3">
      <c r="A1" s="238"/>
      <c r="B1" s="1409" t="s">
        <v>1348</v>
      </c>
      <c r="C1" s="238"/>
      <c r="D1" s="238"/>
      <c r="E1" s="238"/>
      <c r="F1" s="238"/>
      <c r="G1" s="238"/>
      <c r="H1" s="240"/>
      <c r="I1" s="241"/>
      <c r="J1" s="241"/>
      <c r="K1" s="1410">
        <v>521</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G65</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256" t="s">
        <v>2331</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373"/>
      <c r="D11" s="354" t="s">
        <v>64</v>
      </c>
      <c r="E11" s="354">
        <v>52101</v>
      </c>
      <c r="F11" s="262">
        <v>1880</v>
      </c>
      <c r="G11" s="263"/>
      <c r="H11" s="264" t="s">
        <v>1349</v>
      </c>
      <c r="I11" s="294"/>
      <c r="J11" s="265">
        <v>1740</v>
      </c>
      <c r="K11" s="266">
        <v>140</v>
      </c>
    </row>
    <row r="12" spans="1:11" s="243" customFormat="1" ht="19.5" customHeight="1" x14ac:dyDescent="0.25">
      <c r="A12" s="422">
        <v>2</v>
      </c>
      <c r="B12" s="1739"/>
      <c r="C12" s="374"/>
      <c r="D12" s="416" t="s">
        <v>65</v>
      </c>
      <c r="E12" s="416">
        <v>52102</v>
      </c>
      <c r="F12" s="417">
        <v>2590</v>
      </c>
      <c r="G12" s="418"/>
      <c r="H12" s="1072" t="s">
        <v>1350</v>
      </c>
      <c r="I12" s="438"/>
      <c r="J12" s="420">
        <v>2120</v>
      </c>
      <c r="K12" s="421">
        <v>470</v>
      </c>
    </row>
    <row r="13" spans="1:11" s="243" customFormat="1" ht="19.5" customHeight="1" x14ac:dyDescent="0.25">
      <c r="A13" s="422">
        <v>3</v>
      </c>
      <c r="B13" s="1739"/>
      <c r="C13" s="375"/>
      <c r="D13" s="416" t="s">
        <v>66</v>
      </c>
      <c r="E13" s="416">
        <v>52103</v>
      </c>
      <c r="F13" s="417">
        <v>3790</v>
      </c>
      <c r="G13" s="418"/>
      <c r="H13" s="1072" t="s">
        <v>1351</v>
      </c>
      <c r="I13" s="438"/>
      <c r="J13" s="420">
        <v>2840</v>
      </c>
      <c r="K13" s="421">
        <v>950</v>
      </c>
    </row>
    <row r="14" spans="1:11" s="243" customFormat="1" ht="19.5" customHeight="1" x14ac:dyDescent="0.25">
      <c r="A14" s="422">
        <v>4</v>
      </c>
      <c r="B14" s="1739"/>
      <c r="C14" s="374"/>
      <c r="D14" s="416" t="s">
        <v>67</v>
      </c>
      <c r="E14" s="416">
        <v>52104</v>
      </c>
      <c r="F14" s="417">
        <v>1930</v>
      </c>
      <c r="G14" s="418"/>
      <c r="H14" s="1047" t="s">
        <v>1352</v>
      </c>
      <c r="I14" s="438"/>
      <c r="J14" s="420">
        <v>1530</v>
      </c>
      <c r="K14" s="421">
        <v>400</v>
      </c>
    </row>
    <row r="15" spans="1:11" s="243" customFormat="1" ht="19.5" customHeight="1" x14ac:dyDescent="0.25">
      <c r="A15" s="422">
        <v>5</v>
      </c>
      <c r="B15" s="1739"/>
      <c r="C15" s="1411"/>
      <c r="D15" s="416" t="s">
        <v>68</v>
      </c>
      <c r="E15" s="416">
        <v>52105</v>
      </c>
      <c r="F15" s="417">
        <v>3660</v>
      </c>
      <c r="G15" s="418"/>
      <c r="H15" s="1047" t="s">
        <v>1353</v>
      </c>
      <c r="I15" s="438"/>
      <c r="J15" s="420">
        <v>3010</v>
      </c>
      <c r="K15" s="421">
        <v>650</v>
      </c>
    </row>
    <row r="16" spans="1:11" s="243" customFormat="1" ht="19.5" customHeight="1" x14ac:dyDescent="0.25">
      <c r="A16" s="422">
        <v>6</v>
      </c>
      <c r="B16" s="1739"/>
      <c r="C16" s="375" t="s">
        <v>1354</v>
      </c>
      <c r="D16" s="416" t="s">
        <v>69</v>
      </c>
      <c r="E16" s="416">
        <v>52106</v>
      </c>
      <c r="F16" s="417">
        <v>2560</v>
      </c>
      <c r="G16" s="418"/>
      <c r="H16" s="1072" t="s">
        <v>1355</v>
      </c>
      <c r="I16" s="438"/>
      <c r="J16" s="420">
        <v>1910</v>
      </c>
      <c r="K16" s="421">
        <v>650</v>
      </c>
    </row>
    <row r="17" spans="1:11" s="243" customFormat="1" ht="19.5" customHeight="1" x14ac:dyDescent="0.25">
      <c r="A17" s="422">
        <v>7</v>
      </c>
      <c r="B17" s="1739"/>
      <c r="C17" s="374">
        <v>37800</v>
      </c>
      <c r="D17" s="416" t="s">
        <v>70</v>
      </c>
      <c r="E17" s="416">
        <v>52107</v>
      </c>
      <c r="F17" s="417">
        <v>3100</v>
      </c>
      <c r="G17" s="418"/>
      <c r="H17" s="1072" t="s">
        <v>1356</v>
      </c>
      <c r="I17" s="438"/>
      <c r="J17" s="420">
        <v>2380</v>
      </c>
      <c r="K17" s="421">
        <v>720</v>
      </c>
    </row>
    <row r="18" spans="1:11" s="243" customFormat="1" ht="19.5" customHeight="1" x14ac:dyDescent="0.25">
      <c r="A18" s="422">
        <v>8</v>
      </c>
      <c r="B18" s="1739"/>
      <c r="C18" s="375"/>
      <c r="D18" s="416" t="s">
        <v>71</v>
      </c>
      <c r="E18" s="416">
        <v>52108</v>
      </c>
      <c r="F18" s="417">
        <v>2130</v>
      </c>
      <c r="G18" s="418"/>
      <c r="H18" s="1072" t="s">
        <v>1357</v>
      </c>
      <c r="I18" s="440"/>
      <c r="J18" s="420">
        <v>1880</v>
      </c>
      <c r="K18" s="421">
        <v>250</v>
      </c>
    </row>
    <row r="19" spans="1:11" s="243" customFormat="1" ht="19.5" customHeight="1" x14ac:dyDescent="0.25">
      <c r="A19" s="422">
        <v>9</v>
      </c>
      <c r="B19" s="1739"/>
      <c r="C19" s="374" t="s">
        <v>29</v>
      </c>
      <c r="D19" s="416" t="s">
        <v>72</v>
      </c>
      <c r="E19" s="416">
        <v>52109</v>
      </c>
      <c r="F19" s="417">
        <v>2430</v>
      </c>
      <c r="G19" s="418"/>
      <c r="H19" s="1072" t="s">
        <v>1358</v>
      </c>
      <c r="I19" s="440"/>
      <c r="J19" s="420">
        <v>2040</v>
      </c>
      <c r="K19" s="421">
        <v>390</v>
      </c>
    </row>
    <row r="20" spans="1:11" s="243" customFormat="1" ht="19.5" customHeight="1" x14ac:dyDescent="0.25">
      <c r="A20" s="422">
        <v>10</v>
      </c>
      <c r="B20" s="1739"/>
      <c r="C20" s="374">
        <v>27950</v>
      </c>
      <c r="D20" s="416" t="s">
        <v>73</v>
      </c>
      <c r="E20" s="416">
        <v>52110</v>
      </c>
      <c r="F20" s="417">
        <v>2970</v>
      </c>
      <c r="G20" s="418"/>
      <c r="H20" s="1072" t="s">
        <v>1359</v>
      </c>
      <c r="I20" s="440"/>
      <c r="J20" s="420">
        <v>2340</v>
      </c>
      <c r="K20" s="421">
        <v>630</v>
      </c>
    </row>
    <row r="21" spans="1:11" s="243" customFormat="1" ht="19.5" customHeight="1" x14ac:dyDescent="0.25">
      <c r="A21" s="422">
        <v>11</v>
      </c>
      <c r="B21" s="1739"/>
      <c r="C21" s="675"/>
      <c r="D21" s="416" t="s">
        <v>74</v>
      </c>
      <c r="E21" s="416">
        <v>52111</v>
      </c>
      <c r="F21" s="417">
        <v>3680</v>
      </c>
      <c r="G21" s="418"/>
      <c r="H21" s="1072" t="s">
        <v>1360</v>
      </c>
      <c r="I21" s="440"/>
      <c r="J21" s="420">
        <v>3040</v>
      </c>
      <c r="K21" s="421">
        <v>640</v>
      </c>
    </row>
    <row r="22" spans="1:11" s="243" customFormat="1" ht="19.5" customHeight="1" x14ac:dyDescent="0.25">
      <c r="A22" s="422">
        <v>12</v>
      </c>
      <c r="B22" s="1739"/>
      <c r="C22" s="375"/>
      <c r="D22" s="416" t="s">
        <v>75</v>
      </c>
      <c r="E22" s="416">
        <v>52112</v>
      </c>
      <c r="F22" s="417">
        <v>4150</v>
      </c>
      <c r="G22" s="418"/>
      <c r="H22" s="1072" t="s">
        <v>1361</v>
      </c>
      <c r="I22" s="440"/>
      <c r="J22" s="420">
        <v>1400</v>
      </c>
      <c r="K22" s="421">
        <v>2750</v>
      </c>
    </row>
    <row r="23" spans="1:11" s="243" customFormat="1" ht="19.5" customHeight="1" x14ac:dyDescent="0.25">
      <c r="A23" s="422">
        <v>13</v>
      </c>
      <c r="B23" s="1739"/>
      <c r="C23" s="375"/>
      <c r="D23" s="416" t="s">
        <v>76</v>
      </c>
      <c r="E23" s="416">
        <v>52113</v>
      </c>
      <c r="F23" s="417">
        <v>1430</v>
      </c>
      <c r="G23" s="418"/>
      <c r="H23" s="1072" t="s">
        <v>1362</v>
      </c>
      <c r="I23" s="440"/>
      <c r="J23" s="420">
        <v>500</v>
      </c>
      <c r="K23" s="421">
        <v>930</v>
      </c>
    </row>
    <row r="24" spans="1:11" s="243" customFormat="1" ht="19.5" customHeight="1" x14ac:dyDescent="0.25">
      <c r="A24" s="585">
        <v>14</v>
      </c>
      <c r="B24" s="1739"/>
      <c r="C24" s="374"/>
      <c r="D24" s="416" t="s">
        <v>77</v>
      </c>
      <c r="E24" s="416">
        <v>52114</v>
      </c>
      <c r="F24" s="417">
        <v>1500</v>
      </c>
      <c r="G24" s="418"/>
      <c r="H24" s="1047" t="s">
        <v>1363</v>
      </c>
      <c r="I24" s="440"/>
      <c r="J24" s="420">
        <v>1220</v>
      </c>
      <c r="K24" s="421">
        <v>280</v>
      </c>
    </row>
    <row r="25" spans="1:11" s="243" customFormat="1" ht="19.5" customHeight="1" x14ac:dyDescent="0.25">
      <c r="A25" s="298">
        <v>15</v>
      </c>
      <c r="B25" s="1738" t="s">
        <v>18</v>
      </c>
      <c r="C25" s="676" t="s">
        <v>1364</v>
      </c>
      <c r="D25" s="318" t="s">
        <v>78</v>
      </c>
      <c r="E25" s="318">
        <v>52116</v>
      </c>
      <c r="F25" s="269">
        <v>1800</v>
      </c>
      <c r="G25" s="270"/>
      <c r="H25" s="1122" t="s">
        <v>1365</v>
      </c>
      <c r="I25" s="271"/>
      <c r="J25" s="272">
        <v>550</v>
      </c>
      <c r="K25" s="273">
        <v>1250</v>
      </c>
    </row>
    <row r="26" spans="1:11" s="243" customFormat="1" ht="19.5" customHeight="1" x14ac:dyDescent="0.25">
      <c r="A26" s="422">
        <v>16</v>
      </c>
      <c r="B26" s="1739"/>
      <c r="C26" s="374">
        <v>4100</v>
      </c>
      <c r="D26" s="416" t="s">
        <v>79</v>
      </c>
      <c r="E26" s="416">
        <v>52117</v>
      </c>
      <c r="F26" s="417">
        <v>1330</v>
      </c>
      <c r="G26" s="418"/>
      <c r="H26" s="1072" t="s">
        <v>1366</v>
      </c>
      <c r="I26" s="440"/>
      <c r="J26" s="420">
        <v>570</v>
      </c>
      <c r="K26" s="421">
        <v>760</v>
      </c>
    </row>
    <row r="27" spans="1:11" s="243" customFormat="1" ht="19.5" customHeight="1" x14ac:dyDescent="0.25">
      <c r="A27" s="585">
        <v>17</v>
      </c>
      <c r="B27" s="1856"/>
      <c r="C27" s="382"/>
      <c r="D27" s="367" t="s">
        <v>80</v>
      </c>
      <c r="E27" s="367">
        <v>52118</v>
      </c>
      <c r="F27" s="361">
        <v>970</v>
      </c>
      <c r="G27" s="362"/>
      <c r="H27" s="1205" t="s">
        <v>1367</v>
      </c>
      <c r="I27" s="363"/>
      <c r="J27" s="364">
        <v>710</v>
      </c>
      <c r="K27" s="365">
        <v>260</v>
      </c>
    </row>
    <row r="28" spans="1:11" s="243" customFormat="1" ht="19.5" customHeight="1" x14ac:dyDescent="0.25">
      <c r="A28" s="298">
        <v>18</v>
      </c>
      <c r="B28" s="1738" t="s">
        <v>19</v>
      </c>
      <c r="C28" s="414" t="s">
        <v>1368</v>
      </c>
      <c r="D28" s="318" t="s">
        <v>81</v>
      </c>
      <c r="E28" s="318">
        <v>52119</v>
      </c>
      <c r="F28" s="269">
        <v>3130</v>
      </c>
      <c r="G28" s="270"/>
      <c r="H28" s="1073" t="s">
        <v>1369</v>
      </c>
      <c r="I28" s="271"/>
      <c r="J28" s="272">
        <v>2980</v>
      </c>
      <c r="K28" s="273">
        <v>150</v>
      </c>
    </row>
    <row r="29" spans="1:11" s="243" customFormat="1" ht="19.5" customHeight="1" x14ac:dyDescent="0.25">
      <c r="A29" s="422">
        <v>19</v>
      </c>
      <c r="B29" s="1739"/>
      <c r="C29" s="374">
        <v>7380</v>
      </c>
      <c r="D29" s="416" t="s">
        <v>82</v>
      </c>
      <c r="E29" s="416">
        <v>52120</v>
      </c>
      <c r="F29" s="417">
        <v>2270</v>
      </c>
      <c r="G29" s="418"/>
      <c r="H29" s="1047" t="s">
        <v>1370</v>
      </c>
      <c r="I29" s="440"/>
      <c r="J29" s="420">
        <v>1980</v>
      </c>
      <c r="K29" s="421">
        <v>290</v>
      </c>
    </row>
    <row r="30" spans="1:11" s="243" customFormat="1" ht="19.5" customHeight="1" x14ac:dyDescent="0.25">
      <c r="A30" s="585">
        <v>20</v>
      </c>
      <c r="B30" s="1856"/>
      <c r="C30" s="382"/>
      <c r="D30" s="367" t="s">
        <v>83</v>
      </c>
      <c r="E30" s="367">
        <v>52121</v>
      </c>
      <c r="F30" s="361">
        <v>1980</v>
      </c>
      <c r="G30" s="362"/>
      <c r="H30" s="1205" t="s">
        <v>1371</v>
      </c>
      <c r="I30" s="363"/>
      <c r="J30" s="364">
        <v>1640</v>
      </c>
      <c r="K30" s="365">
        <v>340</v>
      </c>
    </row>
    <row r="31" spans="1:11" s="243" customFormat="1" ht="19.5" customHeight="1" x14ac:dyDescent="0.25">
      <c r="A31" s="298">
        <v>21</v>
      </c>
      <c r="B31" s="1739" t="s">
        <v>20</v>
      </c>
      <c r="C31" s="377"/>
      <c r="D31" s="434" t="s">
        <v>84</v>
      </c>
      <c r="E31" s="434">
        <v>52122</v>
      </c>
      <c r="F31" s="435">
        <v>1850</v>
      </c>
      <c r="G31" s="436"/>
      <c r="H31" s="1111" t="s">
        <v>1372</v>
      </c>
      <c r="I31" s="368"/>
      <c r="J31" s="437">
        <v>1380</v>
      </c>
      <c r="K31" s="299">
        <v>470</v>
      </c>
    </row>
    <row r="32" spans="1:11" s="243" customFormat="1" ht="19.5" customHeight="1" x14ac:dyDescent="0.25">
      <c r="A32" s="422">
        <v>22</v>
      </c>
      <c r="B32" s="1739"/>
      <c r="C32" s="374" t="s">
        <v>1373</v>
      </c>
      <c r="D32" s="416" t="s">
        <v>85</v>
      </c>
      <c r="E32" s="416">
        <v>52123</v>
      </c>
      <c r="F32" s="417">
        <v>4680</v>
      </c>
      <c r="G32" s="418"/>
      <c r="H32" s="1072" t="s">
        <v>1374</v>
      </c>
      <c r="I32" s="440"/>
      <c r="J32" s="420">
        <v>3740</v>
      </c>
      <c r="K32" s="421">
        <v>940</v>
      </c>
    </row>
    <row r="33" spans="1:11" s="274" customFormat="1" ht="19.5" customHeight="1" x14ac:dyDescent="0.15">
      <c r="A33" s="422">
        <v>23</v>
      </c>
      <c r="B33" s="1739"/>
      <c r="C33" s="374">
        <v>16680</v>
      </c>
      <c r="D33" s="416" t="s">
        <v>86</v>
      </c>
      <c r="E33" s="416">
        <v>52124</v>
      </c>
      <c r="F33" s="417">
        <v>1510</v>
      </c>
      <c r="G33" s="418"/>
      <c r="H33" s="1072" t="s">
        <v>1583</v>
      </c>
      <c r="I33" s="440"/>
      <c r="J33" s="420">
        <v>1470</v>
      </c>
      <c r="K33" s="421">
        <v>40</v>
      </c>
    </row>
    <row r="34" spans="1:11" s="274" customFormat="1" ht="19.5" customHeight="1" x14ac:dyDescent="0.15">
      <c r="A34" s="422">
        <v>24</v>
      </c>
      <c r="B34" s="1739"/>
      <c r="C34" s="375"/>
      <c r="D34" s="416" t="s">
        <v>87</v>
      </c>
      <c r="E34" s="416">
        <v>52125</v>
      </c>
      <c r="F34" s="417">
        <v>1870</v>
      </c>
      <c r="G34" s="418"/>
      <c r="H34" s="1072" t="s">
        <v>1375</v>
      </c>
      <c r="I34" s="440"/>
      <c r="J34" s="420">
        <v>1500</v>
      </c>
      <c r="K34" s="421">
        <v>370</v>
      </c>
    </row>
    <row r="35" spans="1:11" s="274" customFormat="1" ht="19.5" customHeight="1" x14ac:dyDescent="0.15">
      <c r="A35" s="422">
        <v>25</v>
      </c>
      <c r="B35" s="1739"/>
      <c r="C35" s="375" t="s">
        <v>29</v>
      </c>
      <c r="D35" s="416" t="s">
        <v>88</v>
      </c>
      <c r="E35" s="416">
        <v>52126</v>
      </c>
      <c r="F35" s="417">
        <v>1740</v>
      </c>
      <c r="G35" s="418"/>
      <c r="H35" s="1072" t="s">
        <v>1376</v>
      </c>
      <c r="I35" s="440"/>
      <c r="J35" s="420">
        <v>1560</v>
      </c>
      <c r="K35" s="421">
        <v>180</v>
      </c>
    </row>
    <row r="36" spans="1:11" s="274" customFormat="1" ht="19.5" customHeight="1" x14ac:dyDescent="0.15">
      <c r="A36" s="422">
        <v>26</v>
      </c>
      <c r="B36" s="1739"/>
      <c r="C36" s="374">
        <v>13680</v>
      </c>
      <c r="D36" s="416" t="s">
        <v>89</v>
      </c>
      <c r="E36" s="416">
        <v>52127</v>
      </c>
      <c r="F36" s="417">
        <v>1160</v>
      </c>
      <c r="G36" s="418"/>
      <c r="H36" s="1047" t="s">
        <v>1377</v>
      </c>
      <c r="I36" s="440"/>
      <c r="J36" s="420">
        <v>1100</v>
      </c>
      <c r="K36" s="421">
        <v>60</v>
      </c>
    </row>
    <row r="37" spans="1:11" s="274" customFormat="1" ht="19.5" customHeight="1" x14ac:dyDescent="0.15">
      <c r="A37" s="585">
        <v>27</v>
      </c>
      <c r="B37" s="1856"/>
      <c r="C37" s="382"/>
      <c r="D37" s="367" t="s">
        <v>90</v>
      </c>
      <c r="E37" s="367">
        <v>52128</v>
      </c>
      <c r="F37" s="361">
        <v>3870</v>
      </c>
      <c r="G37" s="362"/>
      <c r="H37" s="1206" t="s">
        <v>1378</v>
      </c>
      <c r="I37" s="363"/>
      <c r="J37" s="364">
        <v>2930</v>
      </c>
      <c r="K37" s="365">
        <v>940</v>
      </c>
    </row>
    <row r="38" spans="1:11" s="274" customFormat="1" ht="19.5" customHeight="1" x14ac:dyDescent="0.15">
      <c r="A38" s="298">
        <v>28</v>
      </c>
      <c r="B38" s="1739" t="s">
        <v>21</v>
      </c>
      <c r="C38" s="377"/>
      <c r="D38" s="434" t="s">
        <v>91</v>
      </c>
      <c r="E38" s="434">
        <v>52129</v>
      </c>
      <c r="F38" s="435">
        <v>2810</v>
      </c>
      <c r="G38" s="436"/>
      <c r="H38" s="1111" t="s">
        <v>1379</v>
      </c>
      <c r="I38" s="368"/>
      <c r="J38" s="437">
        <v>2540</v>
      </c>
      <c r="K38" s="299">
        <v>270</v>
      </c>
    </row>
    <row r="39" spans="1:11" s="274" customFormat="1" ht="19.5" customHeight="1" x14ac:dyDescent="0.15">
      <c r="A39" s="422">
        <v>29</v>
      </c>
      <c r="B39" s="1739"/>
      <c r="C39" s="374"/>
      <c r="D39" s="416" t="s">
        <v>92</v>
      </c>
      <c r="E39" s="416">
        <v>52130</v>
      </c>
      <c r="F39" s="417">
        <v>2160</v>
      </c>
      <c r="G39" s="418"/>
      <c r="H39" s="1072" t="s">
        <v>1380</v>
      </c>
      <c r="I39" s="440"/>
      <c r="J39" s="420">
        <v>1970</v>
      </c>
      <c r="K39" s="421">
        <v>190</v>
      </c>
    </row>
    <row r="40" spans="1:11" s="274" customFormat="1" ht="19.5" customHeight="1" x14ac:dyDescent="0.15">
      <c r="A40" s="422">
        <v>30</v>
      </c>
      <c r="B40" s="1739"/>
      <c r="C40" s="375" t="s">
        <v>1381</v>
      </c>
      <c r="D40" s="416" t="s">
        <v>93</v>
      </c>
      <c r="E40" s="416">
        <v>52131</v>
      </c>
      <c r="F40" s="417">
        <v>1590</v>
      </c>
      <c r="G40" s="418"/>
      <c r="H40" s="1072" t="s">
        <v>1382</v>
      </c>
      <c r="I40" s="440"/>
      <c r="J40" s="420">
        <v>1140</v>
      </c>
      <c r="K40" s="421">
        <v>450</v>
      </c>
    </row>
    <row r="41" spans="1:11" s="274" customFormat="1" ht="19.5" customHeight="1" x14ac:dyDescent="0.15">
      <c r="A41" s="422">
        <v>31</v>
      </c>
      <c r="B41" s="1739"/>
      <c r="C41" s="374">
        <v>24220</v>
      </c>
      <c r="D41" s="416" t="s">
        <v>94</v>
      </c>
      <c r="E41" s="416">
        <v>52132</v>
      </c>
      <c r="F41" s="417">
        <v>3350</v>
      </c>
      <c r="G41" s="418"/>
      <c r="H41" s="1072" t="s">
        <v>1383</v>
      </c>
      <c r="I41" s="440"/>
      <c r="J41" s="420">
        <v>2620</v>
      </c>
      <c r="K41" s="421">
        <v>730</v>
      </c>
    </row>
    <row r="42" spans="1:11" s="274" customFormat="1" ht="19.5" customHeight="1" x14ac:dyDescent="0.15">
      <c r="A42" s="422">
        <v>32</v>
      </c>
      <c r="B42" s="1739"/>
      <c r="C42" s="375"/>
      <c r="D42" s="416" t="s">
        <v>95</v>
      </c>
      <c r="E42" s="416">
        <v>52133</v>
      </c>
      <c r="F42" s="417">
        <v>2700</v>
      </c>
      <c r="G42" s="418"/>
      <c r="H42" s="1072" t="s">
        <v>1384</v>
      </c>
      <c r="I42" s="440"/>
      <c r="J42" s="420">
        <v>1500</v>
      </c>
      <c r="K42" s="421">
        <v>1200</v>
      </c>
    </row>
    <row r="43" spans="1:11" s="274" customFormat="1" ht="19.5" customHeight="1" x14ac:dyDescent="0.15">
      <c r="A43" s="422">
        <v>33</v>
      </c>
      <c r="B43" s="1739"/>
      <c r="C43" s="374" t="s">
        <v>29</v>
      </c>
      <c r="D43" s="434" t="s">
        <v>96</v>
      </c>
      <c r="E43" s="434">
        <v>52134</v>
      </c>
      <c r="F43" s="435">
        <v>2550</v>
      </c>
      <c r="G43" s="436"/>
      <c r="H43" s="1111" t="s">
        <v>1385</v>
      </c>
      <c r="I43" s="368"/>
      <c r="J43" s="437">
        <v>2510</v>
      </c>
      <c r="K43" s="299">
        <v>40</v>
      </c>
    </row>
    <row r="44" spans="1:11" s="274" customFormat="1" ht="19.5" customHeight="1" x14ac:dyDescent="0.15">
      <c r="A44" s="422">
        <v>34</v>
      </c>
      <c r="B44" s="1739"/>
      <c r="C44" s="374">
        <v>19180</v>
      </c>
      <c r="D44" s="416" t="s">
        <v>97</v>
      </c>
      <c r="E44" s="416">
        <v>52135</v>
      </c>
      <c r="F44" s="417">
        <v>1770</v>
      </c>
      <c r="G44" s="418"/>
      <c r="H44" s="1072" t="s">
        <v>1386</v>
      </c>
      <c r="I44" s="440"/>
      <c r="J44" s="420">
        <v>1600</v>
      </c>
      <c r="K44" s="421">
        <v>170</v>
      </c>
    </row>
    <row r="45" spans="1:11" s="274" customFormat="1" ht="19.5" customHeight="1" x14ac:dyDescent="0.15">
      <c r="A45" s="422">
        <v>35</v>
      </c>
      <c r="B45" s="1739"/>
      <c r="C45" s="375"/>
      <c r="D45" s="416" t="s">
        <v>98</v>
      </c>
      <c r="E45" s="416">
        <v>52136</v>
      </c>
      <c r="F45" s="417">
        <v>2210</v>
      </c>
      <c r="G45" s="418"/>
      <c r="H45" s="1072" t="s">
        <v>1387</v>
      </c>
      <c r="I45" s="440"/>
      <c r="J45" s="420">
        <v>1400</v>
      </c>
      <c r="K45" s="421">
        <v>810</v>
      </c>
    </row>
    <row r="46" spans="1:11" s="274" customFormat="1" ht="19.5" customHeight="1" x14ac:dyDescent="0.15">
      <c r="A46" s="422">
        <v>36</v>
      </c>
      <c r="B46" s="1739"/>
      <c r="C46" s="374"/>
      <c r="D46" s="416" t="s">
        <v>99</v>
      </c>
      <c r="E46" s="416">
        <v>52137</v>
      </c>
      <c r="F46" s="417">
        <v>2880</v>
      </c>
      <c r="G46" s="418"/>
      <c r="H46" s="1047" t="s">
        <v>1388</v>
      </c>
      <c r="I46" s="440"/>
      <c r="J46" s="420">
        <v>1950</v>
      </c>
      <c r="K46" s="421">
        <v>930</v>
      </c>
    </row>
    <row r="47" spans="1:11" s="274" customFormat="1" ht="19.5" customHeight="1" x14ac:dyDescent="0.15">
      <c r="A47" s="585">
        <v>37</v>
      </c>
      <c r="B47" s="1856"/>
      <c r="C47" s="382"/>
      <c r="D47" s="367" t="s">
        <v>100</v>
      </c>
      <c r="E47" s="367">
        <v>52138</v>
      </c>
      <c r="F47" s="361">
        <v>2200</v>
      </c>
      <c r="G47" s="362"/>
      <c r="H47" s="1206" t="s">
        <v>1389</v>
      </c>
      <c r="I47" s="363"/>
      <c r="J47" s="364">
        <v>1950</v>
      </c>
      <c r="K47" s="365">
        <v>250</v>
      </c>
    </row>
    <row r="48" spans="1:11" s="274" customFormat="1" ht="19.5" customHeight="1" x14ac:dyDescent="0.15">
      <c r="A48" s="733">
        <v>38</v>
      </c>
      <c r="B48" s="1056" t="s">
        <v>22</v>
      </c>
      <c r="C48" s="677" t="s">
        <v>1390</v>
      </c>
      <c r="D48" s="325" t="s">
        <v>101</v>
      </c>
      <c r="E48" s="325">
        <v>52139</v>
      </c>
      <c r="F48" s="302">
        <v>1590</v>
      </c>
      <c r="G48" s="303"/>
      <c r="H48" s="304" t="s">
        <v>1391</v>
      </c>
      <c r="I48" s="305"/>
      <c r="J48" s="306">
        <v>800</v>
      </c>
      <c r="K48" s="307">
        <v>790</v>
      </c>
    </row>
    <row r="49" spans="1:12" s="274" customFormat="1" ht="19.5" customHeight="1" x14ac:dyDescent="0.15">
      <c r="A49" s="422">
        <v>39</v>
      </c>
      <c r="B49" s="1739" t="s">
        <v>665</v>
      </c>
      <c r="C49" s="375"/>
      <c r="D49" s="416" t="s">
        <v>102</v>
      </c>
      <c r="E49" s="416">
        <v>52141</v>
      </c>
      <c r="F49" s="417">
        <v>4920</v>
      </c>
      <c r="G49" s="418"/>
      <c r="H49" s="856" t="s">
        <v>1927</v>
      </c>
      <c r="I49" s="440"/>
      <c r="J49" s="420">
        <v>4270</v>
      </c>
      <c r="K49" s="421">
        <v>650</v>
      </c>
    </row>
    <row r="50" spans="1:12" s="274" customFormat="1" ht="19.5" customHeight="1" x14ac:dyDescent="0.15">
      <c r="A50" s="422">
        <v>40</v>
      </c>
      <c r="B50" s="1739"/>
      <c r="C50" s="374"/>
      <c r="D50" s="416" t="s">
        <v>103</v>
      </c>
      <c r="E50" s="416">
        <v>52142</v>
      </c>
      <c r="F50" s="417">
        <v>1760</v>
      </c>
      <c r="G50" s="418"/>
      <c r="H50" s="1072" t="s">
        <v>1392</v>
      </c>
      <c r="I50" s="440"/>
      <c r="J50" s="420">
        <v>1460</v>
      </c>
      <c r="K50" s="421">
        <v>300</v>
      </c>
    </row>
    <row r="51" spans="1:12" s="274" customFormat="1" ht="19.5" customHeight="1" x14ac:dyDescent="0.15">
      <c r="A51" s="422">
        <v>41</v>
      </c>
      <c r="B51" s="1739"/>
      <c r="C51" s="375"/>
      <c r="D51" s="416" t="s">
        <v>104</v>
      </c>
      <c r="E51" s="416">
        <v>52143</v>
      </c>
      <c r="F51" s="417">
        <v>2240</v>
      </c>
      <c r="G51" s="418"/>
      <c r="H51" s="1072" t="s">
        <v>1584</v>
      </c>
      <c r="I51" s="440"/>
      <c r="J51" s="420">
        <v>1820</v>
      </c>
      <c r="K51" s="421">
        <v>420</v>
      </c>
    </row>
    <row r="52" spans="1:12" s="274" customFormat="1" ht="19.5" customHeight="1" x14ac:dyDescent="0.15">
      <c r="A52" s="422">
        <v>42</v>
      </c>
      <c r="B52" s="1739"/>
      <c r="C52" s="374"/>
      <c r="D52" s="416" t="s">
        <v>105</v>
      </c>
      <c r="E52" s="416">
        <v>52145</v>
      </c>
      <c r="F52" s="417">
        <v>1370</v>
      </c>
      <c r="G52" s="418"/>
      <c r="H52" s="1047" t="s">
        <v>1393</v>
      </c>
      <c r="I52" s="440"/>
      <c r="J52" s="420">
        <v>1350</v>
      </c>
      <c r="K52" s="421">
        <v>20</v>
      </c>
    </row>
    <row r="53" spans="1:12" s="274" customFormat="1" ht="19.5" customHeight="1" x14ac:dyDescent="0.15">
      <c r="A53" s="422">
        <v>43</v>
      </c>
      <c r="B53" s="1739"/>
      <c r="C53" s="375"/>
      <c r="D53" s="416" t="s">
        <v>106</v>
      </c>
      <c r="E53" s="416">
        <v>52146</v>
      </c>
      <c r="F53" s="417">
        <v>2260</v>
      </c>
      <c r="G53" s="418"/>
      <c r="H53" s="1047" t="s">
        <v>1394</v>
      </c>
      <c r="I53" s="440"/>
      <c r="J53" s="420">
        <v>2070</v>
      </c>
      <c r="K53" s="421">
        <v>190</v>
      </c>
    </row>
    <row r="54" spans="1:12" s="274" customFormat="1" ht="19.5" customHeight="1" x14ac:dyDescent="0.15">
      <c r="A54" s="422">
        <v>44</v>
      </c>
      <c r="B54" s="1739"/>
      <c r="C54" s="377" t="s">
        <v>1395</v>
      </c>
      <c r="D54" s="416" t="s">
        <v>107</v>
      </c>
      <c r="E54" s="416">
        <v>52147</v>
      </c>
      <c r="F54" s="417">
        <v>3670</v>
      </c>
      <c r="G54" s="418"/>
      <c r="H54" s="1072" t="s">
        <v>1396</v>
      </c>
      <c r="I54" s="440"/>
      <c r="J54" s="420">
        <v>3140</v>
      </c>
      <c r="K54" s="421">
        <v>530</v>
      </c>
    </row>
    <row r="55" spans="1:12" s="274" customFormat="1" ht="19.5" customHeight="1" x14ac:dyDescent="0.15">
      <c r="A55" s="422">
        <v>45</v>
      </c>
      <c r="B55" s="1739"/>
      <c r="C55" s="374">
        <v>45020</v>
      </c>
      <c r="D55" s="416" t="s">
        <v>108</v>
      </c>
      <c r="E55" s="416">
        <v>52148</v>
      </c>
      <c r="F55" s="417">
        <v>4280</v>
      </c>
      <c r="G55" s="418"/>
      <c r="H55" s="1072" t="s">
        <v>1397</v>
      </c>
      <c r="I55" s="440"/>
      <c r="J55" s="420">
        <v>3730</v>
      </c>
      <c r="K55" s="421">
        <v>550</v>
      </c>
    </row>
    <row r="56" spans="1:12" s="274" customFormat="1" ht="19.5" customHeight="1" x14ac:dyDescent="0.15">
      <c r="A56" s="422">
        <v>46</v>
      </c>
      <c r="B56" s="1739"/>
      <c r="C56" s="375"/>
      <c r="D56" s="416" t="s">
        <v>109</v>
      </c>
      <c r="E56" s="416">
        <v>52149</v>
      </c>
      <c r="F56" s="417">
        <v>4130</v>
      </c>
      <c r="G56" s="418"/>
      <c r="H56" s="1072" t="s">
        <v>1398</v>
      </c>
      <c r="I56" s="440"/>
      <c r="J56" s="420">
        <v>3430</v>
      </c>
      <c r="K56" s="421">
        <v>700</v>
      </c>
    </row>
    <row r="57" spans="1:12" s="274" customFormat="1" ht="19.5" customHeight="1" x14ac:dyDescent="0.15">
      <c r="A57" s="422">
        <v>47</v>
      </c>
      <c r="B57" s="1739"/>
      <c r="C57" s="374" t="s">
        <v>29</v>
      </c>
      <c r="D57" s="416" t="s">
        <v>110</v>
      </c>
      <c r="E57" s="416">
        <v>52150</v>
      </c>
      <c r="F57" s="417">
        <v>3190</v>
      </c>
      <c r="G57" s="418"/>
      <c r="H57" s="1047" t="s">
        <v>1399</v>
      </c>
      <c r="I57" s="440"/>
      <c r="J57" s="420">
        <v>2680</v>
      </c>
      <c r="K57" s="421">
        <v>510</v>
      </c>
    </row>
    <row r="58" spans="1:12" s="274" customFormat="1" ht="19.5" customHeight="1" x14ac:dyDescent="0.15">
      <c r="A58" s="422">
        <v>48</v>
      </c>
      <c r="B58" s="1739"/>
      <c r="C58" s="374">
        <v>35270</v>
      </c>
      <c r="D58" s="416" t="s">
        <v>111</v>
      </c>
      <c r="E58" s="416">
        <v>52151</v>
      </c>
      <c r="F58" s="417">
        <v>2890</v>
      </c>
      <c r="G58" s="418"/>
      <c r="H58" s="1047" t="s">
        <v>1400</v>
      </c>
      <c r="I58" s="440"/>
      <c r="J58" s="420">
        <v>2300</v>
      </c>
      <c r="K58" s="421">
        <v>590</v>
      </c>
    </row>
    <row r="59" spans="1:12" s="274" customFormat="1" ht="19.5" customHeight="1" x14ac:dyDescent="0.15">
      <c r="A59" s="422">
        <v>49</v>
      </c>
      <c r="B59" s="1739"/>
      <c r="C59" s="377"/>
      <c r="D59" s="416" t="s">
        <v>112</v>
      </c>
      <c r="E59" s="416">
        <v>52152</v>
      </c>
      <c r="F59" s="417">
        <v>3030</v>
      </c>
      <c r="G59" s="418"/>
      <c r="H59" s="1072" t="s">
        <v>1401</v>
      </c>
      <c r="I59" s="440"/>
      <c r="J59" s="420">
        <v>2580</v>
      </c>
      <c r="K59" s="421">
        <v>450</v>
      </c>
    </row>
    <row r="60" spans="1:12" s="274" customFormat="1" ht="19.5" customHeight="1" x14ac:dyDescent="0.25">
      <c r="A60" s="422">
        <v>50</v>
      </c>
      <c r="B60" s="1739"/>
      <c r="C60" s="374"/>
      <c r="D60" s="416" t="s">
        <v>113</v>
      </c>
      <c r="E60" s="416">
        <v>52153</v>
      </c>
      <c r="F60" s="417">
        <v>2940</v>
      </c>
      <c r="G60" s="418"/>
      <c r="H60" s="1072" t="s">
        <v>1585</v>
      </c>
      <c r="I60" s="440"/>
      <c r="J60" s="420">
        <v>2150</v>
      </c>
      <c r="K60" s="421">
        <v>790</v>
      </c>
      <c r="L60" s="243"/>
    </row>
    <row r="61" spans="1:12" s="274" customFormat="1" ht="19.5" customHeight="1" x14ac:dyDescent="0.15">
      <c r="A61" s="422">
        <v>51</v>
      </c>
      <c r="B61" s="1739"/>
      <c r="C61" s="375"/>
      <c r="D61" s="416" t="s">
        <v>114</v>
      </c>
      <c r="E61" s="416">
        <v>52154</v>
      </c>
      <c r="F61" s="417">
        <v>3120</v>
      </c>
      <c r="G61" s="418"/>
      <c r="H61" s="1072" t="s">
        <v>1402</v>
      </c>
      <c r="I61" s="440"/>
      <c r="J61" s="420">
        <v>970</v>
      </c>
      <c r="K61" s="421">
        <v>2150</v>
      </c>
    </row>
    <row r="62" spans="1:12" s="274" customFormat="1" ht="19.5" customHeight="1" x14ac:dyDescent="0.15">
      <c r="A62" s="422">
        <v>52</v>
      </c>
      <c r="B62" s="1739"/>
      <c r="C62" s="375"/>
      <c r="D62" s="416" t="s">
        <v>115</v>
      </c>
      <c r="E62" s="416">
        <v>52156</v>
      </c>
      <c r="F62" s="417">
        <v>1380</v>
      </c>
      <c r="G62" s="418"/>
      <c r="H62" s="1072" t="s">
        <v>1403</v>
      </c>
      <c r="I62" s="440"/>
      <c r="J62" s="420">
        <v>660</v>
      </c>
      <c r="K62" s="421">
        <v>720</v>
      </c>
    </row>
    <row r="63" spans="1:12" s="274" customFormat="1" ht="19.5" customHeight="1" x14ac:dyDescent="0.15">
      <c r="A63" s="422">
        <v>53</v>
      </c>
      <c r="B63" s="1739"/>
      <c r="C63" s="374"/>
      <c r="D63" s="434" t="s">
        <v>116</v>
      </c>
      <c r="E63" s="434">
        <v>52157</v>
      </c>
      <c r="F63" s="435">
        <v>1620</v>
      </c>
      <c r="G63" s="436"/>
      <c r="H63" s="1111" t="s">
        <v>1404</v>
      </c>
      <c r="I63" s="368"/>
      <c r="J63" s="437">
        <v>1130</v>
      </c>
      <c r="K63" s="299">
        <v>490</v>
      </c>
    </row>
    <row r="64" spans="1:12" s="274" customFormat="1" ht="19.5" customHeight="1" thickBot="1" x14ac:dyDescent="0.2">
      <c r="A64" s="422">
        <v>54</v>
      </c>
      <c r="B64" s="1740"/>
      <c r="C64" s="476"/>
      <c r="D64" s="416" t="s">
        <v>117</v>
      </c>
      <c r="E64" s="416">
        <v>52158</v>
      </c>
      <c r="F64" s="417">
        <v>2220</v>
      </c>
      <c r="G64" s="418"/>
      <c r="H64" s="1047" t="s">
        <v>1405</v>
      </c>
      <c r="I64" s="440"/>
      <c r="J64" s="420">
        <v>1530</v>
      </c>
      <c r="K64" s="421">
        <v>690</v>
      </c>
    </row>
    <row r="65" spans="1:11" s="274" customFormat="1" ht="19.5" customHeight="1" thickTop="1" x14ac:dyDescent="0.15">
      <c r="A65" s="277"/>
      <c r="B65" s="1687" t="s">
        <v>504</v>
      </c>
      <c r="C65" s="1688"/>
      <c r="D65" s="1688"/>
      <c r="E65" s="1071"/>
      <c r="F65" s="333">
        <f>SUM(F11:F64)</f>
        <v>136790</v>
      </c>
      <c r="G65" s="334">
        <f>SUM(G11:G64)</f>
        <v>0</v>
      </c>
      <c r="H65" s="335"/>
      <c r="I65" s="336"/>
      <c r="J65" s="337">
        <f>SUM(J11:J64)</f>
        <v>105310</v>
      </c>
      <c r="K65" s="338">
        <f>SUM(K11:K64)</f>
        <v>31480</v>
      </c>
    </row>
    <row r="66" spans="1:11" s="274" customFormat="1" ht="18" customHeight="1" x14ac:dyDescent="0.25">
      <c r="A66" s="281"/>
      <c r="B66" s="281"/>
      <c r="C66" s="281"/>
      <c r="D66" s="281"/>
      <c r="E66" s="281"/>
      <c r="F66" s="282"/>
      <c r="G66" s="283"/>
      <c r="H66" s="284"/>
      <c r="I66" s="285"/>
      <c r="J66" s="286"/>
      <c r="K66" s="286"/>
    </row>
    <row r="67" spans="1:11" s="274" customFormat="1" ht="18" customHeight="1" x14ac:dyDescent="0.25">
      <c r="A67" s="251"/>
      <c r="B67" s="309"/>
      <c r="C67" s="310"/>
      <c r="D67" s="310"/>
      <c r="E67" s="310"/>
      <c r="F67" s="310"/>
      <c r="G67" s="310"/>
      <c r="H67" s="310"/>
      <c r="I67" s="251"/>
      <c r="J67" s="251"/>
      <c r="K67" s="1164"/>
    </row>
    <row r="68" spans="1:11" s="274" customFormat="1" ht="18" customHeight="1" x14ac:dyDescent="0.15">
      <c r="A68" s="251"/>
      <c r="B68" s="1412" t="s">
        <v>503</v>
      </c>
      <c r="C68" s="1413"/>
      <c r="D68" s="1414"/>
      <c r="E68" s="1414"/>
      <c r="F68" s="1415"/>
      <c r="G68" s="1415"/>
      <c r="H68" s="1416"/>
      <c r="I68" s="251"/>
      <c r="J68" s="251"/>
      <c r="K68" s="1164"/>
    </row>
    <row r="69" spans="1:11" s="274" customFormat="1" ht="18" customHeight="1" x14ac:dyDescent="0.25">
      <c r="A69" s="251"/>
      <c r="B69" s="287" t="s">
        <v>510</v>
      </c>
      <c r="C69" s="281"/>
      <c r="D69" s="281"/>
      <c r="E69" s="281"/>
      <c r="F69" s="288"/>
      <c r="G69" s="289"/>
      <c r="H69" s="1417"/>
      <c r="I69" s="251"/>
      <c r="J69" s="251"/>
      <c r="K69" s="1164"/>
    </row>
    <row r="70" spans="1:11" s="274" customFormat="1" ht="18" customHeight="1" x14ac:dyDescent="0.25">
      <c r="A70" s="251"/>
      <c r="B70" s="287" t="s">
        <v>1586</v>
      </c>
      <c r="C70" s="281"/>
      <c r="D70" s="281"/>
      <c r="E70" s="281"/>
      <c r="F70" s="288"/>
      <c r="G70" s="289"/>
      <c r="H70" s="1418"/>
      <c r="I70" s="251"/>
      <c r="J70" s="251"/>
      <c r="K70" s="1164"/>
    </row>
    <row r="71" spans="1:11" s="243" customFormat="1" ht="18" customHeight="1" x14ac:dyDescent="0.25">
      <c r="A71" s="281"/>
      <c r="B71" s="1988" t="s">
        <v>1406</v>
      </c>
      <c r="C71" s="1989"/>
      <c r="D71" s="1989"/>
      <c r="E71" s="1989"/>
      <c r="F71" s="1989"/>
      <c r="G71" s="1989"/>
      <c r="H71" s="1989"/>
      <c r="J71" s="290"/>
      <c r="K71" s="290"/>
    </row>
    <row r="72" spans="1:11" s="243" customFormat="1" ht="18" customHeight="1" x14ac:dyDescent="0.25">
      <c r="B72" s="1989"/>
      <c r="C72" s="1989"/>
      <c r="D72" s="1989"/>
      <c r="E72" s="1989"/>
      <c r="F72" s="1989"/>
      <c r="G72" s="1989"/>
      <c r="H72" s="1989"/>
      <c r="I72" s="291"/>
      <c r="J72" s="291"/>
    </row>
    <row r="73" spans="1:11" s="274" customFormat="1" ht="18" customHeight="1" x14ac:dyDescent="0.15">
      <c r="B73" s="1989"/>
      <c r="C73" s="1989"/>
      <c r="D73" s="1989"/>
      <c r="E73" s="1989"/>
      <c r="F73" s="1989"/>
      <c r="G73" s="1989"/>
      <c r="H73" s="1989"/>
      <c r="I73" s="251"/>
    </row>
    <row r="74" spans="1:11" s="243" customFormat="1" ht="18" customHeight="1" x14ac:dyDescent="0.3">
      <c r="B74" s="292"/>
      <c r="C74" s="292"/>
      <c r="D74" s="292"/>
      <c r="E74" s="292"/>
      <c r="F74" s="292"/>
      <c r="G74" s="292"/>
      <c r="H74" s="292"/>
      <c r="I74" s="251"/>
    </row>
    <row r="75" spans="1:11" s="243" customFormat="1" ht="18" customHeight="1" x14ac:dyDescent="0.25">
      <c r="A75" s="274"/>
      <c r="B75" s="274"/>
      <c r="D75" s="274"/>
      <c r="E75" s="274"/>
      <c r="F75" s="1147"/>
      <c r="G75" s="1147"/>
      <c r="H75" s="293"/>
    </row>
    <row r="76" spans="1:11" s="243" customFormat="1" ht="18" customHeight="1" x14ac:dyDescent="0.25">
      <c r="B76" s="274"/>
      <c r="F76" s="1147"/>
      <c r="G76" s="1147"/>
      <c r="H76" s="293"/>
    </row>
    <row r="77" spans="1:11" ht="18" customHeight="1" x14ac:dyDescent="0.15">
      <c r="B77" s="110"/>
      <c r="F77" s="126"/>
      <c r="G77" s="126"/>
    </row>
    <row r="78" spans="1:11" ht="15.95" customHeight="1" x14ac:dyDescent="0.15">
      <c r="F78" s="126"/>
      <c r="G78" s="126"/>
    </row>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sheetData>
  <sheetProtection formatCells="0" insertHyperlinks="0"/>
  <mergeCells count="23">
    <mergeCell ref="B49:B64"/>
    <mergeCell ref="B65:D65"/>
    <mergeCell ref="B71:H73"/>
    <mergeCell ref="H10:I10"/>
    <mergeCell ref="B11:B24"/>
    <mergeCell ref="B25:B27"/>
    <mergeCell ref="B31:B37"/>
    <mergeCell ref="B38:B47"/>
    <mergeCell ref="B28:B30"/>
    <mergeCell ref="B5:C5"/>
    <mergeCell ref="D5:F5"/>
    <mergeCell ref="B6:C6"/>
    <mergeCell ref="D6:G6"/>
    <mergeCell ref="B7:C7"/>
    <mergeCell ref="D7:F7"/>
    <mergeCell ref="B8:C8"/>
    <mergeCell ref="D8:G8"/>
    <mergeCell ref="B2:C2"/>
    <mergeCell ref="D2:F2"/>
    <mergeCell ref="B3:C3"/>
    <mergeCell ref="D3:F3"/>
    <mergeCell ref="B4:C4"/>
    <mergeCell ref="D4:F4"/>
  </mergeCells>
  <phoneticPr fontId="69"/>
  <conditionalFormatting sqref="C17 C26 C29 C33 C41 C55">
    <cfRule type="cellIs" dxfId="34" priority="1" operator="notEqual">
      <formula>#REF!</formula>
    </cfRule>
  </conditionalFormatting>
  <conditionalFormatting sqref="F11:F65 J11:K65 C20 C36 C44 C58">
    <cfRule type="expression" dxfId="33" priority="2">
      <formula>C11&lt;&gt;#REF!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B9D1-C713-48A7-814F-1156DC5A92C4}">
  <sheetPr codeName="Sheet24">
    <pageSetUpPr fitToPage="1"/>
  </sheetPr>
  <dimension ref="A1:K87"/>
  <sheetViews>
    <sheetView view="pageBreakPreview" zoomScale="70" zoomScaleNormal="55" zoomScaleSheetLayoutView="70" workbookViewId="0">
      <selection activeCell="N34" sqref="N34"/>
    </sheetView>
  </sheetViews>
  <sheetFormatPr defaultColWidth="9.875" defaultRowHeight="13.5" x14ac:dyDescent="0.15"/>
  <cols>
    <col min="1" max="1" width="4.5" style="124" customWidth="1"/>
    <col min="2" max="2" width="3.875" style="124" customWidth="1"/>
    <col min="3" max="3" width="16.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9.875" style="124"/>
  </cols>
  <sheetData>
    <row r="1" spans="1:11" s="242" customFormat="1" ht="30" customHeight="1" x14ac:dyDescent="0.3">
      <c r="A1" s="238"/>
      <c r="B1" s="1419" t="s">
        <v>54</v>
      </c>
      <c r="C1" s="238"/>
      <c r="D1" s="238"/>
      <c r="E1" s="238"/>
      <c r="F1" s="238"/>
      <c r="G1" s="238"/>
      <c r="H1" s="240"/>
      <c r="I1" s="241"/>
      <c r="J1" s="241"/>
      <c r="K1" s="1410">
        <v>522</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G64</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256" t="s">
        <v>2331</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296"/>
      <c r="D11" s="1053" t="s">
        <v>118</v>
      </c>
      <c r="E11" s="354">
        <v>52201</v>
      </c>
      <c r="F11" s="262">
        <v>1570</v>
      </c>
      <c r="G11" s="263"/>
      <c r="H11" s="683" t="s">
        <v>1930</v>
      </c>
      <c r="I11" s="294"/>
      <c r="J11" s="265">
        <v>1560</v>
      </c>
      <c r="K11" s="266">
        <v>10</v>
      </c>
    </row>
    <row r="12" spans="1:11" s="243" customFormat="1" ht="19.5" customHeight="1" x14ac:dyDescent="0.25">
      <c r="A12" s="422">
        <v>2</v>
      </c>
      <c r="B12" s="1739"/>
      <c r="C12" s="267"/>
      <c r="D12" s="744" t="s">
        <v>119</v>
      </c>
      <c r="E12" s="416">
        <v>52202</v>
      </c>
      <c r="F12" s="417">
        <v>510</v>
      </c>
      <c r="G12" s="418"/>
      <c r="H12" s="684" t="s">
        <v>1931</v>
      </c>
      <c r="I12" s="438"/>
      <c r="J12" s="420">
        <v>360</v>
      </c>
      <c r="K12" s="421">
        <v>150</v>
      </c>
    </row>
    <row r="13" spans="1:11" s="243" customFormat="1" ht="19.5" customHeight="1" x14ac:dyDescent="0.25">
      <c r="A13" s="422">
        <v>3</v>
      </c>
      <c r="B13" s="1739"/>
      <c r="C13" s="1054"/>
      <c r="D13" s="744" t="s">
        <v>120</v>
      </c>
      <c r="E13" s="416">
        <v>52203</v>
      </c>
      <c r="F13" s="417">
        <v>1160</v>
      </c>
      <c r="G13" s="418"/>
      <c r="H13" s="1072" t="s">
        <v>1488</v>
      </c>
      <c r="I13" s="438"/>
      <c r="J13" s="420">
        <v>400</v>
      </c>
      <c r="K13" s="421">
        <v>760</v>
      </c>
    </row>
    <row r="14" spans="1:11" s="243" customFormat="1" ht="19.5" customHeight="1" x14ac:dyDescent="0.25">
      <c r="A14" s="422">
        <v>4</v>
      </c>
      <c r="B14" s="1739"/>
      <c r="C14" s="267"/>
      <c r="D14" s="744" t="s">
        <v>121</v>
      </c>
      <c r="E14" s="416">
        <v>52204</v>
      </c>
      <c r="F14" s="417">
        <v>690</v>
      </c>
      <c r="G14" s="418"/>
      <c r="H14" s="1047" t="s">
        <v>1489</v>
      </c>
      <c r="I14" s="438"/>
      <c r="J14" s="420">
        <v>500</v>
      </c>
      <c r="K14" s="421">
        <v>190</v>
      </c>
    </row>
    <row r="15" spans="1:11" s="243" customFormat="1" ht="19.5" customHeight="1" x14ac:dyDescent="0.25">
      <c r="A15" s="422">
        <v>5</v>
      </c>
      <c r="B15" s="1739"/>
      <c r="C15" s="1420"/>
      <c r="D15" s="744" t="s">
        <v>122</v>
      </c>
      <c r="E15" s="416">
        <v>52205</v>
      </c>
      <c r="F15" s="417">
        <v>450</v>
      </c>
      <c r="G15" s="418"/>
      <c r="H15" s="1047" t="s">
        <v>1490</v>
      </c>
      <c r="I15" s="438"/>
      <c r="J15" s="420">
        <v>130</v>
      </c>
      <c r="K15" s="421">
        <v>320</v>
      </c>
    </row>
    <row r="16" spans="1:11" s="243" customFormat="1" ht="19.5" customHeight="1" x14ac:dyDescent="0.25">
      <c r="A16" s="422">
        <v>6</v>
      </c>
      <c r="B16" s="1739"/>
      <c r="C16" s="1054"/>
      <c r="D16" s="744" t="s">
        <v>123</v>
      </c>
      <c r="E16" s="416">
        <v>52206</v>
      </c>
      <c r="F16" s="417">
        <v>2460</v>
      </c>
      <c r="G16" s="418"/>
      <c r="H16" s="684" t="s">
        <v>1932</v>
      </c>
      <c r="I16" s="438"/>
      <c r="J16" s="420">
        <v>2280</v>
      </c>
      <c r="K16" s="421">
        <v>180</v>
      </c>
    </row>
    <row r="17" spans="1:11" s="243" customFormat="1" ht="19.5" customHeight="1" x14ac:dyDescent="0.25">
      <c r="A17" s="422">
        <v>7</v>
      </c>
      <c r="B17" s="1739"/>
      <c r="C17" s="1054"/>
      <c r="D17" s="744" t="s">
        <v>124</v>
      </c>
      <c r="E17" s="416">
        <v>52207</v>
      </c>
      <c r="F17" s="417">
        <v>2520</v>
      </c>
      <c r="G17" s="418"/>
      <c r="H17" s="1072" t="s">
        <v>1491</v>
      </c>
      <c r="I17" s="438"/>
      <c r="J17" s="420">
        <v>2110</v>
      </c>
      <c r="K17" s="421">
        <v>410</v>
      </c>
    </row>
    <row r="18" spans="1:11" s="243" customFormat="1" ht="19.5" customHeight="1" x14ac:dyDescent="0.25">
      <c r="A18" s="422">
        <v>8</v>
      </c>
      <c r="B18" s="1739"/>
      <c r="C18" s="1054"/>
      <c r="D18" s="744" t="s">
        <v>125</v>
      </c>
      <c r="E18" s="416">
        <v>52208</v>
      </c>
      <c r="F18" s="417">
        <v>2370</v>
      </c>
      <c r="G18" s="418"/>
      <c r="H18" s="1072" t="s">
        <v>1492</v>
      </c>
      <c r="I18" s="440"/>
      <c r="J18" s="420">
        <v>1590</v>
      </c>
      <c r="K18" s="421">
        <v>780</v>
      </c>
    </row>
    <row r="19" spans="1:11" s="243" customFormat="1" ht="19.5" customHeight="1" x14ac:dyDescent="0.25">
      <c r="A19" s="422">
        <v>9</v>
      </c>
      <c r="B19" s="1739"/>
      <c r="C19" s="267"/>
      <c r="D19" s="744" t="s">
        <v>126</v>
      </c>
      <c r="E19" s="416">
        <v>52209</v>
      </c>
      <c r="F19" s="417">
        <v>1530</v>
      </c>
      <c r="G19" s="418"/>
      <c r="H19" s="1072" t="s">
        <v>1493</v>
      </c>
      <c r="I19" s="440"/>
      <c r="J19" s="420">
        <v>870</v>
      </c>
      <c r="K19" s="421">
        <v>660</v>
      </c>
    </row>
    <row r="20" spans="1:11" s="243" customFormat="1" ht="19.5" customHeight="1" x14ac:dyDescent="0.25">
      <c r="A20" s="422">
        <v>10</v>
      </c>
      <c r="B20" s="1739"/>
      <c r="C20" s="267"/>
      <c r="D20" s="744" t="s">
        <v>127</v>
      </c>
      <c r="E20" s="416">
        <v>52210</v>
      </c>
      <c r="F20" s="417">
        <v>1170</v>
      </c>
      <c r="G20" s="418"/>
      <c r="H20" s="1072" t="s">
        <v>1494</v>
      </c>
      <c r="I20" s="440"/>
      <c r="J20" s="420">
        <v>840</v>
      </c>
      <c r="K20" s="421">
        <v>330</v>
      </c>
    </row>
    <row r="21" spans="1:11" s="243" customFormat="1" ht="19.5" customHeight="1" x14ac:dyDescent="0.25">
      <c r="A21" s="422">
        <v>11</v>
      </c>
      <c r="B21" s="1739"/>
      <c r="C21" s="1054" t="s">
        <v>1495</v>
      </c>
      <c r="D21" s="744" t="s">
        <v>128</v>
      </c>
      <c r="E21" s="416">
        <v>52211</v>
      </c>
      <c r="F21" s="417">
        <v>3380</v>
      </c>
      <c r="G21" s="418"/>
      <c r="H21" s="1072" t="s">
        <v>1496</v>
      </c>
      <c r="I21" s="440"/>
      <c r="J21" s="420">
        <v>2060</v>
      </c>
      <c r="K21" s="421">
        <v>1320</v>
      </c>
    </row>
    <row r="22" spans="1:11" s="243" customFormat="1" ht="19.5" customHeight="1" x14ac:dyDescent="0.25">
      <c r="A22" s="422">
        <v>12</v>
      </c>
      <c r="B22" s="1739"/>
      <c r="C22" s="267">
        <v>48830</v>
      </c>
      <c r="D22" s="744" t="s">
        <v>129</v>
      </c>
      <c r="E22" s="416">
        <v>52212</v>
      </c>
      <c r="F22" s="417">
        <v>2630</v>
      </c>
      <c r="G22" s="418"/>
      <c r="H22" s="1072" t="s">
        <v>1497</v>
      </c>
      <c r="I22" s="440"/>
      <c r="J22" s="420">
        <v>2330</v>
      </c>
      <c r="K22" s="421">
        <v>300</v>
      </c>
    </row>
    <row r="23" spans="1:11" s="243" customFormat="1" ht="19.5" customHeight="1" x14ac:dyDescent="0.25">
      <c r="A23" s="422">
        <v>13</v>
      </c>
      <c r="B23" s="1739"/>
      <c r="C23" s="1054"/>
      <c r="D23" s="744" t="s">
        <v>130</v>
      </c>
      <c r="E23" s="416">
        <v>52213</v>
      </c>
      <c r="F23" s="417">
        <v>4530</v>
      </c>
      <c r="G23" s="418"/>
      <c r="H23" s="1072" t="s">
        <v>1498</v>
      </c>
      <c r="I23" s="440"/>
      <c r="J23" s="420">
        <v>4070</v>
      </c>
      <c r="K23" s="421">
        <v>460</v>
      </c>
    </row>
    <row r="24" spans="1:11" s="243" customFormat="1" ht="19.5" customHeight="1" x14ac:dyDescent="0.25">
      <c r="A24" s="422">
        <v>14</v>
      </c>
      <c r="B24" s="1739"/>
      <c r="C24" s="267" t="s">
        <v>29</v>
      </c>
      <c r="D24" s="744" t="s">
        <v>131</v>
      </c>
      <c r="E24" s="416">
        <v>52214</v>
      </c>
      <c r="F24" s="417">
        <v>2780</v>
      </c>
      <c r="G24" s="418"/>
      <c r="H24" s="1047" t="s">
        <v>1499</v>
      </c>
      <c r="I24" s="440"/>
      <c r="J24" s="420">
        <v>1690</v>
      </c>
      <c r="K24" s="421">
        <v>1090</v>
      </c>
    </row>
    <row r="25" spans="1:11" s="243" customFormat="1" ht="19.5" customHeight="1" x14ac:dyDescent="0.25">
      <c r="A25" s="422">
        <v>15</v>
      </c>
      <c r="B25" s="1739"/>
      <c r="C25" s="267">
        <v>33490</v>
      </c>
      <c r="D25" s="744" t="s">
        <v>132</v>
      </c>
      <c r="E25" s="416">
        <v>52215</v>
      </c>
      <c r="F25" s="417">
        <v>2410</v>
      </c>
      <c r="G25" s="418"/>
      <c r="H25" s="1047" t="s">
        <v>1500</v>
      </c>
      <c r="I25" s="440"/>
      <c r="J25" s="420">
        <v>1160</v>
      </c>
      <c r="K25" s="421">
        <v>1250</v>
      </c>
    </row>
    <row r="26" spans="1:11" s="243" customFormat="1" ht="19.5" customHeight="1" x14ac:dyDescent="0.25">
      <c r="A26" s="422">
        <v>16</v>
      </c>
      <c r="B26" s="1739"/>
      <c r="C26" s="267"/>
      <c r="D26" s="744" t="s">
        <v>133</v>
      </c>
      <c r="E26" s="416">
        <v>52216</v>
      </c>
      <c r="F26" s="417">
        <v>3370</v>
      </c>
      <c r="G26" s="418"/>
      <c r="H26" s="1072" t="s">
        <v>1501</v>
      </c>
      <c r="I26" s="440"/>
      <c r="J26" s="420">
        <v>1790</v>
      </c>
      <c r="K26" s="421">
        <v>1580</v>
      </c>
    </row>
    <row r="27" spans="1:11" s="243" customFormat="1" ht="19.5" customHeight="1" x14ac:dyDescent="0.25">
      <c r="A27" s="422">
        <v>17</v>
      </c>
      <c r="B27" s="1739"/>
      <c r="C27" s="1054"/>
      <c r="D27" s="744" t="s">
        <v>134</v>
      </c>
      <c r="E27" s="416">
        <v>52217</v>
      </c>
      <c r="F27" s="417">
        <v>1610</v>
      </c>
      <c r="G27" s="418"/>
      <c r="H27" s="1072" t="s">
        <v>1502</v>
      </c>
      <c r="I27" s="440"/>
      <c r="J27" s="420">
        <v>1160</v>
      </c>
      <c r="K27" s="421">
        <v>450</v>
      </c>
    </row>
    <row r="28" spans="1:11" s="243" customFormat="1" ht="19.5" customHeight="1" x14ac:dyDescent="0.25">
      <c r="A28" s="422">
        <v>18</v>
      </c>
      <c r="B28" s="1739"/>
      <c r="C28" s="1054"/>
      <c r="D28" s="745" t="s">
        <v>135</v>
      </c>
      <c r="E28" s="416">
        <v>52218</v>
      </c>
      <c r="F28" s="746">
        <v>1140</v>
      </c>
      <c r="G28" s="418"/>
      <c r="H28" s="1072" t="s">
        <v>1503</v>
      </c>
      <c r="I28" s="440"/>
      <c r="J28" s="420">
        <v>670</v>
      </c>
      <c r="K28" s="421">
        <v>470</v>
      </c>
    </row>
    <row r="29" spans="1:11" s="243" customFormat="1" ht="19.5" customHeight="1" x14ac:dyDescent="0.25">
      <c r="A29" s="422">
        <v>19</v>
      </c>
      <c r="B29" s="1739"/>
      <c r="C29" s="1054"/>
      <c r="D29" s="744" t="s">
        <v>136</v>
      </c>
      <c r="E29" s="416">
        <v>52219</v>
      </c>
      <c r="F29" s="417">
        <v>3140</v>
      </c>
      <c r="G29" s="418"/>
      <c r="H29" s="1047" t="s">
        <v>1504</v>
      </c>
      <c r="I29" s="440"/>
      <c r="J29" s="420">
        <v>1710</v>
      </c>
      <c r="K29" s="421">
        <v>1430</v>
      </c>
    </row>
    <row r="30" spans="1:11" s="243" customFormat="1" ht="19.5" customHeight="1" x14ac:dyDescent="0.25">
      <c r="A30" s="422">
        <v>20</v>
      </c>
      <c r="B30" s="1739"/>
      <c r="C30" s="267"/>
      <c r="D30" s="744" t="s">
        <v>137</v>
      </c>
      <c r="E30" s="416">
        <v>52220</v>
      </c>
      <c r="F30" s="417">
        <v>2290</v>
      </c>
      <c r="G30" s="418"/>
      <c r="H30" s="1047" t="s">
        <v>1505</v>
      </c>
      <c r="I30" s="440"/>
      <c r="J30" s="420">
        <v>1840</v>
      </c>
      <c r="K30" s="421">
        <v>450</v>
      </c>
    </row>
    <row r="31" spans="1:11" s="243" customFormat="1" ht="19.5" customHeight="1" x14ac:dyDescent="0.25">
      <c r="A31" s="422">
        <v>21</v>
      </c>
      <c r="B31" s="1739"/>
      <c r="C31" s="1054"/>
      <c r="D31" s="744" t="s">
        <v>138</v>
      </c>
      <c r="E31" s="416">
        <v>52221</v>
      </c>
      <c r="F31" s="417">
        <v>1700</v>
      </c>
      <c r="G31" s="418"/>
      <c r="H31" s="1072" t="s">
        <v>1506</v>
      </c>
      <c r="I31" s="440"/>
      <c r="J31" s="420">
        <v>1570</v>
      </c>
      <c r="K31" s="421">
        <v>130</v>
      </c>
    </row>
    <row r="32" spans="1:11" s="243" customFormat="1" ht="19.5" customHeight="1" x14ac:dyDescent="0.25">
      <c r="A32" s="422">
        <v>22</v>
      </c>
      <c r="B32" s="1739"/>
      <c r="C32" s="276"/>
      <c r="D32" s="744" t="s">
        <v>139</v>
      </c>
      <c r="E32" s="416">
        <v>52222</v>
      </c>
      <c r="F32" s="417">
        <v>2620</v>
      </c>
      <c r="G32" s="418"/>
      <c r="H32" s="1072" t="s">
        <v>1507</v>
      </c>
      <c r="I32" s="440"/>
      <c r="J32" s="420">
        <v>690</v>
      </c>
      <c r="K32" s="421">
        <v>1930</v>
      </c>
    </row>
    <row r="33" spans="1:11" s="274" customFormat="1" ht="19.5" customHeight="1" x14ac:dyDescent="0.15">
      <c r="A33" s="422">
        <v>24</v>
      </c>
      <c r="B33" s="1739"/>
      <c r="C33" s="1054"/>
      <c r="D33" s="744" t="s">
        <v>140</v>
      </c>
      <c r="E33" s="416">
        <v>52224</v>
      </c>
      <c r="F33" s="417">
        <v>840</v>
      </c>
      <c r="G33" s="418"/>
      <c r="H33" s="1072" t="s">
        <v>1508</v>
      </c>
      <c r="I33" s="440"/>
      <c r="J33" s="420">
        <v>800</v>
      </c>
      <c r="K33" s="421">
        <v>40</v>
      </c>
    </row>
    <row r="34" spans="1:11" s="274" customFormat="1" ht="19.5" customHeight="1" x14ac:dyDescent="0.15">
      <c r="A34" s="366">
        <v>25</v>
      </c>
      <c r="B34" s="1856"/>
      <c r="C34" s="300"/>
      <c r="D34" s="747" t="s">
        <v>186</v>
      </c>
      <c r="E34" s="367">
        <v>52225</v>
      </c>
      <c r="F34" s="361">
        <v>1960</v>
      </c>
      <c r="G34" s="362"/>
      <c r="H34" s="1205" t="s">
        <v>1509</v>
      </c>
      <c r="I34" s="363"/>
      <c r="J34" s="364">
        <v>1310</v>
      </c>
      <c r="K34" s="365">
        <v>650</v>
      </c>
    </row>
    <row r="35" spans="1:11" s="274" customFormat="1" ht="19.5" customHeight="1" x14ac:dyDescent="0.15">
      <c r="A35" s="298">
        <v>26</v>
      </c>
      <c r="B35" s="1739" t="s">
        <v>18</v>
      </c>
      <c r="C35" s="1054"/>
      <c r="D35" s="439" t="s">
        <v>141</v>
      </c>
      <c r="E35" s="434">
        <v>52226</v>
      </c>
      <c r="F35" s="435">
        <v>1730</v>
      </c>
      <c r="G35" s="436"/>
      <c r="H35" s="1111" t="s">
        <v>1510</v>
      </c>
      <c r="I35" s="368"/>
      <c r="J35" s="437">
        <v>1330</v>
      </c>
      <c r="K35" s="299">
        <v>400</v>
      </c>
    </row>
    <row r="36" spans="1:11" s="274" customFormat="1" ht="19.5" customHeight="1" x14ac:dyDescent="0.15">
      <c r="A36" s="422">
        <v>27</v>
      </c>
      <c r="B36" s="1739"/>
      <c r="C36" s="267"/>
      <c r="D36" s="744" t="s">
        <v>142</v>
      </c>
      <c r="E36" s="416">
        <v>52227</v>
      </c>
      <c r="F36" s="417">
        <v>3120</v>
      </c>
      <c r="G36" s="418"/>
      <c r="H36" s="1047" t="s">
        <v>1511</v>
      </c>
      <c r="I36" s="440"/>
      <c r="J36" s="420">
        <v>3070</v>
      </c>
      <c r="K36" s="421">
        <v>50</v>
      </c>
    </row>
    <row r="37" spans="1:11" s="274" customFormat="1" ht="19.5" customHeight="1" x14ac:dyDescent="0.15">
      <c r="A37" s="422">
        <v>28</v>
      </c>
      <c r="B37" s="1739"/>
      <c r="C37" s="1054"/>
      <c r="D37" s="744" t="s">
        <v>143</v>
      </c>
      <c r="E37" s="416">
        <v>52228</v>
      </c>
      <c r="F37" s="417">
        <v>2450</v>
      </c>
      <c r="G37" s="418"/>
      <c r="H37" s="1047" t="s">
        <v>1512</v>
      </c>
      <c r="I37" s="440"/>
      <c r="J37" s="420">
        <v>760</v>
      </c>
      <c r="K37" s="421">
        <v>1690</v>
      </c>
    </row>
    <row r="38" spans="1:11" s="274" customFormat="1" ht="19.5" customHeight="1" x14ac:dyDescent="0.15">
      <c r="A38" s="422">
        <v>29</v>
      </c>
      <c r="B38" s="1739"/>
      <c r="C38" s="276"/>
      <c r="D38" s="744" t="s">
        <v>144</v>
      </c>
      <c r="E38" s="416">
        <v>52229</v>
      </c>
      <c r="F38" s="417">
        <v>3820</v>
      </c>
      <c r="G38" s="418"/>
      <c r="H38" s="1072" t="s">
        <v>1513</v>
      </c>
      <c r="I38" s="440"/>
      <c r="J38" s="420">
        <v>3340</v>
      </c>
      <c r="K38" s="421">
        <v>480</v>
      </c>
    </row>
    <row r="39" spans="1:11" s="274" customFormat="1" ht="19.5" customHeight="1" x14ac:dyDescent="0.15">
      <c r="A39" s="422">
        <v>30</v>
      </c>
      <c r="B39" s="1739"/>
      <c r="C39" s="267"/>
      <c r="D39" s="744" t="s">
        <v>145</v>
      </c>
      <c r="E39" s="416">
        <v>52230</v>
      </c>
      <c r="F39" s="417">
        <v>2660</v>
      </c>
      <c r="G39" s="418"/>
      <c r="H39" s="1072" t="s">
        <v>1514</v>
      </c>
      <c r="I39" s="440"/>
      <c r="J39" s="420">
        <v>2020</v>
      </c>
      <c r="K39" s="421">
        <v>640</v>
      </c>
    </row>
    <row r="40" spans="1:11" s="274" customFormat="1" ht="19.5" customHeight="1" x14ac:dyDescent="0.15">
      <c r="A40" s="422">
        <v>31</v>
      </c>
      <c r="B40" s="1739"/>
      <c r="C40" s="1054"/>
      <c r="D40" s="416" t="s">
        <v>1933</v>
      </c>
      <c r="E40" s="416">
        <v>52231</v>
      </c>
      <c r="F40" s="417">
        <v>1760</v>
      </c>
      <c r="G40" s="418"/>
      <c r="H40" s="1072" t="s">
        <v>1515</v>
      </c>
      <c r="I40" s="440"/>
      <c r="J40" s="420">
        <v>1620</v>
      </c>
      <c r="K40" s="421">
        <v>140</v>
      </c>
    </row>
    <row r="41" spans="1:11" s="274" customFormat="1" ht="19.5" customHeight="1" x14ac:dyDescent="0.15">
      <c r="A41" s="422">
        <v>32</v>
      </c>
      <c r="B41" s="1739"/>
      <c r="C41" s="267"/>
      <c r="D41" s="744" t="s">
        <v>146</v>
      </c>
      <c r="E41" s="416">
        <v>52232</v>
      </c>
      <c r="F41" s="417">
        <v>2840</v>
      </c>
      <c r="G41" s="418"/>
      <c r="H41" s="1072" t="s">
        <v>1516</v>
      </c>
      <c r="I41" s="440"/>
      <c r="J41" s="420">
        <v>2190</v>
      </c>
      <c r="K41" s="421">
        <v>650</v>
      </c>
    </row>
    <row r="42" spans="1:11" s="274" customFormat="1" ht="19.5" customHeight="1" x14ac:dyDescent="0.15">
      <c r="A42" s="422">
        <v>33</v>
      </c>
      <c r="B42" s="1739"/>
      <c r="C42" s="1054" t="s">
        <v>1517</v>
      </c>
      <c r="D42" s="744" t="s">
        <v>147</v>
      </c>
      <c r="E42" s="416">
        <v>52233</v>
      </c>
      <c r="F42" s="417">
        <v>440</v>
      </c>
      <c r="G42" s="418"/>
      <c r="H42" s="1072" t="s">
        <v>1518</v>
      </c>
      <c r="I42" s="440"/>
      <c r="J42" s="420">
        <v>330</v>
      </c>
      <c r="K42" s="421">
        <v>110</v>
      </c>
    </row>
    <row r="43" spans="1:11" s="274" customFormat="1" ht="19.5" customHeight="1" x14ac:dyDescent="0.15">
      <c r="A43" s="422">
        <v>34</v>
      </c>
      <c r="B43" s="1739"/>
      <c r="C43" s="267">
        <v>53970</v>
      </c>
      <c r="D43" s="439" t="s">
        <v>148</v>
      </c>
      <c r="E43" s="434">
        <v>52234</v>
      </c>
      <c r="F43" s="435">
        <v>1870</v>
      </c>
      <c r="G43" s="436"/>
      <c r="H43" s="1111" t="s">
        <v>1519</v>
      </c>
      <c r="I43" s="368"/>
      <c r="J43" s="437">
        <v>410</v>
      </c>
      <c r="K43" s="299">
        <v>1460</v>
      </c>
    </row>
    <row r="44" spans="1:11" s="274" customFormat="1" ht="19.5" customHeight="1" x14ac:dyDescent="0.15">
      <c r="A44" s="422">
        <v>35</v>
      </c>
      <c r="B44" s="1739"/>
      <c r="C44" s="1054"/>
      <c r="D44" s="744" t="s">
        <v>149</v>
      </c>
      <c r="E44" s="416">
        <v>52235</v>
      </c>
      <c r="F44" s="417">
        <v>3180</v>
      </c>
      <c r="G44" s="418"/>
      <c r="H44" s="1072" t="s">
        <v>1520</v>
      </c>
      <c r="I44" s="440"/>
      <c r="J44" s="420">
        <v>2960</v>
      </c>
      <c r="K44" s="421">
        <v>220</v>
      </c>
    </row>
    <row r="45" spans="1:11" s="274" customFormat="1" ht="19.5" customHeight="1" x14ac:dyDescent="0.15">
      <c r="A45" s="422">
        <v>36</v>
      </c>
      <c r="B45" s="1739"/>
      <c r="C45" s="1054" t="s">
        <v>29</v>
      </c>
      <c r="D45" s="744" t="s">
        <v>150</v>
      </c>
      <c r="E45" s="416">
        <v>52236</v>
      </c>
      <c r="F45" s="417">
        <v>3620</v>
      </c>
      <c r="G45" s="418"/>
      <c r="H45" s="1072" t="s">
        <v>1521</v>
      </c>
      <c r="I45" s="440"/>
      <c r="J45" s="420">
        <v>3560</v>
      </c>
      <c r="K45" s="421">
        <v>60</v>
      </c>
    </row>
    <row r="46" spans="1:11" s="274" customFormat="1" ht="19.5" customHeight="1" x14ac:dyDescent="0.15">
      <c r="A46" s="422">
        <v>37</v>
      </c>
      <c r="B46" s="1739"/>
      <c r="C46" s="267">
        <v>43840</v>
      </c>
      <c r="D46" s="744" t="s">
        <v>151</v>
      </c>
      <c r="E46" s="416">
        <v>52237</v>
      </c>
      <c r="F46" s="417">
        <v>3130</v>
      </c>
      <c r="G46" s="418"/>
      <c r="H46" s="1047" t="s">
        <v>1522</v>
      </c>
      <c r="I46" s="440"/>
      <c r="J46" s="420">
        <v>2470</v>
      </c>
      <c r="K46" s="421">
        <v>660</v>
      </c>
    </row>
    <row r="47" spans="1:11" s="274" customFormat="1" ht="19.5" customHeight="1" x14ac:dyDescent="0.15">
      <c r="A47" s="422">
        <v>38</v>
      </c>
      <c r="B47" s="1739"/>
      <c r="C47" s="1054"/>
      <c r="D47" s="744" t="s">
        <v>152</v>
      </c>
      <c r="E47" s="416">
        <v>52238</v>
      </c>
      <c r="F47" s="417">
        <v>2800</v>
      </c>
      <c r="G47" s="418"/>
      <c r="H47" s="1047" t="s">
        <v>1523</v>
      </c>
      <c r="I47" s="440"/>
      <c r="J47" s="420">
        <v>2710</v>
      </c>
      <c r="K47" s="421">
        <v>90</v>
      </c>
    </row>
    <row r="48" spans="1:11" s="274" customFormat="1" ht="19.5" customHeight="1" x14ac:dyDescent="0.15">
      <c r="A48" s="422">
        <v>39</v>
      </c>
      <c r="B48" s="1739"/>
      <c r="C48" s="276"/>
      <c r="D48" s="744" t="s">
        <v>153</v>
      </c>
      <c r="E48" s="416">
        <v>52239</v>
      </c>
      <c r="F48" s="417">
        <v>2780</v>
      </c>
      <c r="G48" s="418"/>
      <c r="H48" s="1072" t="s">
        <v>1524</v>
      </c>
      <c r="I48" s="440"/>
      <c r="J48" s="420">
        <v>1790</v>
      </c>
      <c r="K48" s="421">
        <v>990</v>
      </c>
    </row>
    <row r="49" spans="1:11" s="274" customFormat="1" ht="19.5" customHeight="1" x14ac:dyDescent="0.15">
      <c r="A49" s="422">
        <v>40</v>
      </c>
      <c r="B49" s="1739"/>
      <c r="C49" s="267"/>
      <c r="D49" s="744" t="s">
        <v>154</v>
      </c>
      <c r="E49" s="416">
        <v>52240</v>
      </c>
      <c r="F49" s="417">
        <v>1160</v>
      </c>
      <c r="G49" s="418"/>
      <c r="H49" s="1072" t="s">
        <v>1525</v>
      </c>
      <c r="I49" s="440"/>
      <c r="J49" s="420">
        <v>1130</v>
      </c>
      <c r="K49" s="421">
        <v>30</v>
      </c>
    </row>
    <row r="50" spans="1:11" s="274" customFormat="1" ht="19.5" customHeight="1" x14ac:dyDescent="0.15">
      <c r="A50" s="422">
        <v>41</v>
      </c>
      <c r="B50" s="1739"/>
      <c r="C50" s="1054"/>
      <c r="D50" s="744" t="s">
        <v>155</v>
      </c>
      <c r="E50" s="416">
        <v>52241</v>
      </c>
      <c r="F50" s="417">
        <v>2820</v>
      </c>
      <c r="G50" s="418"/>
      <c r="H50" s="1072" t="s">
        <v>1526</v>
      </c>
      <c r="I50" s="440"/>
      <c r="J50" s="420">
        <v>2620</v>
      </c>
      <c r="K50" s="421">
        <v>200</v>
      </c>
    </row>
    <row r="51" spans="1:11" s="274" customFormat="1" ht="19.5" customHeight="1" x14ac:dyDescent="0.15">
      <c r="A51" s="422">
        <v>42</v>
      </c>
      <c r="B51" s="1739"/>
      <c r="C51" s="267"/>
      <c r="D51" s="744" t="s">
        <v>156</v>
      </c>
      <c r="E51" s="416">
        <v>52242</v>
      </c>
      <c r="F51" s="417">
        <v>1380</v>
      </c>
      <c r="G51" s="418"/>
      <c r="H51" s="1072" t="s">
        <v>1527</v>
      </c>
      <c r="I51" s="440"/>
      <c r="J51" s="420">
        <v>700</v>
      </c>
      <c r="K51" s="421">
        <v>680</v>
      </c>
    </row>
    <row r="52" spans="1:11" s="274" customFormat="1" ht="19.5" customHeight="1" x14ac:dyDescent="0.15">
      <c r="A52" s="422">
        <v>43</v>
      </c>
      <c r="B52" s="1739"/>
      <c r="C52" s="267"/>
      <c r="D52" s="744" t="s">
        <v>157</v>
      </c>
      <c r="E52" s="416">
        <v>52243</v>
      </c>
      <c r="F52" s="417">
        <v>2240</v>
      </c>
      <c r="G52" s="418"/>
      <c r="H52" s="1072" t="s">
        <v>1528</v>
      </c>
      <c r="I52" s="440"/>
      <c r="J52" s="420">
        <v>1560</v>
      </c>
      <c r="K52" s="421">
        <v>680</v>
      </c>
    </row>
    <row r="53" spans="1:11" s="274" customFormat="1" ht="19.5" customHeight="1" x14ac:dyDescent="0.15">
      <c r="A53" s="422">
        <v>44</v>
      </c>
      <c r="B53" s="1739"/>
      <c r="C53" s="1054"/>
      <c r="D53" s="744" t="s">
        <v>158</v>
      </c>
      <c r="E53" s="416">
        <v>52244</v>
      </c>
      <c r="F53" s="417">
        <v>1980</v>
      </c>
      <c r="G53" s="418"/>
      <c r="H53" s="1072" t="s">
        <v>1529</v>
      </c>
      <c r="I53" s="440"/>
      <c r="J53" s="420">
        <v>1980</v>
      </c>
      <c r="K53" s="421">
        <v>0</v>
      </c>
    </row>
    <row r="54" spans="1:11" s="274" customFormat="1" ht="19.5" customHeight="1" x14ac:dyDescent="0.15">
      <c r="A54" s="422">
        <v>45</v>
      </c>
      <c r="B54" s="1739"/>
      <c r="C54" s="267"/>
      <c r="D54" s="744" t="s">
        <v>159</v>
      </c>
      <c r="E54" s="416">
        <v>52245</v>
      </c>
      <c r="F54" s="417">
        <v>3850</v>
      </c>
      <c r="G54" s="418"/>
      <c r="H54" s="1072" t="s">
        <v>1530</v>
      </c>
      <c r="I54" s="440"/>
      <c r="J54" s="420">
        <v>3520</v>
      </c>
      <c r="K54" s="421">
        <v>330</v>
      </c>
    </row>
    <row r="55" spans="1:11" s="274" customFormat="1" ht="19.5" customHeight="1" x14ac:dyDescent="0.15">
      <c r="A55" s="366">
        <v>46</v>
      </c>
      <c r="B55" s="1856"/>
      <c r="C55" s="300"/>
      <c r="D55" s="747" t="s">
        <v>160</v>
      </c>
      <c r="E55" s="367">
        <v>52246</v>
      </c>
      <c r="F55" s="361">
        <v>4340</v>
      </c>
      <c r="G55" s="362"/>
      <c r="H55" s="1205" t="s">
        <v>1531</v>
      </c>
      <c r="I55" s="363"/>
      <c r="J55" s="364">
        <v>3770</v>
      </c>
      <c r="K55" s="365">
        <v>570</v>
      </c>
    </row>
    <row r="56" spans="1:11" s="274" customFormat="1" ht="19.5" customHeight="1" x14ac:dyDescent="0.15">
      <c r="A56" s="298">
        <v>47</v>
      </c>
      <c r="B56" s="1739" t="s">
        <v>19</v>
      </c>
      <c r="C56" s="267"/>
      <c r="D56" s="439" t="s">
        <v>161</v>
      </c>
      <c r="E56" s="434">
        <v>52247</v>
      </c>
      <c r="F56" s="435">
        <v>2460</v>
      </c>
      <c r="G56" s="436"/>
      <c r="H56" s="1111" t="s">
        <v>1532</v>
      </c>
      <c r="I56" s="368"/>
      <c r="J56" s="437">
        <v>1990</v>
      </c>
      <c r="K56" s="299">
        <v>470</v>
      </c>
    </row>
    <row r="57" spans="1:11" s="274" customFormat="1" ht="19.5" customHeight="1" x14ac:dyDescent="0.15">
      <c r="A57" s="422">
        <v>48</v>
      </c>
      <c r="B57" s="1739"/>
      <c r="C57" s="1054" t="s">
        <v>1533</v>
      </c>
      <c r="D57" s="744" t="s">
        <v>162</v>
      </c>
      <c r="E57" s="416">
        <v>52248</v>
      </c>
      <c r="F57" s="417">
        <v>2630</v>
      </c>
      <c r="G57" s="418"/>
      <c r="H57" s="1072" t="s">
        <v>1534</v>
      </c>
      <c r="I57" s="440"/>
      <c r="J57" s="420">
        <v>2580</v>
      </c>
      <c r="K57" s="421">
        <v>50</v>
      </c>
    </row>
    <row r="58" spans="1:11" s="274" customFormat="1" ht="19.5" customHeight="1" x14ac:dyDescent="0.15">
      <c r="A58" s="422">
        <v>49</v>
      </c>
      <c r="B58" s="1739"/>
      <c r="C58" s="267">
        <v>19510</v>
      </c>
      <c r="D58" s="744" t="s">
        <v>163</v>
      </c>
      <c r="E58" s="416">
        <v>52249</v>
      </c>
      <c r="F58" s="417">
        <v>3040</v>
      </c>
      <c r="G58" s="418"/>
      <c r="H58" s="1072" t="s">
        <v>1535</v>
      </c>
      <c r="I58" s="440"/>
      <c r="J58" s="420">
        <v>2730</v>
      </c>
      <c r="K58" s="421">
        <v>310</v>
      </c>
    </row>
    <row r="59" spans="1:11" s="274" customFormat="1" ht="19.5" customHeight="1" x14ac:dyDescent="0.15">
      <c r="A59" s="422">
        <v>50</v>
      </c>
      <c r="B59" s="1739"/>
      <c r="C59" s="267"/>
      <c r="D59" s="744" t="s">
        <v>164</v>
      </c>
      <c r="E59" s="416">
        <v>52250</v>
      </c>
      <c r="F59" s="417">
        <v>1960</v>
      </c>
      <c r="G59" s="418"/>
      <c r="H59" s="1047" t="s">
        <v>1536</v>
      </c>
      <c r="I59" s="440"/>
      <c r="J59" s="420">
        <v>1700</v>
      </c>
      <c r="K59" s="421">
        <v>260</v>
      </c>
    </row>
    <row r="60" spans="1:11" s="274" customFormat="1" ht="19.5" customHeight="1" x14ac:dyDescent="0.15">
      <c r="A60" s="422">
        <v>51</v>
      </c>
      <c r="B60" s="1739"/>
      <c r="C60" s="1054" t="s">
        <v>29</v>
      </c>
      <c r="D60" s="744" t="s">
        <v>165</v>
      </c>
      <c r="E60" s="416">
        <v>52251</v>
      </c>
      <c r="F60" s="417">
        <v>3160</v>
      </c>
      <c r="G60" s="418"/>
      <c r="H60" s="1057" t="s">
        <v>1934</v>
      </c>
      <c r="I60" s="440"/>
      <c r="J60" s="420">
        <v>3050</v>
      </c>
      <c r="K60" s="421">
        <v>110</v>
      </c>
    </row>
    <row r="61" spans="1:11" s="274" customFormat="1" ht="19.5" customHeight="1" x14ac:dyDescent="0.15">
      <c r="A61" s="422">
        <v>52</v>
      </c>
      <c r="B61" s="1739"/>
      <c r="C61" s="267">
        <v>18020</v>
      </c>
      <c r="D61" s="744" t="s">
        <v>166</v>
      </c>
      <c r="E61" s="416">
        <v>52252</v>
      </c>
      <c r="F61" s="417">
        <v>4630</v>
      </c>
      <c r="G61" s="418"/>
      <c r="H61" s="1072" t="s">
        <v>1537</v>
      </c>
      <c r="I61" s="440"/>
      <c r="J61" s="420">
        <v>4380</v>
      </c>
      <c r="K61" s="421">
        <v>250</v>
      </c>
    </row>
    <row r="62" spans="1:11" s="274" customFormat="1" ht="19.5" customHeight="1" x14ac:dyDescent="0.15">
      <c r="A62" s="661">
        <v>53</v>
      </c>
      <c r="B62" s="1739"/>
      <c r="C62" s="267"/>
      <c r="D62" s="748" t="s">
        <v>167</v>
      </c>
      <c r="E62" s="484">
        <v>52253</v>
      </c>
      <c r="F62" s="485">
        <v>1630</v>
      </c>
      <c r="G62" s="486"/>
      <c r="H62" s="678" t="s">
        <v>1935</v>
      </c>
      <c r="I62" s="475"/>
      <c r="J62" s="380">
        <v>1590</v>
      </c>
      <c r="K62" s="381">
        <v>40</v>
      </c>
    </row>
    <row r="63" spans="1:11" s="373" customFormat="1" ht="19.5" customHeight="1" thickBot="1" x14ac:dyDescent="0.2">
      <c r="A63" s="317">
        <v>55</v>
      </c>
      <c r="B63" s="857" t="s">
        <v>20</v>
      </c>
      <c r="C63" s="858" t="s">
        <v>1538</v>
      </c>
      <c r="D63" s="329" t="s">
        <v>168</v>
      </c>
      <c r="E63" s="318">
        <v>52255</v>
      </c>
      <c r="F63" s="269">
        <v>750</v>
      </c>
      <c r="G63" s="270"/>
      <c r="H63" s="1122" t="s">
        <v>1539</v>
      </c>
      <c r="I63" s="271"/>
      <c r="J63" s="272">
        <v>540</v>
      </c>
      <c r="K63" s="273">
        <v>210</v>
      </c>
    </row>
    <row r="64" spans="1:11" s="274" customFormat="1" ht="19.5" customHeight="1" thickTop="1" x14ac:dyDescent="0.15">
      <c r="A64" s="277"/>
      <c r="B64" s="1687" t="s">
        <v>504</v>
      </c>
      <c r="C64" s="1688"/>
      <c r="D64" s="1688"/>
      <c r="E64" s="1071"/>
      <c r="F64" s="333">
        <f>SUM(F11:F63)</f>
        <v>123060</v>
      </c>
      <c r="G64" s="334">
        <f>SUM(G11:G63)</f>
        <v>0</v>
      </c>
      <c r="H64" s="335"/>
      <c r="I64" s="336"/>
      <c r="J64" s="337">
        <f>SUM(J11:J63)</f>
        <v>95890</v>
      </c>
      <c r="K64" s="338">
        <f>SUM(K11:K63)</f>
        <v>27170</v>
      </c>
    </row>
    <row r="65" spans="1:11" s="274" customFormat="1" ht="18" customHeight="1" x14ac:dyDescent="0.25">
      <c r="A65" s="281"/>
      <c r="B65" s="281"/>
      <c r="C65" s="281"/>
      <c r="D65" s="281"/>
      <c r="E65" s="281"/>
      <c r="F65" s="282"/>
      <c r="G65" s="283"/>
      <c r="H65" s="284"/>
      <c r="I65" s="285"/>
      <c r="J65" s="286"/>
      <c r="K65" s="286"/>
    </row>
    <row r="66" spans="1:11" s="274" customFormat="1" ht="18" customHeight="1" x14ac:dyDescent="0.25">
      <c r="A66" s="251"/>
      <c r="B66" s="309"/>
      <c r="C66" s="310"/>
      <c r="D66" s="310"/>
      <c r="E66" s="310"/>
      <c r="F66" s="310"/>
      <c r="G66" s="310"/>
      <c r="H66" s="310"/>
      <c r="I66" s="251"/>
      <c r="J66" s="251"/>
      <c r="K66" s="1164"/>
    </row>
    <row r="67" spans="1:11" s="274" customFormat="1" ht="18" customHeight="1" x14ac:dyDescent="0.15">
      <c r="A67" s="251"/>
      <c r="B67" s="1412" t="s">
        <v>503</v>
      </c>
      <c r="C67" s="1413"/>
      <c r="D67" s="1414"/>
      <c r="E67" s="1414"/>
      <c r="F67" s="1415"/>
      <c r="G67" s="1415"/>
      <c r="H67" s="1412"/>
      <c r="I67" s="251"/>
      <c r="J67" s="251"/>
      <c r="K67" s="1164"/>
    </row>
    <row r="68" spans="1:11" s="274" customFormat="1" ht="18" customHeight="1" x14ac:dyDescent="0.25">
      <c r="A68" s="251"/>
      <c r="B68" s="287" t="s">
        <v>510</v>
      </c>
      <c r="C68" s="281"/>
      <c r="D68" s="281"/>
      <c r="E68" s="281"/>
      <c r="F68" s="288"/>
      <c r="G68" s="289"/>
      <c r="H68" s="1417"/>
      <c r="I68" s="251"/>
      <c r="J68" s="251"/>
      <c r="K68" s="1164"/>
    </row>
    <row r="69" spans="1:11" s="274" customFormat="1" ht="18" customHeight="1" x14ac:dyDescent="0.25">
      <c r="A69" s="251"/>
      <c r="B69" s="287" t="s">
        <v>1557</v>
      </c>
      <c r="C69" s="281"/>
      <c r="D69" s="281"/>
      <c r="E69" s="281"/>
      <c r="F69" s="288"/>
      <c r="G69" s="289"/>
      <c r="H69" s="1417"/>
      <c r="I69" s="251"/>
      <c r="J69" s="251"/>
      <c r="K69" s="1164"/>
    </row>
    <row r="70" spans="1:11" s="243" customFormat="1" ht="18" customHeight="1" x14ac:dyDescent="0.25">
      <c r="A70" s="281"/>
      <c r="B70" s="1988" t="s">
        <v>1540</v>
      </c>
      <c r="C70" s="1989"/>
      <c r="D70" s="1989"/>
      <c r="E70" s="1989"/>
      <c r="F70" s="1989"/>
      <c r="G70" s="1989"/>
      <c r="H70" s="1989"/>
      <c r="J70" s="290"/>
      <c r="K70" s="290"/>
    </row>
    <row r="71" spans="1:11" s="243" customFormat="1" ht="18" customHeight="1" x14ac:dyDescent="0.25">
      <c r="B71" s="1989"/>
      <c r="C71" s="1989"/>
      <c r="D71" s="1989"/>
      <c r="E71" s="1989"/>
      <c r="F71" s="1989"/>
      <c r="G71" s="1989"/>
      <c r="H71" s="1989"/>
      <c r="I71" s="291"/>
      <c r="J71" s="291"/>
    </row>
    <row r="72" spans="1:11" s="274" customFormat="1" ht="18" customHeight="1" x14ac:dyDescent="0.15">
      <c r="B72" s="1989"/>
      <c r="C72" s="1989"/>
      <c r="D72" s="1989"/>
      <c r="E72" s="1989"/>
      <c r="F72" s="1989"/>
      <c r="G72" s="1989"/>
      <c r="H72" s="1989"/>
      <c r="I72" s="251"/>
    </row>
    <row r="73" spans="1:11" s="243" customFormat="1" ht="18" customHeight="1" x14ac:dyDescent="0.3">
      <c r="B73" s="292"/>
      <c r="C73" s="292"/>
      <c r="D73" s="292"/>
      <c r="E73" s="292"/>
      <c r="F73" s="292"/>
      <c r="G73" s="292"/>
      <c r="H73" s="292"/>
      <c r="I73" s="251"/>
    </row>
    <row r="74" spans="1:11" ht="18" customHeight="1" x14ac:dyDescent="0.15">
      <c r="A74" s="110"/>
      <c r="B74" s="110"/>
      <c r="D74" s="110"/>
      <c r="E74" s="110"/>
      <c r="F74" s="126"/>
      <c r="G74" s="126"/>
      <c r="H74" s="125"/>
    </row>
    <row r="75" spans="1:11" ht="18" customHeight="1" x14ac:dyDescent="0.15">
      <c r="B75" s="110"/>
      <c r="F75" s="126"/>
      <c r="G75" s="126"/>
      <c r="H75" s="125"/>
    </row>
    <row r="76" spans="1:11" ht="18" customHeight="1" x14ac:dyDescent="0.15">
      <c r="B76" s="110"/>
      <c r="F76" s="126"/>
      <c r="G76" s="126"/>
    </row>
    <row r="77" spans="1:11" ht="15.95" customHeight="1" x14ac:dyDescent="0.15">
      <c r="F77" s="126"/>
      <c r="G77" s="126"/>
    </row>
    <row r="78" spans="1:11" ht="15.95" customHeight="1" x14ac:dyDescent="0.15"/>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sheetData>
  <sheetProtection formatCells="0" insertHyperlinks="0"/>
  <mergeCells count="20">
    <mergeCell ref="B64:D64"/>
    <mergeCell ref="B70:H72"/>
    <mergeCell ref="B8:C8"/>
    <mergeCell ref="D8:G8"/>
    <mergeCell ref="H10:I10"/>
    <mergeCell ref="B11:B34"/>
    <mergeCell ref="B35:B55"/>
    <mergeCell ref="B56:B62"/>
    <mergeCell ref="B5:C5"/>
    <mergeCell ref="D5:F5"/>
    <mergeCell ref="B6:C6"/>
    <mergeCell ref="D6:G6"/>
    <mergeCell ref="B7:C7"/>
    <mergeCell ref="D7:F7"/>
    <mergeCell ref="B2:C2"/>
    <mergeCell ref="D2:F2"/>
    <mergeCell ref="B3:C3"/>
    <mergeCell ref="D3:F3"/>
    <mergeCell ref="B4:C4"/>
    <mergeCell ref="D4:F4"/>
  </mergeCells>
  <phoneticPr fontId="69"/>
  <conditionalFormatting sqref="C22 C43 C58">
    <cfRule type="cellIs" dxfId="32" priority="2" operator="notEqual">
      <formula>#REF!</formula>
    </cfRule>
  </conditionalFormatting>
  <conditionalFormatting sqref="C61">
    <cfRule type="expression" dxfId="31" priority="1">
      <formula>C61&lt;&gt;#REF!</formula>
    </cfRule>
  </conditionalFormatting>
  <conditionalFormatting sqref="F11:F64 J11:K64 C25 C46">
    <cfRule type="expression" dxfId="30" priority="3">
      <formula>C11&lt;&gt;#REF!</formula>
    </cfRule>
  </conditionalFormatting>
  <printOptions horizontalCentered="1"/>
  <pageMargins left="0.19685039370078741" right="0.19685039370078741" top="0.47244094488188981" bottom="0.19685039370078741" header="7.874015748031496E-2" footer="7.874015748031496E-2"/>
  <pageSetup paperSize="9" scale="54" orientation="portrait" verticalDpi="300" r:id="rId1"/>
  <headerFooter alignWithMargins="0">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7070-ACF7-48CE-B5B8-D0D366B7D275}">
  <sheetPr codeName="Sheet25">
    <pageSetUpPr fitToPage="1"/>
  </sheetPr>
  <dimension ref="A1:K113"/>
  <sheetViews>
    <sheetView view="pageBreakPreview" zoomScale="70" zoomScaleNormal="70" zoomScaleSheetLayoutView="70" workbookViewId="0">
      <selection activeCell="N34" sqref="N34"/>
    </sheetView>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9.875" style="124"/>
  </cols>
  <sheetData>
    <row r="1" spans="1:11" s="242" customFormat="1" ht="30" customHeight="1" x14ac:dyDescent="0.5">
      <c r="A1" s="238"/>
      <c r="B1" s="1419" t="s">
        <v>56</v>
      </c>
      <c r="C1" s="238"/>
      <c r="D1" s="238"/>
      <c r="E1" s="238"/>
      <c r="F1" s="238"/>
      <c r="G1" s="239"/>
      <c r="H1" s="240"/>
      <c r="I1" s="241"/>
      <c r="J1" s="241"/>
      <c r="K1" s="1410">
        <v>523</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G90</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256" t="s">
        <v>2331</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1411" t="s">
        <v>1407</v>
      </c>
      <c r="D11" s="354">
        <v>501</v>
      </c>
      <c r="E11" s="354">
        <v>52301</v>
      </c>
      <c r="F11" s="262">
        <v>1430</v>
      </c>
      <c r="G11" s="263"/>
      <c r="H11" s="264" t="s">
        <v>1408</v>
      </c>
      <c r="I11" s="294"/>
      <c r="J11" s="272">
        <v>1220</v>
      </c>
      <c r="K11" s="273">
        <v>210</v>
      </c>
    </row>
    <row r="12" spans="1:11" s="243" customFormat="1" ht="19.5" customHeight="1" x14ac:dyDescent="0.25">
      <c r="A12" s="422">
        <v>2</v>
      </c>
      <c r="B12" s="1739"/>
      <c r="C12" s="386">
        <v>25010</v>
      </c>
      <c r="D12" s="416">
        <v>502</v>
      </c>
      <c r="E12" s="416">
        <v>52302</v>
      </c>
      <c r="F12" s="417">
        <v>2520</v>
      </c>
      <c r="G12" s="418"/>
      <c r="H12" s="1072" t="s">
        <v>1409</v>
      </c>
      <c r="I12" s="438"/>
      <c r="J12" s="420">
        <v>2140</v>
      </c>
      <c r="K12" s="421">
        <v>380</v>
      </c>
    </row>
    <row r="13" spans="1:11" s="243" customFormat="1" ht="19.5" customHeight="1" x14ac:dyDescent="0.25">
      <c r="A13" s="422">
        <v>3</v>
      </c>
      <c r="B13" s="1739"/>
      <c r="C13" s="375"/>
      <c r="D13" s="416">
        <v>503</v>
      </c>
      <c r="E13" s="416">
        <v>52303</v>
      </c>
      <c r="F13" s="417">
        <v>860</v>
      </c>
      <c r="G13" s="418"/>
      <c r="H13" s="1072" t="s">
        <v>1410</v>
      </c>
      <c r="I13" s="438"/>
      <c r="J13" s="420">
        <v>800</v>
      </c>
      <c r="K13" s="421">
        <v>60</v>
      </c>
    </row>
    <row r="14" spans="1:11" s="243" customFormat="1" ht="19.5" customHeight="1" x14ac:dyDescent="0.25">
      <c r="A14" s="422">
        <v>4</v>
      </c>
      <c r="B14" s="1739"/>
      <c r="C14" s="374"/>
      <c r="D14" s="416">
        <v>504</v>
      </c>
      <c r="E14" s="416">
        <v>52304</v>
      </c>
      <c r="F14" s="417">
        <v>2460</v>
      </c>
      <c r="G14" s="418"/>
      <c r="H14" s="1047" t="s">
        <v>1411</v>
      </c>
      <c r="I14" s="438"/>
      <c r="J14" s="420">
        <v>2170</v>
      </c>
      <c r="K14" s="421">
        <v>290</v>
      </c>
    </row>
    <row r="15" spans="1:11" s="243" customFormat="1" ht="19.5" customHeight="1" x14ac:dyDescent="0.25">
      <c r="A15" s="422">
        <v>5</v>
      </c>
      <c r="B15" s="1739"/>
      <c r="C15" s="1411"/>
      <c r="D15" s="416">
        <v>505</v>
      </c>
      <c r="E15" s="416">
        <v>52305</v>
      </c>
      <c r="F15" s="417">
        <v>2140</v>
      </c>
      <c r="G15" s="418"/>
      <c r="H15" s="1047" t="s">
        <v>1412</v>
      </c>
      <c r="I15" s="438"/>
      <c r="J15" s="420">
        <v>2010</v>
      </c>
      <c r="K15" s="421">
        <v>130</v>
      </c>
    </row>
    <row r="16" spans="1:11" s="243" customFormat="1" ht="19.5" customHeight="1" x14ac:dyDescent="0.25">
      <c r="A16" s="422">
        <v>6</v>
      </c>
      <c r="B16" s="1739"/>
      <c r="C16" s="386"/>
      <c r="D16" s="416">
        <v>506</v>
      </c>
      <c r="E16" s="416">
        <v>52306</v>
      </c>
      <c r="F16" s="417">
        <v>1400</v>
      </c>
      <c r="G16" s="418"/>
      <c r="H16" s="1072" t="s">
        <v>1413</v>
      </c>
      <c r="I16" s="438"/>
      <c r="J16" s="420">
        <v>1310</v>
      </c>
      <c r="K16" s="421">
        <v>90</v>
      </c>
    </row>
    <row r="17" spans="1:11" s="243" customFormat="1" ht="19.5" customHeight="1" x14ac:dyDescent="0.25">
      <c r="A17" s="422">
        <v>7</v>
      </c>
      <c r="B17" s="1739"/>
      <c r="C17" s="375"/>
      <c r="D17" s="416">
        <v>507</v>
      </c>
      <c r="E17" s="416">
        <v>52307</v>
      </c>
      <c r="F17" s="417">
        <v>4570</v>
      </c>
      <c r="G17" s="418"/>
      <c r="H17" s="1072" t="s">
        <v>1414</v>
      </c>
      <c r="I17" s="438"/>
      <c r="J17" s="420">
        <v>4330</v>
      </c>
      <c r="K17" s="421">
        <v>240</v>
      </c>
    </row>
    <row r="18" spans="1:11" s="274" customFormat="1" ht="19.5" customHeight="1" x14ac:dyDescent="0.15">
      <c r="A18" s="422">
        <v>8</v>
      </c>
      <c r="B18" s="1739"/>
      <c r="C18" s="375" t="s">
        <v>29</v>
      </c>
      <c r="D18" s="416">
        <v>508</v>
      </c>
      <c r="E18" s="416">
        <v>52308</v>
      </c>
      <c r="F18" s="417">
        <v>3370</v>
      </c>
      <c r="G18" s="418"/>
      <c r="H18" s="1072" t="s">
        <v>1415</v>
      </c>
      <c r="I18" s="440"/>
      <c r="J18" s="420">
        <v>3320</v>
      </c>
      <c r="K18" s="421">
        <v>50</v>
      </c>
    </row>
    <row r="19" spans="1:11" s="274" customFormat="1" ht="19.5" customHeight="1" x14ac:dyDescent="0.15">
      <c r="A19" s="422">
        <v>9</v>
      </c>
      <c r="B19" s="1739"/>
      <c r="C19" s="374">
        <v>22850</v>
      </c>
      <c r="D19" s="416">
        <v>509</v>
      </c>
      <c r="E19" s="416">
        <v>52309</v>
      </c>
      <c r="F19" s="417">
        <v>2490</v>
      </c>
      <c r="G19" s="418"/>
      <c r="H19" s="1072" t="s">
        <v>1416</v>
      </c>
      <c r="I19" s="440"/>
      <c r="J19" s="420">
        <v>2100</v>
      </c>
      <c r="K19" s="421">
        <v>390</v>
      </c>
    </row>
    <row r="20" spans="1:11" s="274" customFormat="1" ht="19.5" customHeight="1" x14ac:dyDescent="0.15">
      <c r="A20" s="422">
        <v>10</v>
      </c>
      <c r="B20" s="1739"/>
      <c r="C20" s="374"/>
      <c r="D20" s="416">
        <v>510</v>
      </c>
      <c r="E20" s="416">
        <v>52310</v>
      </c>
      <c r="F20" s="417">
        <v>1420</v>
      </c>
      <c r="G20" s="418"/>
      <c r="H20" s="1072" t="s">
        <v>1417</v>
      </c>
      <c r="I20" s="440"/>
      <c r="J20" s="420">
        <v>1350</v>
      </c>
      <c r="K20" s="421">
        <v>70</v>
      </c>
    </row>
    <row r="21" spans="1:11" s="274" customFormat="1" ht="19.5" customHeight="1" x14ac:dyDescent="0.15">
      <c r="A21" s="422">
        <v>11</v>
      </c>
      <c r="B21" s="1739"/>
      <c r="C21" s="675"/>
      <c r="D21" s="416">
        <v>511</v>
      </c>
      <c r="E21" s="416">
        <v>52311</v>
      </c>
      <c r="F21" s="417">
        <v>870</v>
      </c>
      <c r="G21" s="418"/>
      <c r="H21" s="1072" t="s">
        <v>1418</v>
      </c>
      <c r="I21" s="440"/>
      <c r="J21" s="420">
        <v>750</v>
      </c>
      <c r="K21" s="421">
        <v>120</v>
      </c>
    </row>
    <row r="22" spans="1:11" s="274" customFormat="1" ht="19.5" customHeight="1" x14ac:dyDescent="0.15">
      <c r="A22" s="585">
        <v>12</v>
      </c>
      <c r="B22" s="1739"/>
      <c r="C22" s="382"/>
      <c r="D22" s="484">
        <v>512</v>
      </c>
      <c r="E22" s="484">
        <v>52312</v>
      </c>
      <c r="F22" s="485">
        <v>1480</v>
      </c>
      <c r="G22" s="486"/>
      <c r="H22" s="678" t="s">
        <v>1419</v>
      </c>
      <c r="I22" s="475"/>
      <c r="J22" s="380">
        <v>1350</v>
      </c>
      <c r="K22" s="381">
        <v>130</v>
      </c>
    </row>
    <row r="23" spans="1:11" s="274" customFormat="1" ht="19.5" customHeight="1" x14ac:dyDescent="0.15">
      <c r="A23" s="298">
        <v>13</v>
      </c>
      <c r="B23" s="1738" t="s" ph="1">
        <v>18</v>
      </c>
      <c r="C23" s="375" t="s">
        <v>1420</v>
      </c>
      <c r="D23" s="318">
        <v>521</v>
      </c>
      <c r="E23" s="318">
        <v>52313</v>
      </c>
      <c r="F23" s="269">
        <v>1510</v>
      </c>
      <c r="G23" s="270"/>
      <c r="H23" s="1122" t="s">
        <v>1421</v>
      </c>
      <c r="I23" s="271"/>
      <c r="J23" s="272">
        <v>1250</v>
      </c>
      <c r="K23" s="273">
        <v>260</v>
      </c>
    </row>
    <row r="24" spans="1:11" s="274" customFormat="1" ht="19.5" customHeight="1" x14ac:dyDescent="0.15">
      <c r="A24" s="422">
        <v>14</v>
      </c>
      <c r="B24" s="1739"/>
      <c r="C24" s="386">
        <v>24300</v>
      </c>
      <c r="D24" s="416">
        <v>522</v>
      </c>
      <c r="E24" s="416">
        <v>52314</v>
      </c>
      <c r="F24" s="417">
        <v>1990</v>
      </c>
      <c r="G24" s="418"/>
      <c r="H24" s="1047" t="s">
        <v>1422</v>
      </c>
      <c r="I24" s="440"/>
      <c r="J24" s="420">
        <v>1860</v>
      </c>
      <c r="K24" s="421">
        <v>130</v>
      </c>
    </row>
    <row r="25" spans="1:11" s="274" customFormat="1" ht="19.5" customHeight="1" x14ac:dyDescent="0.15">
      <c r="A25" s="422">
        <v>15</v>
      </c>
      <c r="B25" s="1739"/>
      <c r="C25" s="374"/>
      <c r="D25" s="416">
        <v>523</v>
      </c>
      <c r="E25" s="416">
        <v>52315</v>
      </c>
      <c r="F25" s="417">
        <v>1610</v>
      </c>
      <c r="G25" s="418"/>
      <c r="H25" s="1047" t="s">
        <v>1423</v>
      </c>
      <c r="I25" s="440"/>
      <c r="J25" s="420">
        <v>1300</v>
      </c>
      <c r="K25" s="421">
        <v>310</v>
      </c>
    </row>
    <row r="26" spans="1:11" s="274" customFormat="1" ht="19.5" customHeight="1" x14ac:dyDescent="0.15">
      <c r="A26" s="422">
        <v>16</v>
      </c>
      <c r="B26" s="1739"/>
      <c r="C26" s="374"/>
      <c r="D26" s="416">
        <v>524</v>
      </c>
      <c r="E26" s="416">
        <v>52316</v>
      </c>
      <c r="F26" s="417">
        <v>570</v>
      </c>
      <c r="G26" s="418"/>
      <c r="H26" s="1072" t="s">
        <v>1424</v>
      </c>
      <c r="I26" s="440"/>
      <c r="J26" s="420">
        <v>540</v>
      </c>
      <c r="K26" s="421">
        <v>30</v>
      </c>
    </row>
    <row r="27" spans="1:11" s="274" customFormat="1" ht="19.5" customHeight="1" x14ac:dyDescent="0.15">
      <c r="A27" s="422">
        <v>17</v>
      </c>
      <c r="B27" s="1739"/>
      <c r="C27" s="375"/>
      <c r="D27" s="416">
        <v>525</v>
      </c>
      <c r="E27" s="416">
        <v>52317</v>
      </c>
      <c r="F27" s="417">
        <v>1630</v>
      </c>
      <c r="G27" s="418"/>
      <c r="H27" s="1072" t="s">
        <v>1928</v>
      </c>
      <c r="I27" s="440"/>
      <c r="J27" s="420">
        <v>1520</v>
      </c>
      <c r="K27" s="421">
        <v>110</v>
      </c>
    </row>
    <row r="28" spans="1:11" s="274" customFormat="1" ht="19.5" customHeight="1" x14ac:dyDescent="0.15">
      <c r="A28" s="422">
        <v>18</v>
      </c>
      <c r="B28" s="1739"/>
      <c r="C28" s="375"/>
      <c r="D28" s="416">
        <v>526</v>
      </c>
      <c r="E28" s="416">
        <v>52318</v>
      </c>
      <c r="F28" s="417">
        <v>3400</v>
      </c>
      <c r="G28" s="418"/>
      <c r="H28" s="1072" t="s">
        <v>1425</v>
      </c>
      <c r="I28" s="440"/>
      <c r="J28" s="420">
        <v>3210</v>
      </c>
      <c r="K28" s="421">
        <v>190</v>
      </c>
    </row>
    <row r="29" spans="1:11" s="274" customFormat="1" ht="19.5" customHeight="1" x14ac:dyDescent="0.15">
      <c r="A29" s="422">
        <v>20</v>
      </c>
      <c r="B29" s="1739"/>
      <c r="C29" s="374"/>
      <c r="D29" s="416">
        <v>528</v>
      </c>
      <c r="E29" s="416">
        <v>52320</v>
      </c>
      <c r="F29" s="417">
        <v>1840</v>
      </c>
      <c r="G29" s="418"/>
      <c r="H29" s="1047" t="s">
        <v>1426</v>
      </c>
      <c r="I29" s="440"/>
      <c r="J29" s="420">
        <v>1660</v>
      </c>
      <c r="K29" s="421">
        <v>180</v>
      </c>
    </row>
    <row r="30" spans="1:11" s="274" customFormat="1" ht="19.5" customHeight="1" x14ac:dyDescent="0.15">
      <c r="A30" s="422">
        <v>21</v>
      </c>
      <c r="B30" s="1739"/>
      <c r="C30" s="375" t="s">
        <v>29</v>
      </c>
      <c r="D30" s="416">
        <v>529</v>
      </c>
      <c r="E30" s="416">
        <v>52321</v>
      </c>
      <c r="F30" s="417">
        <v>3660</v>
      </c>
      <c r="G30" s="418"/>
      <c r="H30" s="1072" t="s">
        <v>1427</v>
      </c>
      <c r="I30" s="440"/>
      <c r="J30" s="420">
        <v>2910</v>
      </c>
      <c r="K30" s="421">
        <v>750</v>
      </c>
    </row>
    <row r="31" spans="1:11" s="274" customFormat="1" ht="19.5" customHeight="1" x14ac:dyDescent="0.15">
      <c r="A31" s="422">
        <v>22</v>
      </c>
      <c r="B31" s="1739"/>
      <c r="C31" s="374">
        <v>20080</v>
      </c>
      <c r="D31" s="416">
        <v>530</v>
      </c>
      <c r="E31" s="416">
        <v>52322</v>
      </c>
      <c r="F31" s="417">
        <v>1990</v>
      </c>
      <c r="G31" s="418"/>
      <c r="H31" s="1072" t="s">
        <v>1428</v>
      </c>
      <c r="I31" s="440"/>
      <c r="J31" s="420">
        <v>1010</v>
      </c>
      <c r="K31" s="421">
        <v>980</v>
      </c>
    </row>
    <row r="32" spans="1:11" s="274" customFormat="1" ht="19.5" customHeight="1" x14ac:dyDescent="0.15">
      <c r="A32" s="422">
        <v>23</v>
      </c>
      <c r="B32" s="1739"/>
      <c r="C32" s="374"/>
      <c r="D32" s="416">
        <v>531</v>
      </c>
      <c r="E32" s="416">
        <v>52323</v>
      </c>
      <c r="F32" s="417">
        <v>1460</v>
      </c>
      <c r="G32" s="418"/>
      <c r="H32" s="1072" t="s">
        <v>1429</v>
      </c>
      <c r="I32" s="440"/>
      <c r="J32" s="420">
        <v>1010</v>
      </c>
      <c r="K32" s="421">
        <v>450</v>
      </c>
    </row>
    <row r="33" spans="1:11" s="274" customFormat="1" ht="19.5" customHeight="1" x14ac:dyDescent="0.15">
      <c r="A33" s="422">
        <v>24</v>
      </c>
      <c r="B33" s="1739"/>
      <c r="C33" s="375"/>
      <c r="D33" s="416">
        <v>532</v>
      </c>
      <c r="E33" s="416">
        <v>52324</v>
      </c>
      <c r="F33" s="417">
        <v>1360</v>
      </c>
      <c r="G33" s="418"/>
      <c r="H33" s="1072" t="s">
        <v>1430</v>
      </c>
      <c r="I33" s="440"/>
      <c r="J33" s="420">
        <v>1180</v>
      </c>
      <c r="K33" s="421">
        <v>180</v>
      </c>
    </row>
    <row r="34" spans="1:11" s="274" customFormat="1" ht="19.5" customHeight="1" x14ac:dyDescent="0.15">
      <c r="A34" s="422">
        <v>25</v>
      </c>
      <c r="B34" s="1739"/>
      <c r="C34" s="375"/>
      <c r="D34" s="416">
        <v>533</v>
      </c>
      <c r="E34" s="416">
        <v>52325</v>
      </c>
      <c r="F34" s="417">
        <v>1290</v>
      </c>
      <c r="G34" s="418"/>
      <c r="H34" s="1072" t="s">
        <v>1431</v>
      </c>
      <c r="I34" s="440"/>
      <c r="J34" s="420">
        <v>1050</v>
      </c>
      <c r="K34" s="421">
        <v>240</v>
      </c>
    </row>
    <row r="35" spans="1:11" s="274" customFormat="1" ht="19.5" customHeight="1" x14ac:dyDescent="0.15">
      <c r="A35" s="661">
        <v>26</v>
      </c>
      <c r="B35" s="1739"/>
      <c r="C35" s="375"/>
      <c r="D35" s="484">
        <v>534</v>
      </c>
      <c r="E35" s="484">
        <v>52326</v>
      </c>
      <c r="F35" s="485">
        <v>1990</v>
      </c>
      <c r="G35" s="486"/>
      <c r="H35" s="678" t="s">
        <v>1929</v>
      </c>
      <c r="I35" s="475"/>
      <c r="J35" s="380">
        <v>1580</v>
      </c>
      <c r="K35" s="381">
        <v>410</v>
      </c>
    </row>
    <row r="36" spans="1:11" s="274" customFormat="1" ht="19.5" customHeight="1" x14ac:dyDescent="0.15">
      <c r="A36" s="317">
        <v>29</v>
      </c>
      <c r="B36" s="1738" t="s">
        <v>19</v>
      </c>
      <c r="C36" s="676" t="s">
        <v>1432</v>
      </c>
      <c r="D36" s="318">
        <v>541</v>
      </c>
      <c r="E36" s="318">
        <v>52329</v>
      </c>
      <c r="F36" s="269">
        <v>1560</v>
      </c>
      <c r="G36" s="270"/>
      <c r="H36" s="1122" t="s">
        <v>1433</v>
      </c>
      <c r="I36" s="271"/>
      <c r="J36" s="272">
        <v>1560</v>
      </c>
      <c r="K36" s="273">
        <v>0</v>
      </c>
    </row>
    <row r="37" spans="1:11" s="274" customFormat="1" ht="19.5" customHeight="1" x14ac:dyDescent="0.15">
      <c r="A37" s="422">
        <v>30</v>
      </c>
      <c r="B37" s="1739"/>
      <c r="C37" s="386">
        <v>20420</v>
      </c>
      <c r="D37" s="416">
        <v>542</v>
      </c>
      <c r="E37" s="416">
        <v>52330</v>
      </c>
      <c r="F37" s="417">
        <v>2020</v>
      </c>
      <c r="G37" s="418"/>
      <c r="H37" s="1072" t="s">
        <v>1434</v>
      </c>
      <c r="I37" s="440"/>
      <c r="J37" s="420">
        <v>1940</v>
      </c>
      <c r="K37" s="421">
        <v>80</v>
      </c>
    </row>
    <row r="38" spans="1:11" s="274" customFormat="1" ht="19.5" customHeight="1" x14ac:dyDescent="0.15">
      <c r="A38" s="422">
        <v>31</v>
      </c>
      <c r="B38" s="1739"/>
      <c r="C38" s="375"/>
      <c r="D38" s="416">
        <v>543</v>
      </c>
      <c r="E38" s="416">
        <v>52331</v>
      </c>
      <c r="F38" s="417">
        <v>2950</v>
      </c>
      <c r="G38" s="418"/>
      <c r="H38" s="1072" t="s">
        <v>1435</v>
      </c>
      <c r="I38" s="440"/>
      <c r="J38" s="420">
        <v>2400</v>
      </c>
      <c r="K38" s="421">
        <v>550</v>
      </c>
    </row>
    <row r="39" spans="1:11" s="274" customFormat="1" ht="19.5" customHeight="1" x14ac:dyDescent="0.15">
      <c r="A39" s="422">
        <v>32</v>
      </c>
      <c r="B39" s="1739"/>
      <c r="C39" s="374"/>
      <c r="D39" s="416">
        <v>544</v>
      </c>
      <c r="E39" s="416">
        <v>52332</v>
      </c>
      <c r="F39" s="417">
        <v>2050</v>
      </c>
      <c r="G39" s="418"/>
      <c r="H39" s="1072" t="s">
        <v>1436</v>
      </c>
      <c r="I39" s="440"/>
      <c r="J39" s="420">
        <v>1620</v>
      </c>
      <c r="K39" s="421">
        <v>430</v>
      </c>
    </row>
    <row r="40" spans="1:11" s="274" customFormat="1" ht="19.5" customHeight="1" x14ac:dyDescent="0.15">
      <c r="A40" s="422">
        <v>33</v>
      </c>
      <c r="B40" s="1739"/>
      <c r="C40" s="386"/>
      <c r="D40" s="416">
        <v>545</v>
      </c>
      <c r="E40" s="416">
        <v>52333</v>
      </c>
      <c r="F40" s="417">
        <v>2460</v>
      </c>
      <c r="G40" s="418"/>
      <c r="H40" s="1072" t="s">
        <v>1437</v>
      </c>
      <c r="I40" s="440"/>
      <c r="J40" s="420">
        <v>2010</v>
      </c>
      <c r="K40" s="421">
        <v>450</v>
      </c>
    </row>
    <row r="41" spans="1:11" s="274" customFormat="1" ht="19.5" customHeight="1" x14ac:dyDescent="0.15">
      <c r="A41" s="422">
        <v>34</v>
      </c>
      <c r="B41" s="1739"/>
      <c r="C41" s="374"/>
      <c r="D41" s="434">
        <v>546</v>
      </c>
      <c r="E41" s="434">
        <v>52334</v>
      </c>
      <c r="F41" s="435">
        <v>1530</v>
      </c>
      <c r="G41" s="436"/>
      <c r="H41" s="1111" t="s">
        <v>1438</v>
      </c>
      <c r="I41" s="368"/>
      <c r="J41" s="420">
        <v>1430</v>
      </c>
      <c r="K41" s="421">
        <v>100</v>
      </c>
    </row>
    <row r="42" spans="1:11" s="274" customFormat="1" ht="19.5" customHeight="1" x14ac:dyDescent="0.15">
      <c r="A42" s="422">
        <v>35</v>
      </c>
      <c r="B42" s="1739"/>
      <c r="C42" s="375" t="s">
        <v>29</v>
      </c>
      <c r="D42" s="416">
        <v>547</v>
      </c>
      <c r="E42" s="416">
        <v>52335</v>
      </c>
      <c r="F42" s="417">
        <v>1670</v>
      </c>
      <c r="G42" s="418"/>
      <c r="H42" s="1072" t="s">
        <v>1439</v>
      </c>
      <c r="I42" s="440"/>
      <c r="J42" s="420">
        <v>1460</v>
      </c>
      <c r="K42" s="421">
        <v>210</v>
      </c>
    </row>
    <row r="43" spans="1:11" s="274" customFormat="1" ht="19.5" customHeight="1" x14ac:dyDescent="0.15">
      <c r="A43" s="422">
        <v>36</v>
      </c>
      <c r="B43" s="1739"/>
      <c r="C43" s="374">
        <v>17310</v>
      </c>
      <c r="D43" s="416">
        <v>548</v>
      </c>
      <c r="E43" s="416">
        <v>52336</v>
      </c>
      <c r="F43" s="417">
        <v>2460</v>
      </c>
      <c r="G43" s="418"/>
      <c r="H43" s="1072" t="s">
        <v>1440</v>
      </c>
      <c r="I43" s="440"/>
      <c r="J43" s="420">
        <v>1870</v>
      </c>
      <c r="K43" s="421">
        <v>590</v>
      </c>
    </row>
    <row r="44" spans="1:11" s="274" customFormat="1" ht="19.5" customHeight="1" x14ac:dyDescent="0.15">
      <c r="A44" s="422">
        <v>37</v>
      </c>
      <c r="B44" s="1739"/>
      <c r="C44" s="374"/>
      <c r="D44" s="416">
        <v>549</v>
      </c>
      <c r="E44" s="416">
        <v>52337</v>
      </c>
      <c r="F44" s="417">
        <v>1580</v>
      </c>
      <c r="G44" s="418"/>
      <c r="H44" s="1047" t="s">
        <v>1579</v>
      </c>
      <c r="I44" s="440"/>
      <c r="J44" s="420">
        <v>1450</v>
      </c>
      <c r="K44" s="421">
        <v>130</v>
      </c>
    </row>
    <row r="45" spans="1:11" s="274" customFormat="1" ht="19.5" customHeight="1" x14ac:dyDescent="0.15">
      <c r="A45" s="585">
        <v>38</v>
      </c>
      <c r="B45" s="1856"/>
      <c r="C45" s="677"/>
      <c r="D45" s="367">
        <v>551</v>
      </c>
      <c r="E45" s="367">
        <v>52339</v>
      </c>
      <c r="F45" s="361">
        <v>2140</v>
      </c>
      <c r="G45" s="362"/>
      <c r="H45" s="1205" t="s">
        <v>1441</v>
      </c>
      <c r="I45" s="363"/>
      <c r="J45" s="364">
        <v>1570</v>
      </c>
      <c r="K45" s="365">
        <v>570</v>
      </c>
    </row>
    <row r="46" spans="1:11" s="274" customFormat="1" ht="19.5" customHeight="1" x14ac:dyDescent="0.15">
      <c r="A46" s="298">
        <v>39</v>
      </c>
      <c r="B46" s="1738" t="s">
        <v>20</v>
      </c>
      <c r="C46" s="374" t="s">
        <v>1442</v>
      </c>
      <c r="D46" s="318">
        <v>601</v>
      </c>
      <c r="E46" s="318">
        <v>52340</v>
      </c>
      <c r="F46" s="269">
        <v>3550</v>
      </c>
      <c r="G46" s="270"/>
      <c r="H46" s="1122" t="s">
        <v>1443</v>
      </c>
      <c r="I46" s="271"/>
      <c r="J46" s="272">
        <v>2340</v>
      </c>
      <c r="K46" s="273">
        <v>1210</v>
      </c>
    </row>
    <row r="47" spans="1:11" s="274" customFormat="1" ht="19.5" customHeight="1" x14ac:dyDescent="0.15">
      <c r="A47" s="422">
        <v>40</v>
      </c>
      <c r="B47" s="1739"/>
      <c r="C47" s="386">
        <v>25540</v>
      </c>
      <c r="D47" s="416">
        <v>602</v>
      </c>
      <c r="E47" s="416">
        <v>52341</v>
      </c>
      <c r="F47" s="417">
        <v>2900</v>
      </c>
      <c r="G47" s="418"/>
      <c r="H47" s="1072" t="s">
        <v>1444</v>
      </c>
      <c r="I47" s="440"/>
      <c r="J47" s="420">
        <v>2770</v>
      </c>
      <c r="K47" s="421">
        <v>130</v>
      </c>
    </row>
    <row r="48" spans="1:11" s="274" customFormat="1" ht="19.5" customHeight="1" x14ac:dyDescent="0.15">
      <c r="A48" s="422">
        <v>41</v>
      </c>
      <c r="B48" s="1739"/>
      <c r="C48" s="374"/>
      <c r="D48" s="416">
        <v>603</v>
      </c>
      <c r="E48" s="416">
        <v>52342</v>
      </c>
      <c r="F48" s="417">
        <v>1940</v>
      </c>
      <c r="G48" s="418"/>
      <c r="H48" s="1072" t="s">
        <v>1445</v>
      </c>
      <c r="I48" s="440"/>
      <c r="J48" s="420">
        <v>1390</v>
      </c>
      <c r="K48" s="421">
        <v>550</v>
      </c>
    </row>
    <row r="49" spans="1:11" s="274" customFormat="1" ht="19.5" customHeight="1" x14ac:dyDescent="0.15">
      <c r="A49" s="422">
        <v>42</v>
      </c>
      <c r="B49" s="1739"/>
      <c r="C49" s="386"/>
      <c r="D49" s="416">
        <v>604</v>
      </c>
      <c r="E49" s="416">
        <v>52343</v>
      </c>
      <c r="F49" s="417">
        <v>2130</v>
      </c>
      <c r="G49" s="418"/>
      <c r="H49" s="1072" t="s">
        <v>1446</v>
      </c>
      <c r="I49" s="440"/>
      <c r="J49" s="420">
        <v>1550</v>
      </c>
      <c r="K49" s="421">
        <v>580</v>
      </c>
    </row>
    <row r="50" spans="1:11" s="274" customFormat="1" ht="19.5" customHeight="1" x14ac:dyDescent="0.15">
      <c r="A50" s="422">
        <v>43</v>
      </c>
      <c r="B50" s="1739"/>
      <c r="C50" s="374"/>
      <c r="D50" s="434">
        <v>605</v>
      </c>
      <c r="E50" s="434">
        <v>52344</v>
      </c>
      <c r="F50" s="435">
        <v>2400</v>
      </c>
      <c r="G50" s="436"/>
      <c r="H50" s="1111" t="s">
        <v>1447</v>
      </c>
      <c r="I50" s="368"/>
      <c r="J50" s="420">
        <v>2320</v>
      </c>
      <c r="K50" s="421">
        <v>80</v>
      </c>
    </row>
    <row r="51" spans="1:11" s="274" customFormat="1" ht="19.5" customHeight="1" x14ac:dyDescent="0.15">
      <c r="A51" s="422">
        <v>44</v>
      </c>
      <c r="B51" s="1739"/>
      <c r="C51" s="374" t="s">
        <v>29</v>
      </c>
      <c r="D51" s="416">
        <v>606</v>
      </c>
      <c r="E51" s="416">
        <v>52345</v>
      </c>
      <c r="F51" s="417">
        <v>1520</v>
      </c>
      <c r="G51" s="418"/>
      <c r="H51" s="1072" t="s">
        <v>1448</v>
      </c>
      <c r="I51" s="440"/>
      <c r="J51" s="420">
        <v>1340</v>
      </c>
      <c r="K51" s="421">
        <v>180</v>
      </c>
    </row>
    <row r="52" spans="1:11" s="274" customFormat="1" ht="19.5" customHeight="1" x14ac:dyDescent="0.15">
      <c r="A52" s="422">
        <v>45</v>
      </c>
      <c r="B52" s="1739"/>
      <c r="C52" s="374">
        <v>17830</v>
      </c>
      <c r="D52" s="416">
        <v>607</v>
      </c>
      <c r="E52" s="416">
        <v>52346</v>
      </c>
      <c r="F52" s="417">
        <v>2510</v>
      </c>
      <c r="G52" s="418"/>
      <c r="H52" s="1072" t="s">
        <v>1449</v>
      </c>
      <c r="I52" s="440"/>
      <c r="J52" s="420">
        <v>1930</v>
      </c>
      <c r="K52" s="421">
        <v>580</v>
      </c>
    </row>
    <row r="53" spans="1:11" s="274" customFormat="1" ht="19.5" customHeight="1" x14ac:dyDescent="0.15">
      <c r="A53" s="422">
        <v>46</v>
      </c>
      <c r="B53" s="1739"/>
      <c r="C53" s="675"/>
      <c r="D53" s="416">
        <v>608</v>
      </c>
      <c r="E53" s="416">
        <v>52347</v>
      </c>
      <c r="F53" s="417">
        <v>1030</v>
      </c>
      <c r="G53" s="418"/>
      <c r="H53" s="1072" t="s">
        <v>1450</v>
      </c>
      <c r="I53" s="440"/>
      <c r="J53" s="420">
        <v>740</v>
      </c>
      <c r="K53" s="421">
        <v>290</v>
      </c>
    </row>
    <row r="54" spans="1:11" s="274" customFormat="1" ht="19.5" customHeight="1" x14ac:dyDescent="0.15">
      <c r="A54" s="422">
        <v>47</v>
      </c>
      <c r="B54" s="1739"/>
      <c r="C54" s="375"/>
      <c r="D54" s="416">
        <v>609</v>
      </c>
      <c r="E54" s="416">
        <v>52348</v>
      </c>
      <c r="F54" s="417">
        <v>1170</v>
      </c>
      <c r="G54" s="418"/>
      <c r="H54" s="1072" t="s">
        <v>1451</v>
      </c>
      <c r="I54" s="440"/>
      <c r="J54" s="420">
        <v>750</v>
      </c>
      <c r="K54" s="421">
        <v>420</v>
      </c>
    </row>
    <row r="55" spans="1:11" s="274" customFormat="1" ht="19.5" customHeight="1" x14ac:dyDescent="0.15">
      <c r="A55" s="422">
        <v>48</v>
      </c>
      <c r="B55" s="1739"/>
      <c r="C55" s="375"/>
      <c r="D55" s="416">
        <v>610</v>
      </c>
      <c r="E55" s="416">
        <v>52349</v>
      </c>
      <c r="F55" s="417">
        <v>2780</v>
      </c>
      <c r="G55" s="418"/>
      <c r="H55" s="1072" t="s">
        <v>1452</v>
      </c>
      <c r="I55" s="440"/>
      <c r="J55" s="420">
        <v>1110</v>
      </c>
      <c r="K55" s="421">
        <v>1670</v>
      </c>
    </row>
    <row r="56" spans="1:11" s="274" customFormat="1" ht="19.5" customHeight="1" x14ac:dyDescent="0.15">
      <c r="A56" s="422">
        <v>49</v>
      </c>
      <c r="B56" s="1739"/>
      <c r="C56" s="374"/>
      <c r="D56" s="416">
        <v>611</v>
      </c>
      <c r="E56" s="416">
        <v>52350</v>
      </c>
      <c r="F56" s="417">
        <v>2290</v>
      </c>
      <c r="G56" s="418"/>
      <c r="H56" s="1047" t="s">
        <v>1453</v>
      </c>
      <c r="I56" s="440"/>
      <c r="J56" s="420">
        <v>1230</v>
      </c>
      <c r="K56" s="421">
        <v>1060</v>
      </c>
    </row>
    <row r="57" spans="1:11" s="274" customFormat="1" ht="19.5" customHeight="1" x14ac:dyDescent="0.15">
      <c r="A57" s="585">
        <v>50</v>
      </c>
      <c r="B57" s="1856"/>
      <c r="C57" s="378"/>
      <c r="D57" s="367">
        <v>612</v>
      </c>
      <c r="E57" s="367">
        <v>52351</v>
      </c>
      <c r="F57" s="361">
        <v>1320</v>
      </c>
      <c r="G57" s="362"/>
      <c r="H57" s="1206" t="s">
        <v>1454</v>
      </c>
      <c r="I57" s="363"/>
      <c r="J57" s="364">
        <v>360</v>
      </c>
      <c r="K57" s="365">
        <v>960</v>
      </c>
    </row>
    <row r="58" spans="1:11" s="274" customFormat="1" ht="19.5" customHeight="1" x14ac:dyDescent="0.15">
      <c r="A58" s="298">
        <v>51</v>
      </c>
      <c r="B58" s="1739" t="s">
        <v>21</v>
      </c>
      <c r="C58" s="375" t="s">
        <v>1456</v>
      </c>
      <c r="D58" s="434">
        <v>621</v>
      </c>
      <c r="E58" s="434">
        <v>52352</v>
      </c>
      <c r="F58" s="435">
        <v>3450</v>
      </c>
      <c r="G58" s="436"/>
      <c r="H58" s="1111" t="s">
        <v>1455</v>
      </c>
      <c r="I58" s="368"/>
      <c r="J58" s="437">
        <v>2530</v>
      </c>
      <c r="K58" s="299">
        <v>920</v>
      </c>
    </row>
    <row r="59" spans="1:11" s="274" customFormat="1" ht="19.5" customHeight="1" x14ac:dyDescent="0.15">
      <c r="A59" s="422">
        <v>52</v>
      </c>
      <c r="B59" s="1739"/>
      <c r="C59" s="386">
        <v>17030</v>
      </c>
      <c r="D59" s="416">
        <v>622</v>
      </c>
      <c r="E59" s="416">
        <v>52353</v>
      </c>
      <c r="F59" s="417">
        <v>1310</v>
      </c>
      <c r="G59" s="418"/>
      <c r="H59" s="1072" t="s">
        <v>1457</v>
      </c>
      <c r="I59" s="440"/>
      <c r="J59" s="420">
        <v>860</v>
      </c>
      <c r="K59" s="421">
        <v>450</v>
      </c>
    </row>
    <row r="60" spans="1:11" s="274" customFormat="1" ht="19.5" customHeight="1" x14ac:dyDescent="0.15">
      <c r="A60" s="422">
        <v>53</v>
      </c>
      <c r="B60" s="1739"/>
      <c r="D60" s="416">
        <v>623</v>
      </c>
      <c r="E60" s="416">
        <v>52354</v>
      </c>
      <c r="F60" s="417">
        <v>2040</v>
      </c>
      <c r="G60" s="418"/>
      <c r="H60" s="1072" t="s">
        <v>1458</v>
      </c>
      <c r="I60" s="440"/>
      <c r="J60" s="420">
        <v>1560</v>
      </c>
      <c r="K60" s="421">
        <v>480</v>
      </c>
    </row>
    <row r="61" spans="1:11" s="274" customFormat="1" ht="19.5" customHeight="1" x14ac:dyDescent="0.15">
      <c r="A61" s="422">
        <v>54</v>
      </c>
      <c r="B61" s="1739"/>
      <c r="C61" s="375"/>
      <c r="D61" s="416">
        <v>624</v>
      </c>
      <c r="E61" s="416">
        <v>52355</v>
      </c>
      <c r="F61" s="417">
        <v>3100</v>
      </c>
      <c r="G61" s="418"/>
      <c r="H61" s="1047" t="s">
        <v>1459</v>
      </c>
      <c r="I61" s="440"/>
      <c r="J61" s="420">
        <v>2290</v>
      </c>
      <c r="K61" s="421">
        <v>810</v>
      </c>
    </row>
    <row r="62" spans="1:11" s="274" customFormat="1" ht="19.5" customHeight="1" x14ac:dyDescent="0.15">
      <c r="A62" s="422">
        <v>55</v>
      </c>
      <c r="B62" s="1739"/>
      <c r="C62" s="374" t="s">
        <v>29</v>
      </c>
      <c r="D62" s="416">
        <v>625</v>
      </c>
      <c r="E62" s="416">
        <v>52356</v>
      </c>
      <c r="F62" s="417">
        <v>3260</v>
      </c>
      <c r="G62" s="418"/>
      <c r="H62" s="1047" t="s">
        <v>1460</v>
      </c>
      <c r="I62" s="440"/>
      <c r="J62" s="420">
        <v>2010</v>
      </c>
      <c r="K62" s="421">
        <v>1250</v>
      </c>
    </row>
    <row r="63" spans="1:11" s="274" customFormat="1" ht="19.5" customHeight="1" x14ac:dyDescent="0.15">
      <c r="A63" s="422">
        <v>56</v>
      </c>
      <c r="B63" s="1739"/>
      <c r="C63" s="374">
        <v>12150</v>
      </c>
      <c r="D63" s="416">
        <v>626</v>
      </c>
      <c r="E63" s="416">
        <v>52357</v>
      </c>
      <c r="F63" s="417">
        <v>1770</v>
      </c>
      <c r="G63" s="418"/>
      <c r="H63" s="1072" t="s">
        <v>1580</v>
      </c>
      <c r="I63" s="440"/>
      <c r="J63" s="420">
        <v>1580</v>
      </c>
      <c r="K63" s="421">
        <v>190</v>
      </c>
    </row>
    <row r="64" spans="1:11" s="274" customFormat="1" ht="19.5" customHeight="1" x14ac:dyDescent="0.15">
      <c r="A64" s="585">
        <v>57</v>
      </c>
      <c r="B64" s="1739"/>
      <c r="C64" s="377"/>
      <c r="D64" s="416">
        <v>627</v>
      </c>
      <c r="E64" s="416">
        <v>52358</v>
      </c>
      <c r="F64" s="417">
        <v>2100</v>
      </c>
      <c r="G64" s="418"/>
      <c r="H64" s="1072" t="s">
        <v>1461</v>
      </c>
      <c r="I64" s="440"/>
      <c r="J64" s="420">
        <v>1320</v>
      </c>
      <c r="K64" s="421">
        <v>780</v>
      </c>
    </row>
    <row r="65" spans="1:11" s="274" customFormat="1" ht="19.5" customHeight="1" x14ac:dyDescent="0.15">
      <c r="A65" s="733">
        <v>58</v>
      </c>
      <c r="B65" s="342" t="s">
        <v>22</v>
      </c>
      <c r="C65" s="424" t="s">
        <v>55</v>
      </c>
      <c r="D65" s="344">
        <v>641</v>
      </c>
      <c r="E65" s="344">
        <v>52360</v>
      </c>
      <c r="F65" s="345">
        <v>1850</v>
      </c>
      <c r="G65" s="346"/>
      <c r="H65" s="1108" t="s">
        <v>1462</v>
      </c>
      <c r="I65" s="347"/>
      <c r="J65" s="348">
        <v>1850</v>
      </c>
      <c r="K65" s="349">
        <v>0</v>
      </c>
    </row>
    <row r="66" spans="1:11" s="274" customFormat="1" ht="19.5" customHeight="1" x14ac:dyDescent="0.15">
      <c r="A66" s="298">
        <v>59</v>
      </c>
      <c r="B66" s="1738" t="s">
        <v>23</v>
      </c>
      <c r="C66" s="676" t="s">
        <v>1463</v>
      </c>
      <c r="D66" s="318">
        <v>651</v>
      </c>
      <c r="E66" s="318">
        <v>52361</v>
      </c>
      <c r="F66" s="269">
        <v>930</v>
      </c>
      <c r="G66" s="270"/>
      <c r="H66" s="1122" t="s">
        <v>1464</v>
      </c>
      <c r="I66" s="271"/>
      <c r="J66" s="272">
        <v>480</v>
      </c>
      <c r="K66" s="273">
        <v>450</v>
      </c>
    </row>
    <row r="67" spans="1:11" s="274" customFormat="1" ht="19.5" customHeight="1" x14ac:dyDescent="0.15">
      <c r="A67" s="422">
        <v>60</v>
      </c>
      <c r="B67" s="1739"/>
      <c r="C67" s="386">
        <v>14620</v>
      </c>
      <c r="D67" s="416">
        <v>652</v>
      </c>
      <c r="E67" s="416">
        <v>52362</v>
      </c>
      <c r="F67" s="417">
        <v>2280</v>
      </c>
      <c r="G67" s="418"/>
      <c r="H67" s="1072" t="s">
        <v>1465</v>
      </c>
      <c r="I67" s="440"/>
      <c r="J67" s="420">
        <v>1340</v>
      </c>
      <c r="K67" s="421">
        <v>940</v>
      </c>
    </row>
    <row r="68" spans="1:11" s="274" customFormat="1" ht="19.5" customHeight="1" x14ac:dyDescent="0.15">
      <c r="A68" s="422">
        <v>61</v>
      </c>
      <c r="B68" s="1739"/>
      <c r="C68" s="374"/>
      <c r="D68" s="416">
        <v>653</v>
      </c>
      <c r="E68" s="416">
        <v>52363</v>
      </c>
      <c r="F68" s="417">
        <v>1350</v>
      </c>
      <c r="G68" s="418"/>
      <c r="H68" s="1047" t="s">
        <v>1466</v>
      </c>
      <c r="I68" s="440"/>
      <c r="J68" s="420">
        <v>490</v>
      </c>
      <c r="K68" s="421">
        <v>860</v>
      </c>
    </row>
    <row r="69" spans="1:11" s="274" customFormat="1" ht="19.5" customHeight="1" x14ac:dyDescent="0.15">
      <c r="A69" s="422">
        <v>62</v>
      </c>
      <c r="B69" s="1739"/>
      <c r="C69" s="386"/>
      <c r="D69" s="416">
        <v>654</v>
      </c>
      <c r="E69" s="416">
        <v>52364</v>
      </c>
      <c r="F69" s="417">
        <v>1350</v>
      </c>
      <c r="G69" s="418"/>
      <c r="H69" s="1047" t="s">
        <v>1467</v>
      </c>
      <c r="I69" s="440"/>
      <c r="J69" s="420">
        <v>1030</v>
      </c>
      <c r="K69" s="421">
        <v>320</v>
      </c>
    </row>
    <row r="70" spans="1:11" s="274" customFormat="1" ht="19.5" customHeight="1" x14ac:dyDescent="0.15">
      <c r="A70" s="422">
        <v>63</v>
      </c>
      <c r="B70" s="1739"/>
      <c r="C70" s="377"/>
      <c r="D70" s="416">
        <v>655</v>
      </c>
      <c r="E70" s="416">
        <v>52365</v>
      </c>
      <c r="F70" s="417">
        <v>1960</v>
      </c>
      <c r="G70" s="418"/>
      <c r="H70" s="1072" t="s">
        <v>1468</v>
      </c>
      <c r="I70" s="440"/>
      <c r="J70" s="420">
        <v>1810</v>
      </c>
      <c r="K70" s="421">
        <v>150</v>
      </c>
    </row>
    <row r="71" spans="1:11" s="274" customFormat="1" ht="19.5" customHeight="1" x14ac:dyDescent="0.15">
      <c r="A71" s="422">
        <v>64</v>
      </c>
      <c r="B71" s="1739"/>
      <c r="C71" s="374" t="s">
        <v>29</v>
      </c>
      <c r="D71" s="416">
        <v>657</v>
      </c>
      <c r="E71" s="416">
        <v>52366</v>
      </c>
      <c r="F71" s="417">
        <v>1560</v>
      </c>
      <c r="G71" s="418"/>
      <c r="H71" s="1072" t="s">
        <v>1469</v>
      </c>
      <c r="I71" s="440"/>
      <c r="J71" s="420">
        <v>1480</v>
      </c>
      <c r="K71" s="421">
        <v>80</v>
      </c>
    </row>
    <row r="72" spans="1:11" s="274" customFormat="1" ht="19.5" customHeight="1" x14ac:dyDescent="0.15">
      <c r="A72" s="422">
        <v>65</v>
      </c>
      <c r="B72" s="1739"/>
      <c r="C72" s="374">
        <v>10550</v>
      </c>
      <c r="D72" s="416">
        <v>658</v>
      </c>
      <c r="E72" s="416">
        <v>52367</v>
      </c>
      <c r="F72" s="417">
        <v>2480</v>
      </c>
      <c r="G72" s="418"/>
      <c r="H72" s="1072" t="s">
        <v>1470</v>
      </c>
      <c r="I72" s="440"/>
      <c r="J72" s="420">
        <v>1680</v>
      </c>
      <c r="K72" s="421">
        <v>800</v>
      </c>
    </row>
    <row r="73" spans="1:11" s="274" customFormat="1" ht="19.5" customHeight="1" x14ac:dyDescent="0.15">
      <c r="A73" s="422">
        <v>66</v>
      </c>
      <c r="B73" s="1739"/>
      <c r="C73" s="374"/>
      <c r="D73" s="416">
        <v>659</v>
      </c>
      <c r="E73" s="416">
        <v>52368</v>
      </c>
      <c r="F73" s="417">
        <v>1250</v>
      </c>
      <c r="G73" s="418"/>
      <c r="H73" s="1072" t="s">
        <v>1471</v>
      </c>
      <c r="I73" s="440"/>
      <c r="J73" s="420">
        <v>1170</v>
      </c>
      <c r="K73" s="421">
        <v>80</v>
      </c>
    </row>
    <row r="74" spans="1:11" s="274" customFormat="1" ht="19.5" customHeight="1" x14ac:dyDescent="0.15">
      <c r="A74" s="585">
        <v>67</v>
      </c>
      <c r="B74" s="1856"/>
      <c r="C74" s="382"/>
      <c r="D74" s="367">
        <v>660</v>
      </c>
      <c r="E74" s="367">
        <v>52369</v>
      </c>
      <c r="F74" s="361">
        <v>1460</v>
      </c>
      <c r="G74" s="362"/>
      <c r="H74" s="1205" t="s">
        <v>1472</v>
      </c>
      <c r="I74" s="363"/>
      <c r="J74" s="364">
        <v>1070</v>
      </c>
      <c r="K74" s="365">
        <v>390</v>
      </c>
    </row>
    <row r="75" spans="1:11" s="274" customFormat="1" ht="19.5" customHeight="1" x14ac:dyDescent="0.15">
      <c r="A75" s="298">
        <v>68</v>
      </c>
      <c r="B75" s="1739" t="s">
        <v>666</v>
      </c>
      <c r="C75" s="374" t="s">
        <v>1473</v>
      </c>
      <c r="D75" s="434">
        <v>702</v>
      </c>
      <c r="E75" s="434">
        <v>52371</v>
      </c>
      <c r="F75" s="435">
        <v>1770</v>
      </c>
      <c r="G75" s="436"/>
      <c r="H75" s="1111" t="s">
        <v>1581</v>
      </c>
      <c r="I75" s="368"/>
      <c r="J75" s="437">
        <v>1610</v>
      </c>
      <c r="K75" s="299">
        <v>160</v>
      </c>
    </row>
    <row r="76" spans="1:11" s="274" customFormat="1" ht="19.5" customHeight="1" x14ac:dyDescent="0.15">
      <c r="A76" s="422">
        <v>69</v>
      </c>
      <c r="B76" s="1739"/>
      <c r="C76" s="386">
        <v>30920</v>
      </c>
      <c r="D76" s="416">
        <v>703</v>
      </c>
      <c r="E76" s="416">
        <v>52372</v>
      </c>
      <c r="F76" s="417">
        <v>1190</v>
      </c>
      <c r="G76" s="418"/>
      <c r="H76" s="1072" t="s">
        <v>1474</v>
      </c>
      <c r="I76" s="440"/>
      <c r="J76" s="420">
        <v>810</v>
      </c>
      <c r="K76" s="421">
        <v>380</v>
      </c>
    </row>
    <row r="77" spans="1:11" s="274" customFormat="1" ht="19.5" customHeight="1" x14ac:dyDescent="0.15">
      <c r="A77" s="422">
        <v>70</v>
      </c>
      <c r="B77" s="1739"/>
      <c r="C77" s="375"/>
      <c r="D77" s="416">
        <v>705</v>
      </c>
      <c r="E77" s="416">
        <v>52374</v>
      </c>
      <c r="F77" s="417">
        <v>1030</v>
      </c>
      <c r="G77" s="418"/>
      <c r="H77" s="1047" t="s">
        <v>1582</v>
      </c>
      <c r="I77" s="440"/>
      <c r="J77" s="420">
        <v>760</v>
      </c>
      <c r="K77" s="421">
        <v>270</v>
      </c>
    </row>
    <row r="78" spans="1:11" s="274" customFormat="1" ht="19.5" customHeight="1" x14ac:dyDescent="0.15">
      <c r="A78" s="422">
        <v>71</v>
      </c>
      <c r="B78" s="1739"/>
      <c r="C78" s="377"/>
      <c r="D78" s="416">
        <v>707</v>
      </c>
      <c r="E78" s="416">
        <v>52375</v>
      </c>
      <c r="F78" s="417">
        <v>770</v>
      </c>
      <c r="G78" s="418"/>
      <c r="H78" s="1072" t="s">
        <v>1475</v>
      </c>
      <c r="I78" s="440"/>
      <c r="J78" s="420">
        <v>730</v>
      </c>
      <c r="K78" s="421">
        <v>40</v>
      </c>
    </row>
    <row r="79" spans="1:11" s="274" customFormat="1" ht="19.5" customHeight="1" x14ac:dyDescent="0.15">
      <c r="A79" s="422">
        <v>72</v>
      </c>
      <c r="B79" s="1739"/>
      <c r="C79" s="374"/>
      <c r="D79" s="416">
        <v>708</v>
      </c>
      <c r="E79" s="416">
        <v>52376</v>
      </c>
      <c r="F79" s="417">
        <v>1550</v>
      </c>
      <c r="G79" s="418"/>
      <c r="H79" s="1072" t="s">
        <v>1476</v>
      </c>
      <c r="I79" s="440"/>
      <c r="J79" s="420">
        <v>1410</v>
      </c>
      <c r="K79" s="421">
        <v>140</v>
      </c>
    </row>
    <row r="80" spans="1:11" s="274" customFormat="1" ht="19.5" customHeight="1" x14ac:dyDescent="0.15">
      <c r="A80" s="422">
        <v>73</v>
      </c>
      <c r="B80" s="1739"/>
      <c r="C80" s="386"/>
      <c r="D80" s="416">
        <v>709</v>
      </c>
      <c r="E80" s="416">
        <v>52377</v>
      </c>
      <c r="F80" s="417">
        <v>3380</v>
      </c>
      <c r="G80" s="418"/>
      <c r="H80" s="1072" t="s">
        <v>1477</v>
      </c>
      <c r="I80" s="440"/>
      <c r="J80" s="420">
        <v>2020</v>
      </c>
      <c r="K80" s="421">
        <v>1360</v>
      </c>
    </row>
    <row r="81" spans="1:11" s="274" customFormat="1" ht="19.5" customHeight="1" x14ac:dyDescent="0.15">
      <c r="A81" s="422">
        <v>74</v>
      </c>
      <c r="B81" s="1739"/>
      <c r="C81" s="374"/>
      <c r="D81" s="416">
        <v>710</v>
      </c>
      <c r="E81" s="416">
        <v>52378</v>
      </c>
      <c r="F81" s="417">
        <v>3780</v>
      </c>
      <c r="G81" s="418"/>
      <c r="H81" s="1072" t="s">
        <v>1478</v>
      </c>
      <c r="I81" s="440"/>
      <c r="J81" s="420">
        <v>2630</v>
      </c>
      <c r="K81" s="421">
        <v>1150</v>
      </c>
    </row>
    <row r="82" spans="1:11" s="274" customFormat="1" ht="19.5" customHeight="1" x14ac:dyDescent="0.15">
      <c r="A82" s="422">
        <v>75</v>
      </c>
      <c r="B82" s="1739"/>
      <c r="C82" s="375" t="s">
        <v>29</v>
      </c>
      <c r="D82" s="416">
        <v>711</v>
      </c>
      <c r="E82" s="416">
        <v>52379</v>
      </c>
      <c r="F82" s="417">
        <v>3190</v>
      </c>
      <c r="G82" s="418"/>
      <c r="H82" s="1072" t="s">
        <v>1479</v>
      </c>
      <c r="I82" s="440"/>
      <c r="J82" s="420">
        <v>2860</v>
      </c>
      <c r="K82" s="421">
        <v>330</v>
      </c>
    </row>
    <row r="83" spans="1:11" s="274" customFormat="1" ht="19.5" customHeight="1" x14ac:dyDescent="0.15">
      <c r="A83" s="422">
        <v>76</v>
      </c>
      <c r="B83" s="1739"/>
      <c r="C83" s="374">
        <v>23920</v>
      </c>
      <c r="D83" s="434">
        <v>712</v>
      </c>
      <c r="E83" s="434">
        <v>52380</v>
      </c>
      <c r="F83" s="435">
        <v>2410</v>
      </c>
      <c r="G83" s="436"/>
      <c r="H83" s="1111" t="s">
        <v>1480</v>
      </c>
      <c r="I83" s="368"/>
      <c r="J83" s="420">
        <v>2190</v>
      </c>
      <c r="K83" s="421">
        <v>220</v>
      </c>
    </row>
    <row r="84" spans="1:11" s="274" customFormat="1" ht="19.5" customHeight="1" x14ac:dyDescent="0.15">
      <c r="A84" s="422">
        <v>77</v>
      </c>
      <c r="B84" s="1739"/>
      <c r="C84" s="374"/>
      <c r="D84" s="416">
        <v>713</v>
      </c>
      <c r="E84" s="416">
        <v>52381</v>
      </c>
      <c r="F84" s="417">
        <v>2070</v>
      </c>
      <c r="G84" s="418"/>
      <c r="H84" s="1072" t="s">
        <v>1481</v>
      </c>
      <c r="I84" s="440"/>
      <c r="J84" s="420">
        <v>860</v>
      </c>
      <c r="K84" s="421">
        <v>1210</v>
      </c>
    </row>
    <row r="85" spans="1:11" s="274" customFormat="1" ht="19.5" customHeight="1" x14ac:dyDescent="0.15">
      <c r="A85" s="422">
        <v>78</v>
      </c>
      <c r="B85" s="1739"/>
      <c r="C85" s="374"/>
      <c r="D85" s="416">
        <v>714</v>
      </c>
      <c r="E85" s="416">
        <v>52382</v>
      </c>
      <c r="F85" s="417">
        <v>3710</v>
      </c>
      <c r="G85" s="418"/>
      <c r="H85" s="1072" t="s">
        <v>1482</v>
      </c>
      <c r="I85" s="440"/>
      <c r="J85" s="420">
        <v>3250</v>
      </c>
      <c r="K85" s="421">
        <v>460</v>
      </c>
    </row>
    <row r="86" spans="1:11" s="274" customFormat="1" ht="19.5" customHeight="1" x14ac:dyDescent="0.15">
      <c r="A86" s="422">
        <v>79</v>
      </c>
      <c r="B86" s="1739"/>
      <c r="C86" s="675"/>
      <c r="D86" s="416">
        <v>715</v>
      </c>
      <c r="E86" s="416">
        <v>52383</v>
      </c>
      <c r="F86" s="417">
        <v>2810</v>
      </c>
      <c r="G86" s="418"/>
      <c r="H86" s="1072" t="s">
        <v>1483</v>
      </c>
      <c r="I86" s="440"/>
      <c r="J86" s="420">
        <v>2070</v>
      </c>
      <c r="K86" s="421">
        <v>740</v>
      </c>
    </row>
    <row r="87" spans="1:11" s="274" customFormat="1" ht="19.5" customHeight="1" x14ac:dyDescent="0.15">
      <c r="A87" s="422">
        <v>80</v>
      </c>
      <c r="B87" s="1739"/>
      <c r="C87" s="375"/>
      <c r="D87" s="416">
        <v>716</v>
      </c>
      <c r="E87" s="416">
        <v>52384</v>
      </c>
      <c r="F87" s="417">
        <v>1590</v>
      </c>
      <c r="G87" s="418"/>
      <c r="H87" s="1072" t="s">
        <v>1484</v>
      </c>
      <c r="I87" s="440"/>
      <c r="J87" s="420">
        <v>1380</v>
      </c>
      <c r="K87" s="421">
        <v>210</v>
      </c>
    </row>
    <row r="88" spans="1:11" s="274" customFormat="1" ht="19.5" customHeight="1" x14ac:dyDescent="0.15">
      <c r="A88" s="422">
        <v>81</v>
      </c>
      <c r="B88" s="1739"/>
      <c r="C88" s="375"/>
      <c r="D88" s="416">
        <v>717</v>
      </c>
      <c r="E88" s="416">
        <v>52385</v>
      </c>
      <c r="F88" s="417">
        <v>1260</v>
      </c>
      <c r="G88" s="418"/>
      <c r="H88" s="1072" t="s">
        <v>1485</v>
      </c>
      <c r="I88" s="440"/>
      <c r="J88" s="420">
        <v>1080</v>
      </c>
      <c r="K88" s="421">
        <v>180</v>
      </c>
    </row>
    <row r="89" spans="1:11" s="274" customFormat="1" ht="19.5" customHeight="1" thickBot="1" x14ac:dyDescent="0.2">
      <c r="A89" s="588">
        <v>82</v>
      </c>
      <c r="B89" s="1740"/>
      <c r="C89" s="679"/>
      <c r="D89" s="319">
        <v>718</v>
      </c>
      <c r="E89" s="319">
        <v>52386</v>
      </c>
      <c r="F89" s="320">
        <v>410</v>
      </c>
      <c r="G89" s="321"/>
      <c r="H89" s="674" t="s">
        <v>1486</v>
      </c>
      <c r="I89" s="442"/>
      <c r="J89" s="322">
        <v>260</v>
      </c>
      <c r="K89" s="323">
        <v>150</v>
      </c>
    </row>
    <row r="90" spans="1:11" s="274" customFormat="1" ht="19.5" customHeight="1" thickTop="1" x14ac:dyDescent="0.15">
      <c r="A90" s="331"/>
      <c r="B90" s="1889" t="s">
        <v>504</v>
      </c>
      <c r="C90" s="1890"/>
      <c r="D90" s="1890"/>
      <c r="E90" s="332"/>
      <c r="F90" s="302">
        <f>SUM(F11:F89)</f>
        <v>159690</v>
      </c>
      <c r="G90" s="369">
        <f>SUM(G11:G89)</f>
        <v>0</v>
      </c>
      <c r="H90" s="370"/>
      <c r="I90" s="680"/>
      <c r="J90" s="743">
        <f>SUM(J11:J89)</f>
        <v>126540</v>
      </c>
      <c r="K90" s="371">
        <f>SUM(K11:K89)</f>
        <v>33150</v>
      </c>
    </row>
    <row r="91" spans="1:11" s="274" customFormat="1" ht="18" customHeight="1" x14ac:dyDescent="0.25">
      <c r="A91" s="281"/>
      <c r="B91" s="281"/>
      <c r="C91" s="281"/>
      <c r="D91" s="281"/>
      <c r="E91" s="281"/>
      <c r="F91" s="282"/>
      <c r="G91" s="283"/>
      <c r="H91" s="284"/>
      <c r="I91" s="285"/>
      <c r="J91" s="286"/>
      <c r="K91" s="286"/>
    </row>
    <row r="92" spans="1:11" s="274" customFormat="1" ht="18" customHeight="1" x14ac:dyDescent="0.25">
      <c r="A92" s="251"/>
      <c r="B92" s="309"/>
      <c r="C92" s="310"/>
      <c r="D92" s="310"/>
      <c r="E92" s="310"/>
      <c r="F92" s="310"/>
      <c r="G92" s="310"/>
      <c r="H92" s="310"/>
      <c r="I92" s="251"/>
      <c r="J92" s="251"/>
      <c r="K92" s="1164"/>
    </row>
    <row r="93" spans="1:11" s="274" customFormat="1" ht="18" customHeight="1" x14ac:dyDescent="0.15">
      <c r="A93" s="251"/>
      <c r="B93" s="1412" t="s">
        <v>503</v>
      </c>
      <c r="C93" s="1413"/>
      <c r="D93" s="1414"/>
      <c r="E93" s="1413"/>
      <c r="F93" s="1415"/>
      <c r="G93" s="1415"/>
      <c r="H93" s="1412"/>
      <c r="I93" s="251"/>
      <c r="J93" s="251"/>
      <c r="K93" s="1164"/>
    </row>
    <row r="94" spans="1:11" s="274" customFormat="1" ht="18" customHeight="1" x14ac:dyDescent="0.25">
      <c r="A94" s="251"/>
      <c r="B94" s="287" t="s">
        <v>510</v>
      </c>
      <c r="C94" s="281"/>
      <c r="D94" s="281"/>
      <c r="E94" s="681"/>
      <c r="F94" s="288"/>
      <c r="G94" s="289"/>
      <c r="H94" s="1417"/>
      <c r="I94" s="251"/>
      <c r="J94" s="251"/>
      <c r="K94" s="1164"/>
    </row>
    <row r="95" spans="1:11" s="274" customFormat="1" ht="18" customHeight="1" x14ac:dyDescent="0.25">
      <c r="A95" s="251"/>
      <c r="B95" s="287" t="s">
        <v>1557</v>
      </c>
      <c r="C95" s="281"/>
      <c r="D95" s="281"/>
      <c r="E95" s="681"/>
      <c r="F95" s="288"/>
      <c r="G95" s="289"/>
      <c r="H95" s="1417"/>
      <c r="I95" s="251"/>
      <c r="J95" s="251"/>
      <c r="K95" s="1164"/>
    </row>
    <row r="96" spans="1:11" s="243" customFormat="1" ht="18" customHeight="1" x14ac:dyDescent="0.25">
      <c r="A96" s="281"/>
      <c r="B96" s="1988" t="s">
        <v>1487</v>
      </c>
      <c r="C96" s="1989"/>
      <c r="D96" s="1989"/>
      <c r="E96" s="1989"/>
      <c r="F96" s="1989"/>
      <c r="G96" s="1989"/>
      <c r="H96" s="1989"/>
      <c r="J96" s="290"/>
      <c r="K96" s="290"/>
    </row>
    <row r="97" spans="1:10" s="243" customFormat="1" ht="18" customHeight="1" x14ac:dyDescent="0.25">
      <c r="B97" s="1989"/>
      <c r="C97" s="1989"/>
      <c r="D97" s="1989"/>
      <c r="E97" s="1989"/>
      <c r="F97" s="1989"/>
      <c r="G97" s="1989"/>
      <c r="H97" s="1989"/>
      <c r="I97" s="291"/>
      <c r="J97" s="291"/>
    </row>
    <row r="98" spans="1:10" s="274" customFormat="1" ht="18" customHeight="1" x14ac:dyDescent="0.15">
      <c r="B98" s="1989"/>
      <c r="C98" s="1989"/>
      <c r="D98" s="1989"/>
      <c r="E98" s="1989"/>
      <c r="F98" s="1989"/>
      <c r="G98" s="1989"/>
      <c r="H98" s="1989"/>
      <c r="I98" s="251"/>
    </row>
    <row r="99" spans="1:10" s="243" customFormat="1" ht="18" customHeight="1" x14ac:dyDescent="0.3">
      <c r="B99" s="292"/>
      <c r="C99" s="292"/>
      <c r="D99" s="292"/>
      <c r="E99" s="292"/>
      <c r="F99" s="292"/>
      <c r="G99" s="292"/>
      <c r="H99" s="292"/>
      <c r="I99" s="251"/>
    </row>
    <row r="100" spans="1:10" s="243" customFormat="1" ht="18" customHeight="1" x14ac:dyDescent="0.25">
      <c r="A100" s="274"/>
      <c r="B100" s="274"/>
      <c r="D100" s="274"/>
      <c r="E100" s="274"/>
      <c r="F100" s="1147"/>
      <c r="G100" s="1147"/>
      <c r="H100" s="293"/>
    </row>
    <row r="101" spans="1:10" ht="18" customHeight="1" x14ac:dyDescent="0.15">
      <c r="B101" s="110"/>
      <c r="F101" s="126"/>
      <c r="G101" s="126"/>
      <c r="H101" s="125"/>
    </row>
    <row r="102" spans="1:10" ht="18" customHeight="1" x14ac:dyDescent="0.15">
      <c r="B102" s="110"/>
      <c r="F102" s="126"/>
      <c r="G102" s="126"/>
    </row>
    <row r="103" spans="1:10" ht="15.95" customHeight="1" x14ac:dyDescent="0.15">
      <c r="F103" s="126"/>
      <c r="G103" s="126"/>
    </row>
    <row r="104" spans="1:10" ht="15.95" customHeight="1" x14ac:dyDescent="0.15"/>
    <row r="105" spans="1:10" ht="15.95" customHeight="1" x14ac:dyDescent="0.15"/>
    <row r="106" spans="1:10" ht="15.95" customHeight="1" x14ac:dyDescent="0.15"/>
    <row r="107" spans="1:10" ht="15.95" customHeight="1" x14ac:dyDescent="0.15"/>
    <row r="108" spans="1:10" ht="15.95" customHeight="1" x14ac:dyDescent="0.15"/>
    <row r="109" spans="1:10" ht="15.95" customHeight="1" x14ac:dyDescent="0.15"/>
    <row r="110" spans="1:10" ht="15.95" customHeight="1" x14ac:dyDescent="0.15"/>
    <row r="111" spans="1:10" ht="15.95" customHeight="1" x14ac:dyDescent="0.15"/>
    <row r="112" spans="1:10" ht="15.95" customHeight="1" x14ac:dyDescent="0.15"/>
    <row r="113" ht="15.95" customHeight="1" x14ac:dyDescent="0.15"/>
  </sheetData>
  <sheetProtection formatCells="0" insertHyperlinks="0"/>
  <mergeCells count="24">
    <mergeCell ref="B96:H98"/>
    <mergeCell ref="B8:C8"/>
    <mergeCell ref="D8:G8"/>
    <mergeCell ref="H10:I10"/>
    <mergeCell ref="B11:B22"/>
    <mergeCell ref="B23:B35"/>
    <mergeCell ref="B36:B45"/>
    <mergeCell ref="B46:B57"/>
    <mergeCell ref="B58:B64"/>
    <mergeCell ref="B66:B74"/>
    <mergeCell ref="B75:B89"/>
    <mergeCell ref="B90:D90"/>
    <mergeCell ref="B5:C5"/>
    <mergeCell ref="D5:F5"/>
    <mergeCell ref="B6:C6"/>
    <mergeCell ref="D6:G6"/>
    <mergeCell ref="B7:C7"/>
    <mergeCell ref="D7:F7"/>
    <mergeCell ref="B2:C2"/>
    <mergeCell ref="D2:F2"/>
    <mergeCell ref="B3:C3"/>
    <mergeCell ref="D3:F3"/>
    <mergeCell ref="B4:C4"/>
    <mergeCell ref="D4:F4"/>
  </mergeCells>
  <phoneticPr fontId="69"/>
  <conditionalFormatting sqref="C12 C24 C37 C47 C59 C67 C76">
    <cfRule type="cellIs" dxfId="29" priority="2" operator="notEqual">
      <formula>#REF!</formula>
    </cfRule>
  </conditionalFormatting>
  <conditionalFormatting sqref="F11:F90 J11:K90 C19 C31 C43 C52 C63 C72 C83">
    <cfRule type="expression" dxfId="28" priority="1">
      <formula>C11&lt;&gt;#REF!</formula>
    </cfRule>
  </conditionalFormatting>
  <printOptions horizontalCentered="1"/>
  <pageMargins left="0.19685039370078741" right="0.19685039370078741" top="0.47244094488188981" bottom="0.19685039370078741" header="7.874015748031496E-2" footer="7.874015748031496E-2"/>
  <pageSetup paperSize="9" scale="43" orientation="portrait"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2CDD-AA78-41EB-9D2C-74ABD8D11BA1}">
  <sheetPr codeName="Sheet2">
    <pageSetUpPr fitToPage="1"/>
  </sheetPr>
  <dimension ref="A1:M94"/>
  <sheetViews>
    <sheetView view="pageBreakPreview" zoomScale="60" zoomScaleNormal="77" workbookViewId="0">
      <selection activeCell="P24" sqref="P24"/>
    </sheetView>
  </sheetViews>
  <sheetFormatPr defaultColWidth="9.875" defaultRowHeight="13.5" x14ac:dyDescent="0.15"/>
  <cols>
    <col min="1" max="1" width="4.5" style="124" customWidth="1"/>
    <col min="2" max="2" width="3.875" style="124" customWidth="1"/>
    <col min="3" max="3" width="16.875" style="124" customWidth="1"/>
    <col min="4" max="4" width="5.5" style="124" customWidth="1"/>
    <col min="5" max="5" width="12" style="124" customWidth="1"/>
    <col min="6" max="7" width="12.625" style="124" customWidth="1"/>
    <col min="8" max="8" width="66.125" style="124" customWidth="1"/>
    <col min="9" max="9" width="27.875" style="124" customWidth="1"/>
    <col min="10" max="13" width="12.625" style="124" customWidth="1"/>
    <col min="14" max="16384" width="9.875" style="124"/>
  </cols>
  <sheetData>
    <row r="1" spans="1:13" s="242" customFormat="1" ht="30" customHeight="1" x14ac:dyDescent="0.5">
      <c r="A1" s="238"/>
      <c r="B1" s="326" t="s">
        <v>416</v>
      </c>
      <c r="C1" s="238"/>
      <c r="D1" s="238"/>
      <c r="E1" s="238"/>
      <c r="F1" s="239"/>
      <c r="G1" s="239"/>
      <c r="H1" s="240" t="s">
        <v>2789</v>
      </c>
      <c r="I1" s="241"/>
      <c r="J1" s="241"/>
      <c r="K1" s="327"/>
      <c r="L1" s="327"/>
      <c r="M1" s="327">
        <v>501</v>
      </c>
    </row>
    <row r="2" spans="1:13" s="243" customFormat="1" ht="30" customHeight="1" x14ac:dyDescent="0.25">
      <c r="B2" s="1656" t="s">
        <v>0</v>
      </c>
      <c r="C2" s="1657"/>
      <c r="D2" s="1658"/>
      <c r="E2" s="1659"/>
      <c r="F2" s="1659"/>
      <c r="G2" s="1045" t="s">
        <v>1</v>
      </c>
      <c r="H2" s="244" t="s">
        <v>389</v>
      </c>
      <c r="I2" s="245" t="s">
        <v>443</v>
      </c>
      <c r="J2" s="246"/>
      <c r="K2" s="246"/>
      <c r="L2" s="246"/>
      <c r="M2" s="246"/>
    </row>
    <row r="3" spans="1:13" s="243" customFormat="1" ht="30" customHeight="1" x14ac:dyDescent="0.25">
      <c r="B3" s="1660" t="s">
        <v>2</v>
      </c>
      <c r="C3" s="1661"/>
      <c r="D3" s="1662">
        <f>G72</f>
        <v>0</v>
      </c>
      <c r="E3" s="1663"/>
      <c r="F3" s="1663"/>
      <c r="G3" s="462" t="s">
        <v>3</v>
      </c>
      <c r="H3" s="247"/>
      <c r="I3" s="248"/>
      <c r="J3" s="246"/>
      <c r="K3" s="249"/>
      <c r="L3" s="249"/>
      <c r="M3" s="249" t="s">
        <v>441</v>
      </c>
    </row>
    <row r="4" spans="1:13" s="243" customFormat="1" ht="30" customHeight="1" x14ac:dyDescent="0.25">
      <c r="B4" s="1660" t="s">
        <v>4</v>
      </c>
      <c r="C4" s="1661"/>
      <c r="D4" s="1664"/>
      <c r="E4" s="1665"/>
      <c r="F4" s="1665"/>
      <c r="G4" s="1046" t="s">
        <v>5</v>
      </c>
      <c r="H4" s="358" t="s">
        <v>388</v>
      </c>
      <c r="I4" s="245" t="s">
        <v>442</v>
      </c>
      <c r="J4" s="246"/>
      <c r="K4" s="246"/>
      <c r="L4" s="246"/>
      <c r="M4" s="246"/>
    </row>
    <row r="5" spans="1:13" s="243" customFormat="1" ht="30" customHeight="1" x14ac:dyDescent="0.25">
      <c r="B5" s="1660" t="s">
        <v>6</v>
      </c>
      <c r="C5" s="1661"/>
      <c r="D5" s="1662">
        <f>ROUND(D3*D4,0)</f>
        <v>0</v>
      </c>
      <c r="E5" s="1663"/>
      <c r="F5" s="1663"/>
      <c r="G5" s="1046" t="s">
        <v>5</v>
      </c>
      <c r="H5" s="247"/>
      <c r="I5" s="248"/>
      <c r="J5" s="246"/>
      <c r="K5" s="246"/>
      <c r="L5" s="246"/>
      <c r="M5" s="246"/>
    </row>
    <row r="6" spans="1:13" s="243" customFormat="1" ht="30" customHeight="1" x14ac:dyDescent="0.25">
      <c r="B6" s="1660" t="s">
        <v>7</v>
      </c>
      <c r="C6" s="1661"/>
      <c r="D6" s="1666"/>
      <c r="E6" s="1667"/>
      <c r="F6" s="1667"/>
      <c r="G6" s="1668"/>
      <c r="H6" s="427" t="s">
        <v>998</v>
      </c>
      <c r="I6" s="245" t="s">
        <v>444</v>
      </c>
      <c r="J6" s="246"/>
      <c r="K6" s="249"/>
      <c r="L6" s="249"/>
      <c r="M6" s="249" t="s">
        <v>441</v>
      </c>
    </row>
    <row r="7" spans="1:13" s="243" customFormat="1" ht="30" customHeight="1" x14ac:dyDescent="0.25">
      <c r="B7" s="1669" t="s">
        <v>8</v>
      </c>
      <c r="C7" s="1670"/>
      <c r="D7" s="1671"/>
      <c r="E7" s="1672"/>
      <c r="F7" s="1672"/>
      <c r="G7" s="359" t="s">
        <v>3</v>
      </c>
      <c r="H7" s="360" t="s">
        <v>572</v>
      </c>
      <c r="I7" s="245" t="s">
        <v>445</v>
      </c>
      <c r="J7" s="246"/>
      <c r="K7" s="246"/>
      <c r="L7" s="246"/>
      <c r="M7" s="246"/>
    </row>
    <row r="8" spans="1:13" s="243" customFormat="1" ht="30" customHeight="1" x14ac:dyDescent="0.25">
      <c r="B8" s="1675" t="s">
        <v>600</v>
      </c>
      <c r="C8" s="1675"/>
      <c r="D8" s="1676"/>
      <c r="E8" s="1676"/>
      <c r="F8" s="1676"/>
      <c r="G8" s="1677"/>
      <c r="H8" s="250"/>
      <c r="I8" s="250"/>
      <c r="J8" s="251"/>
      <c r="K8" s="252"/>
      <c r="L8" s="252"/>
      <c r="M8" s="252" t="s">
        <v>446</v>
      </c>
    </row>
    <row r="9" spans="1:13" s="253" customFormat="1" ht="24" customHeight="1" x14ac:dyDescent="0.25">
      <c r="B9" s="254"/>
      <c r="C9" s="582"/>
      <c r="H9" s="255"/>
      <c r="I9" s="583"/>
      <c r="J9" s="584"/>
      <c r="K9" s="589"/>
      <c r="L9" s="256"/>
      <c r="M9" s="256" t="s">
        <v>2331</v>
      </c>
    </row>
    <row r="10" spans="1:13" s="261" customFormat="1" ht="19.5" customHeight="1" x14ac:dyDescent="0.15">
      <c r="A10" s="351" t="s">
        <v>719</v>
      </c>
      <c r="B10" s="352" t="s">
        <v>216</v>
      </c>
      <c r="C10" s="353" t="s">
        <v>967</v>
      </c>
      <c r="D10" s="353" t="s">
        <v>10</v>
      </c>
      <c r="E10" s="353" t="s">
        <v>719</v>
      </c>
      <c r="F10" s="353" t="s">
        <v>707</v>
      </c>
      <c r="G10" s="353" t="s">
        <v>24</v>
      </c>
      <c r="H10" s="1678" t="s">
        <v>13</v>
      </c>
      <c r="I10" s="1679"/>
      <c r="J10" s="353" t="s">
        <v>218</v>
      </c>
      <c r="K10" s="353" t="s">
        <v>14</v>
      </c>
      <c r="L10" s="1223" t="s">
        <v>201</v>
      </c>
      <c r="M10" s="1224" t="s">
        <v>202</v>
      </c>
    </row>
    <row r="11" spans="1:13" s="243" customFormat="1" ht="19.5" customHeight="1" x14ac:dyDescent="0.25">
      <c r="A11" s="317">
        <v>1</v>
      </c>
      <c r="B11" s="1680" t="s">
        <v>1824</v>
      </c>
      <c r="C11" s="275" t="s">
        <v>422</v>
      </c>
      <c r="D11" s="318"/>
      <c r="E11" s="318">
        <v>50102</v>
      </c>
      <c r="F11" s="269">
        <v>2030</v>
      </c>
      <c r="G11" s="270"/>
      <c r="H11" s="1225" t="s">
        <v>1029</v>
      </c>
      <c r="I11" s="603"/>
      <c r="J11" s="272">
        <v>1910</v>
      </c>
      <c r="K11" s="272">
        <v>120</v>
      </c>
      <c r="L11" s="272">
        <v>120</v>
      </c>
      <c r="M11" s="273">
        <v>0</v>
      </c>
    </row>
    <row r="12" spans="1:13" s="243" customFormat="1" ht="19.5" customHeight="1" x14ac:dyDescent="0.25">
      <c r="A12" s="366">
        <v>2</v>
      </c>
      <c r="B12" s="1681"/>
      <c r="C12" s="806">
        <v>3400</v>
      </c>
      <c r="D12" s="367"/>
      <c r="E12" s="367">
        <v>50103</v>
      </c>
      <c r="F12" s="361">
        <v>1370</v>
      </c>
      <c r="G12" s="362"/>
      <c r="H12" s="1205" t="s">
        <v>1121</v>
      </c>
      <c r="I12" s="605"/>
      <c r="J12" s="364">
        <v>1270</v>
      </c>
      <c r="K12" s="364">
        <v>100</v>
      </c>
      <c r="L12" s="364">
        <v>100</v>
      </c>
      <c r="M12" s="365">
        <v>0</v>
      </c>
    </row>
    <row r="13" spans="1:13" s="243" customFormat="1" ht="19.5" customHeight="1" x14ac:dyDescent="0.25">
      <c r="A13" s="673">
        <v>3</v>
      </c>
      <c r="B13" s="1680" t="s">
        <v>18</v>
      </c>
      <c r="C13" s="1054" t="s">
        <v>1825</v>
      </c>
      <c r="D13" s="318"/>
      <c r="E13" s="318">
        <v>50104</v>
      </c>
      <c r="F13" s="269">
        <v>3040</v>
      </c>
      <c r="G13" s="270"/>
      <c r="H13" s="1073" t="s">
        <v>1826</v>
      </c>
      <c r="I13" s="603"/>
      <c r="J13" s="272">
        <v>3040</v>
      </c>
      <c r="K13" s="272">
        <v>0</v>
      </c>
      <c r="L13" s="272">
        <v>0</v>
      </c>
      <c r="M13" s="273">
        <v>0</v>
      </c>
    </row>
    <row r="14" spans="1:13" s="243" customFormat="1" ht="19.5" customHeight="1" x14ac:dyDescent="0.25">
      <c r="A14" s="422">
        <v>4</v>
      </c>
      <c r="B14" s="1682"/>
      <c r="C14" s="267">
        <v>42440</v>
      </c>
      <c r="D14" s="416"/>
      <c r="E14" s="416">
        <v>50105</v>
      </c>
      <c r="F14" s="417">
        <v>5270</v>
      </c>
      <c r="G14" s="418"/>
      <c r="H14" s="1047" t="s">
        <v>326</v>
      </c>
      <c r="I14" s="604"/>
      <c r="J14" s="420">
        <v>4055</v>
      </c>
      <c r="K14" s="420">
        <v>1215</v>
      </c>
      <c r="L14" s="420">
        <v>107</v>
      </c>
      <c r="M14" s="421">
        <v>1108</v>
      </c>
    </row>
    <row r="15" spans="1:13" s="243" customFormat="1" ht="19.5" customHeight="1" x14ac:dyDescent="0.25">
      <c r="A15" s="422">
        <v>5</v>
      </c>
      <c r="B15" s="1682"/>
      <c r="C15" s="1054"/>
      <c r="D15" s="416"/>
      <c r="E15" s="416">
        <v>50106</v>
      </c>
      <c r="F15" s="417">
        <v>3240</v>
      </c>
      <c r="G15" s="418"/>
      <c r="H15" s="1072" t="s">
        <v>1827</v>
      </c>
      <c r="I15" s="604"/>
      <c r="J15" s="420">
        <v>3104</v>
      </c>
      <c r="K15" s="420">
        <v>136</v>
      </c>
      <c r="L15" s="420">
        <v>136</v>
      </c>
      <c r="M15" s="421">
        <v>0</v>
      </c>
    </row>
    <row r="16" spans="1:13" s="243" customFormat="1" ht="19.5" customHeight="1" x14ac:dyDescent="0.25">
      <c r="A16" s="422">
        <v>6</v>
      </c>
      <c r="B16" s="1682"/>
      <c r="C16" s="1054"/>
      <c r="D16" s="416"/>
      <c r="E16" s="416">
        <v>50107</v>
      </c>
      <c r="F16" s="417">
        <v>1790</v>
      </c>
      <c r="G16" s="418"/>
      <c r="H16" s="1072" t="s">
        <v>1828</v>
      </c>
      <c r="I16" s="604"/>
      <c r="J16" s="420">
        <v>1770</v>
      </c>
      <c r="K16" s="420">
        <v>20</v>
      </c>
      <c r="L16" s="420">
        <v>20</v>
      </c>
      <c r="M16" s="421">
        <v>0</v>
      </c>
    </row>
    <row r="17" spans="1:13" s="243" customFormat="1" ht="19.5" customHeight="1" x14ac:dyDescent="0.25">
      <c r="A17" s="422">
        <v>7</v>
      </c>
      <c r="B17" s="1682"/>
      <c r="C17" s="284"/>
      <c r="D17" s="416"/>
      <c r="E17" s="416">
        <v>50108</v>
      </c>
      <c r="F17" s="417">
        <v>2180</v>
      </c>
      <c r="G17" s="418"/>
      <c r="H17" s="1072" t="s">
        <v>327</v>
      </c>
      <c r="I17" s="606"/>
      <c r="J17" s="420">
        <v>2175</v>
      </c>
      <c r="K17" s="420">
        <v>5</v>
      </c>
      <c r="L17" s="420">
        <v>5</v>
      </c>
      <c r="M17" s="421">
        <v>0</v>
      </c>
    </row>
    <row r="18" spans="1:13" s="243" customFormat="1" ht="19.5" customHeight="1" x14ac:dyDescent="0.25">
      <c r="A18" s="422">
        <v>8</v>
      </c>
      <c r="B18" s="1682"/>
      <c r="C18" s="284"/>
      <c r="D18" s="416"/>
      <c r="E18" s="416">
        <v>50109</v>
      </c>
      <c r="F18" s="417">
        <v>1910</v>
      </c>
      <c r="G18" s="418"/>
      <c r="H18" s="1072" t="s">
        <v>1122</v>
      </c>
      <c r="I18" s="606"/>
      <c r="J18" s="420">
        <v>1910</v>
      </c>
      <c r="K18" s="420">
        <v>0</v>
      </c>
      <c r="L18" s="420">
        <v>0</v>
      </c>
      <c r="M18" s="421">
        <v>0</v>
      </c>
    </row>
    <row r="19" spans="1:13" s="243" customFormat="1" ht="19.5" customHeight="1" x14ac:dyDescent="0.25">
      <c r="A19" s="422">
        <v>9</v>
      </c>
      <c r="B19" s="1682"/>
      <c r="C19" s="1054"/>
      <c r="D19" s="416"/>
      <c r="E19" s="416">
        <v>50110</v>
      </c>
      <c r="F19" s="417">
        <v>2790</v>
      </c>
      <c r="G19" s="418"/>
      <c r="H19" s="1072" t="s">
        <v>1829</v>
      </c>
      <c r="I19" s="606"/>
      <c r="J19" s="420">
        <v>2653</v>
      </c>
      <c r="K19" s="420">
        <v>137</v>
      </c>
      <c r="L19" s="420">
        <v>137</v>
      </c>
      <c r="M19" s="421">
        <v>0</v>
      </c>
    </row>
    <row r="20" spans="1:13" s="243" customFormat="1" ht="19.5" customHeight="1" x14ac:dyDescent="0.25">
      <c r="A20" s="422">
        <v>10</v>
      </c>
      <c r="B20" s="1682"/>
      <c r="C20" s="267"/>
      <c r="D20" s="416"/>
      <c r="E20" s="416">
        <v>50111</v>
      </c>
      <c r="F20" s="417">
        <v>3080</v>
      </c>
      <c r="G20" s="418"/>
      <c r="H20" s="1072" t="s">
        <v>1830</v>
      </c>
      <c r="I20" s="606"/>
      <c r="J20" s="420">
        <v>3080</v>
      </c>
      <c r="K20" s="420">
        <v>0</v>
      </c>
      <c r="L20" s="420">
        <v>0</v>
      </c>
      <c r="M20" s="421">
        <v>0</v>
      </c>
    </row>
    <row r="21" spans="1:13" s="243" customFormat="1" ht="19.5" customHeight="1" x14ac:dyDescent="0.25">
      <c r="A21" s="422">
        <v>11</v>
      </c>
      <c r="B21" s="1682"/>
      <c r="C21" s="324"/>
      <c r="D21" s="416"/>
      <c r="E21" s="416">
        <v>50112</v>
      </c>
      <c r="F21" s="417">
        <v>2220</v>
      </c>
      <c r="G21" s="418"/>
      <c r="H21" s="1072" t="s">
        <v>1831</v>
      </c>
      <c r="I21" s="606"/>
      <c r="J21" s="420">
        <v>1395</v>
      </c>
      <c r="K21" s="420">
        <v>825</v>
      </c>
      <c r="L21" s="420">
        <v>630</v>
      </c>
      <c r="M21" s="421">
        <v>195</v>
      </c>
    </row>
    <row r="22" spans="1:13" s="243" customFormat="1" ht="19.5" customHeight="1" x14ac:dyDescent="0.25">
      <c r="A22" s="422">
        <v>12</v>
      </c>
      <c r="B22" s="1682"/>
      <c r="C22" s="1054"/>
      <c r="D22" s="416"/>
      <c r="E22" s="416">
        <v>50113</v>
      </c>
      <c r="F22" s="417">
        <v>4150</v>
      </c>
      <c r="G22" s="418"/>
      <c r="H22" s="1072" t="s">
        <v>1567</v>
      </c>
      <c r="I22" s="606"/>
      <c r="J22" s="420">
        <v>332</v>
      </c>
      <c r="K22" s="420">
        <v>3818</v>
      </c>
      <c r="L22" s="420">
        <v>2172</v>
      </c>
      <c r="M22" s="421">
        <v>1646</v>
      </c>
    </row>
    <row r="23" spans="1:13" s="243" customFormat="1" ht="19.5" customHeight="1" x14ac:dyDescent="0.25">
      <c r="A23" s="422">
        <v>13</v>
      </c>
      <c r="B23" s="1682"/>
      <c r="C23" s="267"/>
      <c r="D23" s="416"/>
      <c r="E23" s="416">
        <v>50114</v>
      </c>
      <c r="F23" s="417">
        <v>3560</v>
      </c>
      <c r="G23" s="418"/>
      <c r="H23" s="1047" t="s">
        <v>1832</v>
      </c>
      <c r="I23" s="606"/>
      <c r="J23" s="420">
        <v>534</v>
      </c>
      <c r="K23" s="420">
        <v>3026</v>
      </c>
      <c r="L23" s="420">
        <v>1218</v>
      </c>
      <c r="M23" s="421">
        <v>1808</v>
      </c>
    </row>
    <row r="24" spans="1:13" s="243" customFormat="1" ht="19.5" customHeight="1" x14ac:dyDescent="0.25">
      <c r="A24" s="422">
        <v>14</v>
      </c>
      <c r="B24" s="1682"/>
      <c r="C24" s="276"/>
      <c r="D24" s="416"/>
      <c r="E24" s="416">
        <v>50115</v>
      </c>
      <c r="F24" s="417">
        <v>2810</v>
      </c>
      <c r="G24" s="418"/>
      <c r="H24" s="1047" t="s">
        <v>1123</v>
      </c>
      <c r="I24" s="606"/>
      <c r="J24" s="420">
        <v>1850</v>
      </c>
      <c r="K24" s="420">
        <v>960</v>
      </c>
      <c r="L24" s="420">
        <v>619</v>
      </c>
      <c r="M24" s="421">
        <v>341</v>
      </c>
    </row>
    <row r="25" spans="1:13" s="243" customFormat="1" ht="19.5" customHeight="1" x14ac:dyDescent="0.25">
      <c r="A25" s="422">
        <v>15</v>
      </c>
      <c r="B25" s="1682"/>
      <c r="C25" s="267"/>
      <c r="D25" s="416"/>
      <c r="E25" s="416">
        <v>50116</v>
      </c>
      <c r="F25" s="417">
        <v>2810</v>
      </c>
      <c r="G25" s="418"/>
      <c r="H25" s="1072" t="s">
        <v>1124</v>
      </c>
      <c r="I25" s="606"/>
      <c r="J25" s="420">
        <v>2365</v>
      </c>
      <c r="K25" s="420">
        <v>445</v>
      </c>
      <c r="L25" s="420">
        <v>228</v>
      </c>
      <c r="M25" s="421">
        <v>217</v>
      </c>
    </row>
    <row r="26" spans="1:13" s="243" customFormat="1" ht="19.5" customHeight="1" x14ac:dyDescent="0.25">
      <c r="A26" s="661">
        <v>16</v>
      </c>
      <c r="B26" s="1681"/>
      <c r="C26" s="300"/>
      <c r="D26" s="367"/>
      <c r="E26" s="367">
        <v>50117</v>
      </c>
      <c r="F26" s="361">
        <v>3590</v>
      </c>
      <c r="G26" s="362"/>
      <c r="H26" s="1205" t="s">
        <v>1568</v>
      </c>
      <c r="I26" s="607"/>
      <c r="J26" s="364">
        <v>2950</v>
      </c>
      <c r="K26" s="364">
        <v>640</v>
      </c>
      <c r="L26" s="364">
        <v>454</v>
      </c>
      <c r="M26" s="365">
        <v>186</v>
      </c>
    </row>
    <row r="27" spans="1:13" s="243" customFormat="1" ht="19.5" customHeight="1" x14ac:dyDescent="0.25">
      <c r="A27" s="673">
        <v>17</v>
      </c>
      <c r="B27" s="1680" t="s">
        <v>612</v>
      </c>
      <c r="C27" s="1054" t="s">
        <v>1833</v>
      </c>
      <c r="D27" s="434"/>
      <c r="E27" s="434">
        <v>50118</v>
      </c>
      <c r="F27" s="435">
        <v>2480</v>
      </c>
      <c r="G27" s="436"/>
      <c r="H27" s="1111" t="s">
        <v>328</v>
      </c>
      <c r="I27" s="608"/>
      <c r="J27" s="437">
        <v>2277</v>
      </c>
      <c r="K27" s="437">
        <v>203</v>
      </c>
      <c r="L27" s="437">
        <v>131</v>
      </c>
      <c r="M27" s="299">
        <v>72</v>
      </c>
    </row>
    <row r="28" spans="1:13" s="243" customFormat="1" ht="19.5" customHeight="1" x14ac:dyDescent="0.25">
      <c r="A28" s="422">
        <v>18</v>
      </c>
      <c r="B28" s="1682"/>
      <c r="C28" s="267">
        <v>43230</v>
      </c>
      <c r="D28" s="416"/>
      <c r="E28" s="416">
        <v>50119</v>
      </c>
      <c r="F28" s="417">
        <v>1960</v>
      </c>
      <c r="G28" s="418"/>
      <c r="H28" s="1047" t="s">
        <v>329</v>
      </c>
      <c r="I28" s="606"/>
      <c r="J28" s="420">
        <v>1818</v>
      </c>
      <c r="K28" s="420">
        <v>142</v>
      </c>
      <c r="L28" s="420">
        <v>84</v>
      </c>
      <c r="M28" s="421">
        <v>58</v>
      </c>
    </row>
    <row r="29" spans="1:13" s="243" customFormat="1" ht="19.5" customHeight="1" x14ac:dyDescent="0.25">
      <c r="A29" s="422">
        <v>19</v>
      </c>
      <c r="B29" s="1682"/>
      <c r="C29" s="284"/>
      <c r="D29" s="416"/>
      <c r="E29" s="416">
        <v>50120</v>
      </c>
      <c r="F29" s="417">
        <v>960</v>
      </c>
      <c r="G29" s="418"/>
      <c r="H29" s="1047" t="s">
        <v>1569</v>
      </c>
      <c r="I29" s="606"/>
      <c r="J29" s="420">
        <v>510</v>
      </c>
      <c r="K29" s="420">
        <v>450</v>
      </c>
      <c r="L29" s="420">
        <v>106</v>
      </c>
      <c r="M29" s="421">
        <v>344</v>
      </c>
    </row>
    <row r="30" spans="1:13" s="243" customFormat="1" ht="19.5" customHeight="1" x14ac:dyDescent="0.25">
      <c r="A30" s="422">
        <v>20</v>
      </c>
      <c r="B30" s="1682"/>
      <c r="C30" s="1054"/>
      <c r="D30" s="416"/>
      <c r="E30" s="416">
        <v>50122</v>
      </c>
      <c r="F30" s="417">
        <v>1360</v>
      </c>
      <c r="G30" s="418"/>
      <c r="H30" s="1072" t="s">
        <v>418</v>
      </c>
      <c r="I30" s="606"/>
      <c r="J30" s="420">
        <v>541</v>
      </c>
      <c r="K30" s="420">
        <v>819</v>
      </c>
      <c r="L30" s="420">
        <v>457</v>
      </c>
      <c r="M30" s="421">
        <v>362</v>
      </c>
    </row>
    <row r="31" spans="1:13" s="243" customFormat="1" ht="19.5" customHeight="1" x14ac:dyDescent="0.25">
      <c r="A31" s="422">
        <v>21</v>
      </c>
      <c r="B31" s="1682"/>
      <c r="C31" s="276"/>
      <c r="D31" s="416"/>
      <c r="E31" s="416">
        <v>50123</v>
      </c>
      <c r="F31" s="417">
        <v>970</v>
      </c>
      <c r="G31" s="418"/>
      <c r="H31" s="1072" t="s">
        <v>1125</v>
      </c>
      <c r="I31" s="606"/>
      <c r="J31" s="420">
        <v>322</v>
      </c>
      <c r="K31" s="420">
        <v>648</v>
      </c>
      <c r="L31" s="420">
        <v>153</v>
      </c>
      <c r="M31" s="421">
        <v>495</v>
      </c>
    </row>
    <row r="32" spans="1:13" s="243" customFormat="1" ht="19.5" customHeight="1" x14ac:dyDescent="0.25">
      <c r="A32" s="422">
        <v>22</v>
      </c>
      <c r="B32" s="1682"/>
      <c r="C32" s="267"/>
      <c r="D32" s="416"/>
      <c r="E32" s="416">
        <v>50124</v>
      </c>
      <c r="F32" s="417">
        <v>1530</v>
      </c>
      <c r="G32" s="418"/>
      <c r="H32" s="1072" t="s">
        <v>1570</v>
      </c>
      <c r="I32" s="606"/>
      <c r="J32" s="420">
        <v>530</v>
      </c>
      <c r="K32" s="420">
        <v>1000</v>
      </c>
      <c r="L32" s="420">
        <v>267</v>
      </c>
      <c r="M32" s="421">
        <v>733</v>
      </c>
    </row>
    <row r="33" spans="1:13" s="243" customFormat="1" ht="19.5" customHeight="1" x14ac:dyDescent="0.25">
      <c r="A33" s="422">
        <v>23</v>
      </c>
      <c r="B33" s="1682"/>
      <c r="C33" s="324"/>
      <c r="D33" s="416"/>
      <c r="E33" s="416">
        <v>50125</v>
      </c>
      <c r="F33" s="417">
        <v>1590</v>
      </c>
      <c r="G33" s="418"/>
      <c r="H33" s="1072" t="s">
        <v>1834</v>
      </c>
      <c r="I33" s="606"/>
      <c r="J33" s="420">
        <v>875</v>
      </c>
      <c r="K33" s="420">
        <v>715</v>
      </c>
      <c r="L33" s="420">
        <v>247</v>
      </c>
      <c r="M33" s="421">
        <v>468</v>
      </c>
    </row>
    <row r="34" spans="1:13" s="243" customFormat="1" ht="19.5" customHeight="1" x14ac:dyDescent="0.25">
      <c r="A34" s="422">
        <v>24</v>
      </c>
      <c r="B34" s="1682"/>
      <c r="C34" s="324"/>
      <c r="D34" s="416"/>
      <c r="E34" s="416">
        <v>50126</v>
      </c>
      <c r="F34" s="417">
        <v>2400</v>
      </c>
      <c r="G34" s="418"/>
      <c r="H34" s="1072" t="s">
        <v>1126</v>
      </c>
      <c r="I34" s="606"/>
      <c r="J34" s="420">
        <v>1540</v>
      </c>
      <c r="K34" s="420">
        <v>860</v>
      </c>
      <c r="L34" s="420">
        <v>386</v>
      </c>
      <c r="M34" s="421">
        <v>474</v>
      </c>
    </row>
    <row r="35" spans="1:13" s="243" customFormat="1" ht="19.5" customHeight="1" x14ac:dyDescent="0.25">
      <c r="A35" s="422">
        <v>25</v>
      </c>
      <c r="B35" s="1682"/>
      <c r="C35" s="1054"/>
      <c r="D35" s="416"/>
      <c r="E35" s="416">
        <v>50127</v>
      </c>
      <c r="F35" s="417">
        <v>2910</v>
      </c>
      <c r="G35" s="418"/>
      <c r="H35" s="1072" t="s">
        <v>1571</v>
      </c>
      <c r="I35" s="606"/>
      <c r="J35" s="420">
        <v>2848</v>
      </c>
      <c r="K35" s="420">
        <v>62</v>
      </c>
      <c r="L35" s="420">
        <v>62</v>
      </c>
      <c r="M35" s="421">
        <v>0</v>
      </c>
    </row>
    <row r="36" spans="1:13" s="243" customFormat="1" ht="19.5" customHeight="1" x14ac:dyDescent="0.25">
      <c r="A36" s="422">
        <v>26</v>
      </c>
      <c r="B36" s="1682"/>
      <c r="C36" s="267"/>
      <c r="D36" s="416"/>
      <c r="E36" s="416">
        <v>50128</v>
      </c>
      <c r="F36" s="417">
        <v>1580</v>
      </c>
      <c r="G36" s="418"/>
      <c r="H36" s="1047" t="s">
        <v>1572</v>
      </c>
      <c r="I36" s="606"/>
      <c r="J36" s="420">
        <v>1580</v>
      </c>
      <c r="K36" s="420">
        <v>0</v>
      </c>
      <c r="L36" s="420">
        <v>0</v>
      </c>
      <c r="M36" s="421">
        <v>0</v>
      </c>
    </row>
    <row r="37" spans="1:13" s="243" customFormat="1" ht="19.5" customHeight="1" x14ac:dyDescent="0.25">
      <c r="A37" s="422">
        <v>27</v>
      </c>
      <c r="B37" s="1682"/>
      <c r="C37" s="276"/>
      <c r="D37" s="416"/>
      <c r="E37" s="416">
        <v>50130</v>
      </c>
      <c r="F37" s="417">
        <v>3440</v>
      </c>
      <c r="G37" s="418"/>
      <c r="H37" s="1072" t="s">
        <v>1573</v>
      </c>
      <c r="I37" s="606"/>
      <c r="J37" s="420">
        <v>916</v>
      </c>
      <c r="K37" s="420">
        <v>2524</v>
      </c>
      <c r="L37" s="420">
        <v>925</v>
      </c>
      <c r="M37" s="421">
        <v>1599</v>
      </c>
    </row>
    <row r="38" spans="1:13" s="243" customFormat="1" ht="19.5" customHeight="1" x14ac:dyDescent="0.25">
      <c r="A38" s="422">
        <v>28</v>
      </c>
      <c r="B38" s="1682"/>
      <c r="C38" s="267"/>
      <c r="D38" s="416"/>
      <c r="E38" s="416">
        <v>50131</v>
      </c>
      <c r="F38" s="417">
        <v>1740</v>
      </c>
      <c r="G38" s="418"/>
      <c r="H38" s="1072" t="s">
        <v>419</v>
      </c>
      <c r="I38" s="606"/>
      <c r="J38" s="420">
        <v>702</v>
      </c>
      <c r="K38" s="420">
        <v>1038</v>
      </c>
      <c r="L38" s="420">
        <v>310</v>
      </c>
      <c r="M38" s="421">
        <v>728</v>
      </c>
    </row>
    <row r="39" spans="1:13" s="243" customFormat="1" ht="19.5" customHeight="1" x14ac:dyDescent="0.25">
      <c r="A39" s="422">
        <v>29</v>
      </c>
      <c r="B39" s="1682"/>
      <c r="C39" s="1054"/>
      <c r="D39" s="416"/>
      <c r="E39" s="416">
        <v>50132</v>
      </c>
      <c r="F39" s="417">
        <v>4360</v>
      </c>
      <c r="G39" s="418"/>
      <c r="H39" s="1683" t="s">
        <v>1574</v>
      </c>
      <c r="I39" s="1684"/>
      <c r="J39" s="420">
        <v>219</v>
      </c>
      <c r="K39" s="420">
        <v>4141</v>
      </c>
      <c r="L39" s="420">
        <v>1197</v>
      </c>
      <c r="M39" s="421">
        <v>2944</v>
      </c>
    </row>
    <row r="40" spans="1:13" s="243" customFormat="1" ht="19.5" customHeight="1" x14ac:dyDescent="0.25">
      <c r="A40" s="422">
        <v>30</v>
      </c>
      <c r="B40" s="1682"/>
      <c r="C40" s="267"/>
      <c r="D40" s="416"/>
      <c r="E40" s="416">
        <v>50133</v>
      </c>
      <c r="F40" s="417">
        <v>5120</v>
      </c>
      <c r="G40" s="418"/>
      <c r="H40" s="1072" t="s">
        <v>1127</v>
      </c>
      <c r="I40" s="606"/>
      <c r="J40" s="420">
        <v>373</v>
      </c>
      <c r="K40" s="420">
        <v>4747</v>
      </c>
      <c r="L40" s="420">
        <v>991</v>
      </c>
      <c r="M40" s="421">
        <v>3756</v>
      </c>
    </row>
    <row r="41" spans="1:13" s="243" customFormat="1" ht="19.5" customHeight="1" x14ac:dyDescent="0.25">
      <c r="A41" s="422">
        <v>31</v>
      </c>
      <c r="B41" s="1682"/>
      <c r="C41" s="1054"/>
      <c r="D41" s="416"/>
      <c r="E41" s="416">
        <v>50134</v>
      </c>
      <c r="F41" s="417">
        <v>3270</v>
      </c>
      <c r="G41" s="418"/>
      <c r="H41" s="1072" t="s">
        <v>330</v>
      </c>
      <c r="I41" s="606"/>
      <c r="J41" s="420">
        <v>1239</v>
      </c>
      <c r="K41" s="420">
        <v>2031</v>
      </c>
      <c r="L41" s="420">
        <v>1065</v>
      </c>
      <c r="M41" s="421">
        <v>966</v>
      </c>
    </row>
    <row r="42" spans="1:13" s="243" customFormat="1" ht="19.5" customHeight="1" x14ac:dyDescent="0.25">
      <c r="A42" s="422">
        <v>32</v>
      </c>
      <c r="B42" s="1682"/>
      <c r="C42" s="1054"/>
      <c r="D42" s="416"/>
      <c r="E42" s="416">
        <v>50135</v>
      </c>
      <c r="F42" s="417">
        <v>3310</v>
      </c>
      <c r="G42" s="418"/>
      <c r="H42" s="1072" t="s">
        <v>331</v>
      </c>
      <c r="I42" s="606"/>
      <c r="J42" s="420">
        <v>577</v>
      </c>
      <c r="K42" s="420">
        <v>2733</v>
      </c>
      <c r="L42" s="420">
        <v>435</v>
      </c>
      <c r="M42" s="421">
        <v>2298</v>
      </c>
    </row>
    <row r="43" spans="1:13" s="243" customFormat="1" ht="19.5" customHeight="1" x14ac:dyDescent="0.25">
      <c r="A43" s="661">
        <v>33</v>
      </c>
      <c r="B43" s="1681"/>
      <c r="C43" s="268"/>
      <c r="D43" s="367"/>
      <c r="E43" s="367">
        <v>50136</v>
      </c>
      <c r="F43" s="361">
        <v>4250</v>
      </c>
      <c r="G43" s="362"/>
      <c r="H43" s="1205" t="s">
        <v>1128</v>
      </c>
      <c r="I43" s="607"/>
      <c r="J43" s="364">
        <v>3151</v>
      </c>
      <c r="K43" s="364">
        <v>1099</v>
      </c>
      <c r="L43" s="364">
        <v>667</v>
      </c>
      <c r="M43" s="365">
        <v>432</v>
      </c>
    </row>
    <row r="44" spans="1:13" s="243" customFormat="1" ht="19.5" customHeight="1" x14ac:dyDescent="0.25">
      <c r="A44" s="673">
        <v>34</v>
      </c>
      <c r="B44" s="1680" t="s">
        <v>608</v>
      </c>
      <c r="C44" s="1054" t="s">
        <v>1835</v>
      </c>
      <c r="D44" s="434"/>
      <c r="E44" s="434">
        <v>50137</v>
      </c>
      <c r="F44" s="435">
        <v>1640</v>
      </c>
      <c r="G44" s="436"/>
      <c r="H44" s="1111" t="s">
        <v>332</v>
      </c>
      <c r="I44" s="608"/>
      <c r="J44" s="437">
        <v>950</v>
      </c>
      <c r="K44" s="437">
        <v>690</v>
      </c>
      <c r="L44" s="437">
        <v>690</v>
      </c>
      <c r="M44" s="299">
        <v>0</v>
      </c>
    </row>
    <row r="45" spans="1:13" s="243" customFormat="1" ht="19.5" customHeight="1" x14ac:dyDescent="0.25">
      <c r="A45" s="422">
        <v>35</v>
      </c>
      <c r="B45" s="1682"/>
      <c r="C45" s="267">
        <v>16010</v>
      </c>
      <c r="D45" s="609"/>
      <c r="E45" s="609">
        <v>50138</v>
      </c>
      <c r="F45" s="417">
        <v>1730</v>
      </c>
      <c r="G45" s="418"/>
      <c r="H45" s="1072" t="s">
        <v>1575</v>
      </c>
      <c r="I45" s="606"/>
      <c r="J45" s="420">
        <v>1109</v>
      </c>
      <c r="K45" s="420">
        <v>621</v>
      </c>
      <c r="L45" s="420">
        <v>456</v>
      </c>
      <c r="M45" s="421">
        <v>165</v>
      </c>
    </row>
    <row r="46" spans="1:13" s="243" customFormat="1" ht="19.5" customHeight="1" x14ac:dyDescent="0.25">
      <c r="A46" s="422">
        <v>36</v>
      </c>
      <c r="B46" s="1682"/>
      <c r="C46" s="284"/>
      <c r="D46" s="609"/>
      <c r="E46" s="609">
        <v>50139</v>
      </c>
      <c r="F46" s="417">
        <v>2350</v>
      </c>
      <c r="G46" s="418"/>
      <c r="H46" s="1114" t="s">
        <v>333</v>
      </c>
      <c r="I46" s="606"/>
      <c r="J46" s="420">
        <v>322</v>
      </c>
      <c r="K46" s="420">
        <v>2028</v>
      </c>
      <c r="L46" s="420">
        <v>960</v>
      </c>
      <c r="M46" s="421">
        <v>1068</v>
      </c>
    </row>
    <row r="47" spans="1:13" s="243" customFormat="1" ht="19.5" customHeight="1" x14ac:dyDescent="0.25">
      <c r="A47" s="422">
        <v>37</v>
      </c>
      <c r="B47" s="1682"/>
      <c r="C47" s="267"/>
      <c r="D47" s="609"/>
      <c r="E47" s="609">
        <v>50140</v>
      </c>
      <c r="F47" s="417">
        <v>1200</v>
      </c>
      <c r="G47" s="418"/>
      <c r="H47" s="1072" t="s">
        <v>1129</v>
      </c>
      <c r="I47" s="606"/>
      <c r="J47" s="420">
        <v>614</v>
      </c>
      <c r="K47" s="420">
        <v>586</v>
      </c>
      <c r="L47" s="420">
        <v>316</v>
      </c>
      <c r="M47" s="421">
        <v>270</v>
      </c>
    </row>
    <row r="48" spans="1:13" s="243" customFormat="1" ht="19.5" customHeight="1" x14ac:dyDescent="0.25">
      <c r="A48" s="422">
        <v>38</v>
      </c>
      <c r="B48" s="1682"/>
      <c r="C48" s="1054"/>
      <c r="D48" s="609"/>
      <c r="E48" s="609">
        <v>50141</v>
      </c>
      <c r="F48" s="417">
        <v>2640</v>
      </c>
      <c r="G48" s="418"/>
      <c r="H48" s="1072" t="s">
        <v>1130</v>
      </c>
      <c r="I48" s="606"/>
      <c r="J48" s="420">
        <v>432</v>
      </c>
      <c r="K48" s="420">
        <v>2208</v>
      </c>
      <c r="L48" s="420">
        <v>1441</v>
      </c>
      <c r="M48" s="421">
        <v>767</v>
      </c>
    </row>
    <row r="49" spans="1:13" s="243" customFormat="1" ht="19.5" customHeight="1" x14ac:dyDescent="0.25">
      <c r="A49" s="422">
        <v>39</v>
      </c>
      <c r="B49" s="1682"/>
      <c r="C49" s="267"/>
      <c r="D49" s="609"/>
      <c r="E49" s="609">
        <v>50142</v>
      </c>
      <c r="F49" s="417">
        <v>1270</v>
      </c>
      <c r="G49" s="418"/>
      <c r="H49" s="1072" t="s">
        <v>1836</v>
      </c>
      <c r="I49" s="606"/>
      <c r="J49" s="420">
        <v>313</v>
      </c>
      <c r="K49" s="420">
        <v>957</v>
      </c>
      <c r="L49" s="420">
        <v>485</v>
      </c>
      <c r="M49" s="421">
        <v>472</v>
      </c>
    </row>
    <row r="50" spans="1:13" s="243" customFormat="1" ht="19.5" customHeight="1" x14ac:dyDescent="0.25">
      <c r="A50" s="422">
        <v>40</v>
      </c>
      <c r="B50" s="1682"/>
      <c r="C50" s="267"/>
      <c r="D50" s="609"/>
      <c r="E50" s="609">
        <v>50143</v>
      </c>
      <c r="F50" s="417">
        <v>2190</v>
      </c>
      <c r="G50" s="418"/>
      <c r="H50" s="1072" t="s">
        <v>1131</v>
      </c>
      <c r="I50" s="606"/>
      <c r="J50" s="420">
        <v>29</v>
      </c>
      <c r="K50" s="420">
        <v>2161</v>
      </c>
      <c r="L50" s="420">
        <v>456</v>
      </c>
      <c r="M50" s="421">
        <v>1705</v>
      </c>
    </row>
    <row r="51" spans="1:13" s="243" customFormat="1" ht="19.5" customHeight="1" x14ac:dyDescent="0.25">
      <c r="A51" s="661">
        <v>41</v>
      </c>
      <c r="B51" s="1682"/>
      <c r="C51" s="267"/>
      <c r="D51" s="807"/>
      <c r="E51" s="807">
        <v>50144</v>
      </c>
      <c r="F51" s="485">
        <v>2990</v>
      </c>
      <c r="G51" s="486"/>
      <c r="H51" s="678" t="s">
        <v>1837</v>
      </c>
      <c r="I51" s="879"/>
      <c r="J51" s="380">
        <v>750</v>
      </c>
      <c r="K51" s="380">
        <v>2240</v>
      </c>
      <c r="L51" s="380">
        <v>1001</v>
      </c>
      <c r="M51" s="381">
        <v>1239</v>
      </c>
    </row>
    <row r="52" spans="1:13" s="243" customFormat="1" ht="19.5" customHeight="1" x14ac:dyDescent="0.25">
      <c r="A52" s="673">
        <v>42</v>
      </c>
      <c r="B52" s="1680" t="s">
        <v>609</v>
      </c>
      <c r="C52" s="1053" t="s">
        <v>1838</v>
      </c>
      <c r="D52" s="808"/>
      <c r="E52" s="809">
        <v>50147</v>
      </c>
      <c r="F52" s="269">
        <v>1160</v>
      </c>
      <c r="G52" s="270"/>
      <c r="H52" s="810" t="s">
        <v>599</v>
      </c>
      <c r="I52" s="811"/>
      <c r="J52" s="272">
        <v>279</v>
      </c>
      <c r="K52" s="272">
        <v>881</v>
      </c>
      <c r="L52" s="272">
        <v>435</v>
      </c>
      <c r="M52" s="273">
        <v>446</v>
      </c>
    </row>
    <row r="53" spans="1:13" s="243" customFormat="1" ht="19.5" customHeight="1" x14ac:dyDescent="0.25">
      <c r="A53" s="422">
        <v>43</v>
      </c>
      <c r="B53" s="1682"/>
      <c r="C53" s="267">
        <v>18590</v>
      </c>
      <c r="D53" s="609"/>
      <c r="E53" s="609">
        <v>50148</v>
      </c>
      <c r="F53" s="417">
        <v>1120</v>
      </c>
      <c r="G53" s="418"/>
      <c r="H53" s="1072" t="s">
        <v>1132</v>
      </c>
      <c r="I53" s="606"/>
      <c r="J53" s="420">
        <v>642</v>
      </c>
      <c r="K53" s="420">
        <v>478</v>
      </c>
      <c r="L53" s="420">
        <v>157</v>
      </c>
      <c r="M53" s="421">
        <v>321</v>
      </c>
    </row>
    <row r="54" spans="1:13" s="243" customFormat="1" ht="19.5" customHeight="1" x14ac:dyDescent="0.25">
      <c r="A54" s="422">
        <v>44</v>
      </c>
      <c r="B54" s="1682"/>
      <c r="C54" s="267"/>
      <c r="D54" s="609"/>
      <c r="E54" s="609">
        <v>50149</v>
      </c>
      <c r="F54" s="417">
        <v>3640</v>
      </c>
      <c r="G54" s="418"/>
      <c r="H54" s="1072" t="s">
        <v>334</v>
      </c>
      <c r="I54" s="606"/>
      <c r="J54" s="420">
        <v>1187</v>
      </c>
      <c r="K54" s="420">
        <v>2453</v>
      </c>
      <c r="L54" s="420">
        <v>975</v>
      </c>
      <c r="M54" s="421">
        <v>1478</v>
      </c>
    </row>
    <row r="55" spans="1:13" s="243" customFormat="1" ht="19.5" customHeight="1" x14ac:dyDescent="0.25">
      <c r="A55" s="422">
        <v>45</v>
      </c>
      <c r="B55" s="1682"/>
      <c r="C55" s="1054"/>
      <c r="D55" s="609"/>
      <c r="E55" s="609">
        <v>50150</v>
      </c>
      <c r="F55" s="417">
        <v>3100</v>
      </c>
      <c r="G55" s="418"/>
      <c r="H55" s="1072" t="s">
        <v>1576</v>
      </c>
      <c r="I55" s="606"/>
      <c r="J55" s="420">
        <v>1821</v>
      </c>
      <c r="K55" s="420">
        <v>1279</v>
      </c>
      <c r="L55" s="420">
        <v>1043</v>
      </c>
      <c r="M55" s="421">
        <v>236</v>
      </c>
    </row>
    <row r="56" spans="1:13" s="243" customFormat="1" ht="19.5" customHeight="1" x14ac:dyDescent="0.25">
      <c r="A56" s="422">
        <v>46</v>
      </c>
      <c r="B56" s="1682"/>
      <c r="C56" s="267"/>
      <c r="D56" s="609"/>
      <c r="E56" s="609">
        <v>50151</v>
      </c>
      <c r="F56" s="417">
        <v>3350</v>
      </c>
      <c r="G56" s="418"/>
      <c r="H56" s="1072" t="s">
        <v>1839</v>
      </c>
      <c r="I56" s="606"/>
      <c r="J56" s="420">
        <v>1683</v>
      </c>
      <c r="K56" s="420">
        <v>1667</v>
      </c>
      <c r="L56" s="420">
        <v>1029</v>
      </c>
      <c r="M56" s="421">
        <v>638</v>
      </c>
    </row>
    <row r="57" spans="1:13" s="243" customFormat="1" ht="39" customHeight="1" x14ac:dyDescent="0.25">
      <c r="A57" s="422">
        <v>47</v>
      </c>
      <c r="B57" s="1682"/>
      <c r="C57" s="267"/>
      <c r="D57" s="609"/>
      <c r="E57" s="609">
        <v>50152</v>
      </c>
      <c r="F57" s="417">
        <v>2960</v>
      </c>
      <c r="G57" s="418"/>
      <c r="H57" s="1685" t="s">
        <v>1577</v>
      </c>
      <c r="I57" s="1686"/>
      <c r="J57" s="420">
        <v>748</v>
      </c>
      <c r="K57" s="420">
        <v>2212</v>
      </c>
      <c r="L57" s="420">
        <v>1270</v>
      </c>
      <c r="M57" s="421">
        <v>942</v>
      </c>
    </row>
    <row r="58" spans="1:13" s="243" customFormat="1" ht="19.5" customHeight="1" x14ac:dyDescent="0.25">
      <c r="A58" s="422">
        <v>48</v>
      </c>
      <c r="B58" s="1682"/>
      <c r="C58" s="267"/>
      <c r="D58" s="609"/>
      <c r="E58" s="609">
        <v>50154</v>
      </c>
      <c r="F58" s="417">
        <v>1420</v>
      </c>
      <c r="G58" s="418"/>
      <c r="H58" s="1072" t="s">
        <v>420</v>
      </c>
      <c r="I58" s="606"/>
      <c r="J58" s="420">
        <v>1046</v>
      </c>
      <c r="K58" s="420">
        <v>374</v>
      </c>
      <c r="L58" s="420">
        <v>302</v>
      </c>
      <c r="M58" s="421">
        <v>72</v>
      </c>
    </row>
    <row r="59" spans="1:13" s="243" customFormat="1" ht="19.5" customHeight="1" x14ac:dyDescent="0.25">
      <c r="A59" s="661">
        <v>49</v>
      </c>
      <c r="B59" s="1681"/>
      <c r="C59" s="268"/>
      <c r="D59" s="612"/>
      <c r="E59" s="613">
        <v>50155</v>
      </c>
      <c r="F59" s="361">
        <v>1840</v>
      </c>
      <c r="G59" s="362"/>
      <c r="H59" s="614" t="s">
        <v>335</v>
      </c>
      <c r="I59" s="615"/>
      <c r="J59" s="364">
        <v>1393</v>
      </c>
      <c r="K59" s="364">
        <v>447</v>
      </c>
      <c r="L59" s="364">
        <v>388</v>
      </c>
      <c r="M59" s="365">
        <v>59</v>
      </c>
    </row>
    <row r="60" spans="1:13" s="243" customFormat="1" ht="19.5" customHeight="1" x14ac:dyDescent="0.25">
      <c r="A60" s="673">
        <v>50</v>
      </c>
      <c r="B60" s="1680" t="s">
        <v>421</v>
      </c>
      <c r="C60" s="1054" t="s">
        <v>1840</v>
      </c>
      <c r="D60" s="441"/>
      <c r="E60" s="616">
        <v>50156</v>
      </c>
      <c r="F60" s="435">
        <v>900</v>
      </c>
      <c r="G60" s="436"/>
      <c r="H60" s="610" t="s">
        <v>1133</v>
      </c>
      <c r="I60" s="611"/>
      <c r="J60" s="437">
        <v>653</v>
      </c>
      <c r="K60" s="437">
        <v>247</v>
      </c>
      <c r="L60" s="437">
        <v>92</v>
      </c>
      <c r="M60" s="299">
        <v>155</v>
      </c>
    </row>
    <row r="61" spans="1:13" s="243" customFormat="1" ht="19.5" customHeight="1" x14ac:dyDescent="0.25">
      <c r="A61" s="422">
        <v>51</v>
      </c>
      <c r="B61" s="1682"/>
      <c r="C61" s="267">
        <v>28830</v>
      </c>
      <c r="D61" s="609"/>
      <c r="E61" s="609">
        <v>50157</v>
      </c>
      <c r="F61" s="417">
        <v>630</v>
      </c>
      <c r="G61" s="418"/>
      <c r="H61" s="1072" t="s">
        <v>1578</v>
      </c>
      <c r="I61" s="606"/>
      <c r="J61" s="420">
        <v>501</v>
      </c>
      <c r="K61" s="420">
        <v>129</v>
      </c>
      <c r="L61" s="420">
        <v>34</v>
      </c>
      <c r="M61" s="421">
        <v>95</v>
      </c>
    </row>
    <row r="62" spans="1:13" s="243" customFormat="1" ht="19.5" customHeight="1" x14ac:dyDescent="0.25">
      <c r="A62" s="422">
        <v>52</v>
      </c>
      <c r="B62" s="1682"/>
      <c r="C62" s="267"/>
      <c r="D62" s="609"/>
      <c r="E62" s="609">
        <v>50158</v>
      </c>
      <c r="F62" s="417">
        <v>1720</v>
      </c>
      <c r="G62" s="418"/>
      <c r="H62" s="1072" t="s">
        <v>1134</v>
      </c>
      <c r="I62" s="606"/>
      <c r="J62" s="420">
        <v>1465</v>
      </c>
      <c r="K62" s="420">
        <v>255</v>
      </c>
      <c r="L62" s="420">
        <v>83</v>
      </c>
      <c r="M62" s="421">
        <v>172</v>
      </c>
    </row>
    <row r="63" spans="1:13" s="243" customFormat="1" ht="19.5" customHeight="1" x14ac:dyDescent="0.25">
      <c r="A63" s="422">
        <v>53</v>
      </c>
      <c r="B63" s="1682"/>
      <c r="C63" s="267"/>
      <c r="D63" s="609"/>
      <c r="E63" s="609">
        <v>50159</v>
      </c>
      <c r="F63" s="417">
        <v>770</v>
      </c>
      <c r="G63" s="418"/>
      <c r="H63" s="1072" t="s">
        <v>1135</v>
      </c>
      <c r="I63" s="606"/>
      <c r="J63" s="420">
        <v>689</v>
      </c>
      <c r="K63" s="420">
        <v>81</v>
      </c>
      <c r="L63" s="420">
        <v>61</v>
      </c>
      <c r="M63" s="421">
        <v>20</v>
      </c>
    </row>
    <row r="64" spans="1:13" s="243" customFormat="1" ht="19.5" customHeight="1" x14ac:dyDescent="0.25">
      <c r="A64" s="422">
        <v>54</v>
      </c>
      <c r="B64" s="1682"/>
      <c r="C64" s="267"/>
      <c r="D64" s="609"/>
      <c r="E64" s="609">
        <v>50160</v>
      </c>
      <c r="F64" s="417">
        <v>1660</v>
      </c>
      <c r="G64" s="418"/>
      <c r="H64" s="1072" t="s">
        <v>1136</v>
      </c>
      <c r="I64" s="606"/>
      <c r="J64" s="420">
        <v>1047</v>
      </c>
      <c r="K64" s="420">
        <v>613</v>
      </c>
      <c r="L64" s="420">
        <v>364</v>
      </c>
      <c r="M64" s="421">
        <v>249</v>
      </c>
    </row>
    <row r="65" spans="1:13" s="243" customFormat="1" ht="19.5" customHeight="1" x14ac:dyDescent="0.25">
      <c r="A65" s="422">
        <v>55</v>
      </c>
      <c r="B65" s="1682"/>
      <c r="C65" s="1054"/>
      <c r="D65" s="609"/>
      <c r="E65" s="609">
        <v>50161</v>
      </c>
      <c r="F65" s="417">
        <v>4150</v>
      </c>
      <c r="G65" s="418"/>
      <c r="H65" s="1072" t="s">
        <v>336</v>
      </c>
      <c r="I65" s="606"/>
      <c r="J65" s="420">
        <v>994</v>
      </c>
      <c r="K65" s="420">
        <v>3156</v>
      </c>
      <c r="L65" s="420">
        <v>919</v>
      </c>
      <c r="M65" s="421">
        <v>2237</v>
      </c>
    </row>
    <row r="66" spans="1:13" s="243" customFormat="1" ht="19.5" customHeight="1" x14ac:dyDescent="0.25">
      <c r="A66" s="422">
        <v>56</v>
      </c>
      <c r="B66" s="1682"/>
      <c r="C66" s="267"/>
      <c r="D66" s="609"/>
      <c r="E66" s="609">
        <v>50162</v>
      </c>
      <c r="F66" s="417">
        <v>3690</v>
      </c>
      <c r="G66" s="418"/>
      <c r="H66" s="1072" t="s">
        <v>1137</v>
      </c>
      <c r="I66" s="606"/>
      <c r="J66" s="420">
        <v>1122</v>
      </c>
      <c r="K66" s="420">
        <v>2568</v>
      </c>
      <c r="L66" s="420">
        <v>791</v>
      </c>
      <c r="M66" s="421">
        <v>1777</v>
      </c>
    </row>
    <row r="67" spans="1:13" s="243" customFormat="1" ht="19.5" customHeight="1" x14ac:dyDescent="0.25">
      <c r="A67" s="422">
        <v>57</v>
      </c>
      <c r="B67" s="1682"/>
      <c r="C67" s="267"/>
      <c r="D67" s="609"/>
      <c r="E67" s="609">
        <v>50163</v>
      </c>
      <c r="F67" s="417">
        <v>5510</v>
      </c>
      <c r="G67" s="418"/>
      <c r="H67" s="1072" t="s">
        <v>1138</v>
      </c>
      <c r="I67" s="606"/>
      <c r="J67" s="420">
        <v>1667</v>
      </c>
      <c r="K67" s="420">
        <v>3843</v>
      </c>
      <c r="L67" s="420">
        <v>2669</v>
      </c>
      <c r="M67" s="421">
        <v>1174</v>
      </c>
    </row>
    <row r="68" spans="1:13" s="243" customFormat="1" ht="19.5" customHeight="1" x14ac:dyDescent="0.25">
      <c r="A68" s="422">
        <v>58</v>
      </c>
      <c r="B68" s="1682"/>
      <c r="C68" s="267"/>
      <c r="D68" s="609"/>
      <c r="E68" s="609">
        <v>50164</v>
      </c>
      <c r="F68" s="417">
        <v>3330</v>
      </c>
      <c r="G68" s="418"/>
      <c r="H68" s="1072" t="s">
        <v>1139</v>
      </c>
      <c r="I68" s="606"/>
      <c r="J68" s="420">
        <v>1193</v>
      </c>
      <c r="K68" s="420">
        <v>2137</v>
      </c>
      <c r="L68" s="420">
        <v>1340</v>
      </c>
      <c r="M68" s="421">
        <v>797</v>
      </c>
    </row>
    <row r="69" spans="1:13" s="243" customFormat="1" ht="19.5" customHeight="1" x14ac:dyDescent="0.25">
      <c r="A69" s="422">
        <v>59</v>
      </c>
      <c r="B69" s="1682"/>
      <c r="C69" s="267"/>
      <c r="D69" s="609"/>
      <c r="E69" s="609">
        <v>50165</v>
      </c>
      <c r="F69" s="417">
        <v>4790</v>
      </c>
      <c r="G69" s="418"/>
      <c r="H69" s="1072" t="s">
        <v>1140</v>
      </c>
      <c r="I69" s="606"/>
      <c r="J69" s="420">
        <v>1605</v>
      </c>
      <c r="K69" s="420">
        <v>3185</v>
      </c>
      <c r="L69" s="420">
        <v>1615</v>
      </c>
      <c r="M69" s="421">
        <v>1570</v>
      </c>
    </row>
    <row r="70" spans="1:13" s="243" customFormat="1" ht="19.5" customHeight="1" x14ac:dyDescent="0.25">
      <c r="A70" s="661">
        <v>60</v>
      </c>
      <c r="B70" s="1681"/>
      <c r="C70" s="268"/>
      <c r="D70" s="612"/>
      <c r="E70" s="612">
        <v>50166</v>
      </c>
      <c r="F70" s="361">
        <v>1680</v>
      </c>
      <c r="G70" s="362"/>
      <c r="H70" s="614" t="s">
        <v>1141</v>
      </c>
      <c r="I70" s="615"/>
      <c r="J70" s="364">
        <v>1611</v>
      </c>
      <c r="K70" s="364">
        <v>69</v>
      </c>
      <c r="L70" s="364">
        <v>69</v>
      </c>
      <c r="M70" s="365">
        <v>0</v>
      </c>
    </row>
    <row r="71" spans="1:13" s="243" customFormat="1" ht="19.5" customHeight="1" thickBot="1" x14ac:dyDescent="0.3">
      <c r="A71" s="812">
        <v>61</v>
      </c>
      <c r="B71" s="617" t="s">
        <v>665</v>
      </c>
      <c r="C71" s="618" t="s">
        <v>1142</v>
      </c>
      <c r="D71" s="619"/>
      <c r="E71" s="620">
        <v>50168</v>
      </c>
      <c r="F71" s="621">
        <v>2500</v>
      </c>
      <c r="G71" s="622"/>
      <c r="H71" s="1212" t="s">
        <v>1143</v>
      </c>
      <c r="I71" s="623"/>
      <c r="J71" s="880">
        <v>1418</v>
      </c>
      <c r="K71" s="880">
        <v>1082</v>
      </c>
      <c r="L71" s="880">
        <v>721</v>
      </c>
      <c r="M71" s="624">
        <v>361</v>
      </c>
    </row>
    <row r="72" spans="1:13" s="243" customFormat="1" ht="19.5" customHeight="1" thickTop="1" x14ac:dyDescent="0.25">
      <c r="A72" s="625"/>
      <c r="B72" s="1687" t="s">
        <v>504</v>
      </c>
      <c r="C72" s="1688"/>
      <c r="D72" s="1688"/>
      <c r="E72" s="1071"/>
      <c r="F72" s="333">
        <f>SUM(F11:F71)</f>
        <v>155000</v>
      </c>
      <c r="G72" s="334">
        <f>SUM(G11:G71)</f>
        <v>0</v>
      </c>
      <c r="H72" s="335"/>
      <c r="I72" s="626"/>
      <c r="J72" s="662">
        <f>SUM(J11:J71)</f>
        <v>81694</v>
      </c>
      <c r="K72" s="662">
        <f>SUM(K11:K71)</f>
        <v>73306</v>
      </c>
      <c r="L72" s="662">
        <f>SUM(L11:L71)</f>
        <v>33591</v>
      </c>
      <c r="M72" s="338">
        <f>SUM(M11:M71)</f>
        <v>39715</v>
      </c>
    </row>
    <row r="73" spans="1:13" s="243" customFormat="1" ht="18" customHeight="1" x14ac:dyDescent="0.25">
      <c r="A73" s="251"/>
      <c r="B73" s="281"/>
      <c r="C73" s="281"/>
      <c r="D73" s="281"/>
      <c r="E73" s="281"/>
      <c r="F73" s="282"/>
      <c r="G73" s="283"/>
      <c r="H73" s="284"/>
      <c r="I73" s="285"/>
      <c r="J73" s="286"/>
      <c r="K73" s="286"/>
      <c r="L73" s="286"/>
      <c r="M73" s="286"/>
    </row>
    <row r="74" spans="1:13" s="274" customFormat="1" ht="18" customHeight="1" x14ac:dyDescent="0.15">
      <c r="A74" s="251"/>
      <c r="B74" s="287" t="s">
        <v>503</v>
      </c>
      <c r="C74" s="251"/>
      <c r="D74" s="251"/>
      <c r="E74" s="251"/>
      <c r="F74" s="251"/>
      <c r="G74" s="251"/>
      <c r="H74" s="251"/>
      <c r="I74" s="251"/>
      <c r="J74" s="251"/>
      <c r="K74" s="1164"/>
      <c r="L74" s="1164"/>
      <c r="M74" s="1164"/>
    </row>
    <row r="75" spans="1:13" s="274" customFormat="1" ht="18" customHeight="1" x14ac:dyDescent="0.15">
      <c r="A75" s="251"/>
      <c r="B75" s="287" t="s">
        <v>510</v>
      </c>
      <c r="C75" s="251"/>
      <c r="D75" s="251"/>
      <c r="E75" s="251"/>
      <c r="F75" s="251"/>
      <c r="G75" s="251"/>
      <c r="H75" s="251"/>
      <c r="I75" s="251"/>
      <c r="J75" s="251"/>
      <c r="K75" s="1164"/>
      <c r="L75" s="1164"/>
      <c r="M75" s="1164"/>
    </row>
    <row r="76" spans="1:13" s="274" customFormat="1" ht="18" customHeight="1" x14ac:dyDescent="0.25">
      <c r="A76" s="281"/>
      <c r="B76" s="251"/>
      <c r="C76" s="251"/>
      <c r="D76" s="251"/>
      <c r="E76" s="251"/>
      <c r="F76" s="251"/>
      <c r="G76" s="251"/>
      <c r="H76" s="251"/>
      <c r="I76" s="251"/>
      <c r="J76" s="251"/>
      <c r="K76" s="1164"/>
      <c r="L76" s="1164"/>
      <c r="M76" s="1164"/>
    </row>
    <row r="77" spans="1:13" s="243" customFormat="1" ht="18" customHeight="1" x14ac:dyDescent="0.25">
      <c r="B77" s="287"/>
      <c r="C77" s="281"/>
      <c r="D77" s="281"/>
      <c r="E77" s="281"/>
      <c r="F77" s="288"/>
      <c r="G77" s="289"/>
      <c r="H77" s="339"/>
      <c r="J77" s="290"/>
      <c r="K77" s="290"/>
      <c r="L77" s="290"/>
      <c r="M77" s="290"/>
    </row>
    <row r="78" spans="1:13" s="243" customFormat="1" ht="18" customHeight="1" x14ac:dyDescent="0.25">
      <c r="A78" s="274"/>
      <c r="B78" s="1673" t="s">
        <v>1144</v>
      </c>
      <c r="C78" s="1674"/>
      <c r="D78" s="1674"/>
      <c r="E78" s="1674"/>
      <c r="F78" s="1674"/>
      <c r="G78" s="1674"/>
      <c r="H78" s="1674"/>
      <c r="I78" s="291"/>
      <c r="J78" s="291"/>
    </row>
    <row r="79" spans="1:13" s="274" customFormat="1" ht="18" customHeight="1" x14ac:dyDescent="0.25">
      <c r="A79" s="243"/>
      <c r="B79" s="1674"/>
      <c r="C79" s="1674"/>
      <c r="D79" s="1674"/>
      <c r="E79" s="1674"/>
      <c r="F79" s="1674"/>
      <c r="G79" s="1674"/>
      <c r="H79" s="1674"/>
      <c r="I79" s="251"/>
    </row>
    <row r="80" spans="1:13" s="243" customFormat="1" ht="18" customHeight="1" x14ac:dyDescent="0.25">
      <c r="A80" s="274"/>
      <c r="B80" s="1674"/>
      <c r="C80" s="1674"/>
      <c r="D80" s="1674"/>
      <c r="E80" s="1674"/>
      <c r="F80" s="1674"/>
      <c r="G80" s="1674"/>
      <c r="H80" s="1674"/>
      <c r="I80" s="251"/>
    </row>
    <row r="81" spans="1:8" s="243" customFormat="1" ht="18" customHeight="1" x14ac:dyDescent="0.25">
      <c r="B81" s="274"/>
      <c r="D81" s="274"/>
      <c r="E81" s="274"/>
      <c r="F81" s="1147"/>
      <c r="G81" s="1147"/>
      <c r="H81" s="293"/>
    </row>
    <row r="82" spans="1:8" s="243" customFormat="1" ht="18" customHeight="1" x14ac:dyDescent="0.25">
      <c r="B82" s="274"/>
      <c r="F82" s="1147"/>
      <c r="G82" s="1147"/>
      <c r="H82" s="293"/>
    </row>
    <row r="83" spans="1:8" s="243" customFormat="1" ht="18" customHeight="1" x14ac:dyDescent="0.25">
      <c r="A83" s="124"/>
      <c r="B83" s="274"/>
      <c r="F83" s="1147"/>
      <c r="G83" s="1147"/>
    </row>
    <row r="84" spans="1:8" ht="15.95" customHeight="1" x14ac:dyDescent="0.15">
      <c r="F84" s="126"/>
      <c r="G84" s="126"/>
    </row>
    <row r="85" spans="1:8" ht="15.95" customHeight="1" x14ac:dyDescent="0.15"/>
    <row r="86" spans="1:8" ht="15.95" customHeight="1" x14ac:dyDescent="0.15"/>
    <row r="87" spans="1:8" ht="15.95" customHeight="1" x14ac:dyDescent="0.15"/>
    <row r="88" spans="1:8" ht="15.95" customHeight="1" x14ac:dyDescent="0.15"/>
    <row r="89" spans="1:8" ht="15.95" customHeight="1" x14ac:dyDescent="0.15"/>
    <row r="90" spans="1:8" ht="15.95" customHeight="1" x14ac:dyDescent="0.15"/>
    <row r="91" spans="1:8" ht="15.95" customHeight="1" x14ac:dyDescent="0.15"/>
    <row r="92" spans="1:8" ht="15.95" customHeight="1" x14ac:dyDescent="0.15"/>
    <row r="93" spans="1:8" ht="15.95" customHeight="1" x14ac:dyDescent="0.15"/>
    <row r="94" spans="1:8" ht="15.95" customHeight="1" x14ac:dyDescent="0.15"/>
  </sheetData>
  <sheetProtection formatCells="0" insertHyperlinks="0"/>
  <mergeCells count="25">
    <mergeCell ref="B78:H80"/>
    <mergeCell ref="B8:C8"/>
    <mergeCell ref="D8:G8"/>
    <mergeCell ref="H10:I10"/>
    <mergeCell ref="B11:B12"/>
    <mergeCell ref="B13:B26"/>
    <mergeCell ref="B27:B43"/>
    <mergeCell ref="H39:I39"/>
    <mergeCell ref="B44:B51"/>
    <mergeCell ref="B52:B59"/>
    <mergeCell ref="H57:I57"/>
    <mergeCell ref="B60:B70"/>
    <mergeCell ref="B72:D72"/>
    <mergeCell ref="B5:C5"/>
    <mergeCell ref="D5:F5"/>
    <mergeCell ref="B6:C6"/>
    <mergeCell ref="D6:G6"/>
    <mergeCell ref="B7:C7"/>
    <mergeCell ref="D7:F7"/>
    <mergeCell ref="B2:C2"/>
    <mergeCell ref="D2:F2"/>
    <mergeCell ref="B3:C3"/>
    <mergeCell ref="D3:F3"/>
    <mergeCell ref="B4:C4"/>
    <mergeCell ref="D4:F4"/>
  </mergeCells>
  <phoneticPr fontId="69"/>
  <conditionalFormatting sqref="C11 C14 C28 C45 C53 C61">
    <cfRule type="cellIs" dxfId="60" priority="1" operator="notEqual">
      <formula>#REF!</formula>
    </cfRule>
  </conditionalFormatting>
  <conditionalFormatting sqref="F11:F72 J11:M72">
    <cfRule type="expression" dxfId="59"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48" orientation="portrait" verticalDpi="300" r:id="rId1"/>
  <headerFooter alignWithMargins="0">
    <oddFooter>&amp;C&amp;P/&amp;N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AE770-F7C9-48B7-A302-599CEBA2344F}">
  <sheetPr codeName="Sheet26">
    <pageSetUpPr fitToPage="1"/>
  </sheetPr>
  <dimension ref="A1:L88"/>
  <sheetViews>
    <sheetView view="pageBreakPreview" zoomScale="70" zoomScaleNormal="55" zoomScaleSheetLayoutView="70" workbookViewId="0"/>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6" width="22.375" style="124" bestFit="1" customWidth="1"/>
    <col min="7" max="8" width="12.625" style="124" customWidth="1"/>
    <col min="9" max="9" width="66.125" style="124" customWidth="1"/>
    <col min="10" max="10" width="27.875" style="124" customWidth="1"/>
    <col min="11" max="12" width="12.625" style="124" customWidth="1"/>
    <col min="13" max="16384" width="9.875" style="124"/>
  </cols>
  <sheetData>
    <row r="1" spans="1:12" s="242" customFormat="1" ht="30" customHeight="1" x14ac:dyDescent="0.5">
      <c r="A1" s="238"/>
      <c r="B1" s="1421" t="s">
        <v>1627</v>
      </c>
      <c r="C1" s="238"/>
      <c r="D1" s="238"/>
      <c r="E1" s="238"/>
      <c r="F1" s="239"/>
      <c r="G1" s="239"/>
      <c r="H1" s="239"/>
      <c r="I1" s="240"/>
      <c r="J1" s="241"/>
      <c r="K1" s="241"/>
      <c r="L1" s="1422">
        <v>524</v>
      </c>
    </row>
    <row r="2" spans="1:12" s="243" customFormat="1" ht="30" customHeight="1" x14ac:dyDescent="0.25">
      <c r="B2" s="1656" t="s">
        <v>0</v>
      </c>
      <c r="C2" s="1657"/>
      <c r="D2" s="1658"/>
      <c r="E2" s="1659"/>
      <c r="F2" s="1659"/>
      <c r="G2" s="1659"/>
      <c r="H2" s="1045" t="s">
        <v>1</v>
      </c>
      <c r="I2" s="244" t="s">
        <v>389</v>
      </c>
      <c r="J2" s="245" t="s">
        <v>443</v>
      </c>
      <c r="K2" s="246"/>
      <c r="L2" s="246"/>
    </row>
    <row r="3" spans="1:12" s="243" customFormat="1" ht="30" customHeight="1" x14ac:dyDescent="0.25">
      <c r="B3" s="1660" t="s">
        <v>2</v>
      </c>
      <c r="C3" s="1661"/>
      <c r="D3" s="1662">
        <f>H66</f>
        <v>0</v>
      </c>
      <c r="E3" s="1663"/>
      <c r="F3" s="1663"/>
      <c r="G3" s="1663"/>
      <c r="H3" s="462" t="s">
        <v>3</v>
      </c>
      <c r="I3" s="247"/>
      <c r="J3" s="248"/>
      <c r="K3" s="246"/>
      <c r="L3" s="249" t="s">
        <v>441</v>
      </c>
    </row>
    <row r="4" spans="1:12" s="243" customFormat="1" ht="30" customHeight="1" x14ac:dyDescent="0.25">
      <c r="B4" s="1660" t="s">
        <v>4</v>
      </c>
      <c r="C4" s="1661"/>
      <c r="D4" s="1664"/>
      <c r="E4" s="1665"/>
      <c r="F4" s="1665"/>
      <c r="G4" s="1665"/>
      <c r="H4" s="1046" t="s">
        <v>5</v>
      </c>
      <c r="I4" s="358" t="s">
        <v>388</v>
      </c>
      <c r="J4" s="245" t="s">
        <v>442</v>
      </c>
      <c r="K4" s="246"/>
      <c r="L4" s="246"/>
    </row>
    <row r="5" spans="1:12" s="243" customFormat="1" ht="30" customHeight="1" x14ac:dyDescent="0.25">
      <c r="B5" s="1660" t="s">
        <v>6</v>
      </c>
      <c r="C5" s="1661"/>
      <c r="D5" s="1662">
        <f>ROUND(D3*D4,0)</f>
        <v>0</v>
      </c>
      <c r="E5" s="1663"/>
      <c r="F5" s="1663"/>
      <c r="G5" s="1663"/>
      <c r="H5" s="1046" t="s">
        <v>5</v>
      </c>
      <c r="I5" s="247"/>
      <c r="J5" s="248"/>
      <c r="K5" s="246"/>
      <c r="L5" s="246"/>
    </row>
    <row r="6" spans="1:12" s="243" customFormat="1" ht="30" customHeight="1" x14ac:dyDescent="0.25">
      <c r="B6" s="1660" t="s">
        <v>7</v>
      </c>
      <c r="C6" s="1661"/>
      <c r="D6" s="1666"/>
      <c r="E6" s="1667"/>
      <c r="F6" s="1667"/>
      <c r="G6" s="1667"/>
      <c r="H6" s="1668"/>
      <c r="I6" s="427" t="s">
        <v>998</v>
      </c>
      <c r="J6" s="245" t="s">
        <v>444</v>
      </c>
      <c r="K6" s="246"/>
      <c r="L6" s="249" t="s">
        <v>441</v>
      </c>
    </row>
    <row r="7" spans="1:12" s="243" customFormat="1" ht="30" customHeight="1" x14ac:dyDescent="0.25">
      <c r="B7" s="1669" t="s">
        <v>8</v>
      </c>
      <c r="C7" s="1670"/>
      <c r="D7" s="1671"/>
      <c r="E7" s="1672"/>
      <c r="F7" s="1672"/>
      <c r="G7" s="1672"/>
      <c r="H7" s="359" t="s">
        <v>3</v>
      </c>
      <c r="I7" s="360" t="s">
        <v>572</v>
      </c>
      <c r="J7" s="245" t="s">
        <v>445</v>
      </c>
      <c r="K7" s="246"/>
      <c r="L7" s="246"/>
    </row>
    <row r="8" spans="1:12" s="243" customFormat="1" ht="30" customHeight="1" x14ac:dyDescent="0.25">
      <c r="B8" s="1675" t="s">
        <v>600</v>
      </c>
      <c r="C8" s="1675"/>
      <c r="D8" s="1676"/>
      <c r="E8" s="1676"/>
      <c r="F8" s="1676"/>
      <c r="G8" s="1676"/>
      <c r="H8" s="1677"/>
      <c r="I8" s="250"/>
      <c r="J8" s="250"/>
      <c r="K8" s="251"/>
      <c r="L8" s="252" t="s">
        <v>446</v>
      </c>
    </row>
    <row r="9" spans="1:12" s="253" customFormat="1" ht="24" customHeight="1" x14ac:dyDescent="0.25">
      <c r="B9" s="254"/>
      <c r="C9" s="582"/>
      <c r="I9" s="255"/>
      <c r="J9" s="583"/>
      <c r="K9" s="584"/>
      <c r="L9" s="256" t="s">
        <v>2333</v>
      </c>
    </row>
    <row r="10" spans="1:12" s="261" customFormat="1" ht="19.5" customHeight="1" x14ac:dyDescent="0.15">
      <c r="A10" s="257" t="s">
        <v>719</v>
      </c>
      <c r="B10" s="258" t="s">
        <v>216</v>
      </c>
      <c r="C10" s="259" t="s">
        <v>967</v>
      </c>
      <c r="D10" s="259" t="s">
        <v>10</v>
      </c>
      <c r="E10" s="259" t="s">
        <v>719</v>
      </c>
      <c r="F10" s="259"/>
      <c r="G10" s="259" t="s">
        <v>707</v>
      </c>
      <c r="H10" s="259" t="s">
        <v>24</v>
      </c>
      <c r="I10" s="1736" t="s">
        <v>13</v>
      </c>
      <c r="J10" s="1737"/>
      <c r="K10" s="259" t="s">
        <v>218</v>
      </c>
      <c r="L10" s="260" t="s">
        <v>14</v>
      </c>
    </row>
    <row r="11" spans="1:12" s="243" customFormat="1" ht="19.5" customHeight="1" x14ac:dyDescent="0.25">
      <c r="A11" s="295">
        <v>1</v>
      </c>
      <c r="B11" s="1738" t="s">
        <v>17</v>
      </c>
      <c r="C11" s="1053"/>
      <c r="D11" s="354">
        <v>201</v>
      </c>
      <c r="E11" s="354">
        <v>52401</v>
      </c>
      <c r="F11" s="297" t="s">
        <v>1628</v>
      </c>
      <c r="G11" s="262">
        <v>1530</v>
      </c>
      <c r="H11" s="263"/>
      <c r="I11" s="264" t="s">
        <v>1629</v>
      </c>
      <c r="J11" s="294"/>
      <c r="K11" s="265">
        <v>1530</v>
      </c>
      <c r="L11" s="266">
        <v>0</v>
      </c>
    </row>
    <row r="12" spans="1:12" s="243" customFormat="1" ht="19.5" customHeight="1" x14ac:dyDescent="0.25">
      <c r="A12" s="422">
        <v>2</v>
      </c>
      <c r="B12" s="1739"/>
      <c r="C12" s="267"/>
      <c r="D12" s="416">
        <v>202</v>
      </c>
      <c r="E12" s="416">
        <v>52402</v>
      </c>
      <c r="F12" s="456" t="s">
        <v>1630</v>
      </c>
      <c r="G12" s="417">
        <v>2700</v>
      </c>
      <c r="H12" s="418"/>
      <c r="I12" s="1072" t="s">
        <v>1631</v>
      </c>
      <c r="J12" s="438"/>
      <c r="K12" s="420">
        <v>2280</v>
      </c>
      <c r="L12" s="421">
        <v>420</v>
      </c>
    </row>
    <row r="13" spans="1:12" s="243" customFormat="1" ht="19.5" customHeight="1" x14ac:dyDescent="0.25">
      <c r="A13" s="422">
        <v>3</v>
      </c>
      <c r="B13" s="1739"/>
      <c r="C13" s="1054"/>
      <c r="D13" s="416">
        <v>203</v>
      </c>
      <c r="E13" s="416">
        <v>52403</v>
      </c>
      <c r="F13" s="456" t="s">
        <v>1632</v>
      </c>
      <c r="G13" s="417">
        <v>2330</v>
      </c>
      <c r="H13" s="418"/>
      <c r="I13" s="1072" t="s">
        <v>1633</v>
      </c>
      <c r="J13" s="438"/>
      <c r="K13" s="420">
        <v>1595</v>
      </c>
      <c r="L13" s="421">
        <v>735</v>
      </c>
    </row>
    <row r="14" spans="1:12" s="243" customFormat="1" ht="19.5" customHeight="1" x14ac:dyDescent="0.25">
      <c r="A14" s="422">
        <v>4</v>
      </c>
      <c r="B14" s="1739"/>
      <c r="C14" s="267"/>
      <c r="D14" s="416">
        <v>204</v>
      </c>
      <c r="E14" s="416">
        <v>52404</v>
      </c>
      <c r="F14" s="456" t="s">
        <v>1634</v>
      </c>
      <c r="G14" s="417">
        <v>2845</v>
      </c>
      <c r="H14" s="418"/>
      <c r="I14" s="1047" t="s">
        <v>1955</v>
      </c>
      <c r="J14" s="438"/>
      <c r="K14" s="420">
        <v>2080</v>
      </c>
      <c r="L14" s="421">
        <v>765</v>
      </c>
    </row>
    <row r="15" spans="1:12" s="243" customFormat="1" ht="19.5" customHeight="1" x14ac:dyDescent="0.25">
      <c r="A15" s="422">
        <v>5</v>
      </c>
      <c r="B15" s="1739"/>
      <c r="C15" s="1423"/>
      <c r="D15" s="416">
        <v>205</v>
      </c>
      <c r="E15" s="416">
        <v>52405</v>
      </c>
      <c r="F15" s="456" t="s">
        <v>1635</v>
      </c>
      <c r="G15" s="417">
        <v>1490</v>
      </c>
      <c r="H15" s="418"/>
      <c r="I15" s="1047" t="s">
        <v>1636</v>
      </c>
      <c r="J15" s="438"/>
      <c r="K15" s="420">
        <v>1280</v>
      </c>
      <c r="L15" s="421">
        <v>210</v>
      </c>
    </row>
    <row r="16" spans="1:12" s="243" customFormat="1" ht="19.5" customHeight="1" x14ac:dyDescent="0.25">
      <c r="A16" s="422">
        <v>6</v>
      </c>
      <c r="B16" s="1739"/>
      <c r="C16" s="1054"/>
      <c r="D16" s="416">
        <v>206</v>
      </c>
      <c r="E16" s="416">
        <v>52406</v>
      </c>
      <c r="F16" s="456" t="s">
        <v>1637</v>
      </c>
      <c r="G16" s="417">
        <v>1745</v>
      </c>
      <c r="H16" s="418"/>
      <c r="I16" s="1072" t="s">
        <v>1638</v>
      </c>
      <c r="J16" s="438"/>
      <c r="K16" s="420">
        <v>1680</v>
      </c>
      <c r="L16" s="421">
        <v>65</v>
      </c>
    </row>
    <row r="17" spans="1:12" s="243" customFormat="1" ht="19.5" customHeight="1" x14ac:dyDescent="0.25">
      <c r="A17" s="422">
        <v>7</v>
      </c>
      <c r="B17" s="1739"/>
      <c r="C17" s="1054"/>
      <c r="D17" s="416">
        <v>207</v>
      </c>
      <c r="E17" s="416">
        <v>52407</v>
      </c>
      <c r="F17" s="456" t="s">
        <v>1639</v>
      </c>
      <c r="G17" s="417">
        <v>2235</v>
      </c>
      <c r="H17" s="418"/>
      <c r="I17" s="1072" t="s">
        <v>1956</v>
      </c>
      <c r="J17" s="438"/>
      <c r="K17" s="420">
        <v>2010</v>
      </c>
      <c r="L17" s="421">
        <v>225</v>
      </c>
    </row>
    <row r="18" spans="1:12" s="274" customFormat="1" ht="19.5" customHeight="1" x14ac:dyDescent="0.15">
      <c r="A18" s="422">
        <v>8</v>
      </c>
      <c r="B18" s="1739"/>
      <c r="C18" s="1054"/>
      <c r="D18" s="416">
        <v>208</v>
      </c>
      <c r="E18" s="416">
        <v>52408</v>
      </c>
      <c r="F18" s="456" t="s">
        <v>1640</v>
      </c>
      <c r="G18" s="417">
        <v>2580</v>
      </c>
      <c r="H18" s="418"/>
      <c r="I18" s="1072" t="s">
        <v>1641</v>
      </c>
      <c r="J18" s="440"/>
      <c r="K18" s="420">
        <v>2295</v>
      </c>
      <c r="L18" s="421">
        <v>285</v>
      </c>
    </row>
    <row r="19" spans="1:12" s="274" customFormat="1" ht="19.5" customHeight="1" x14ac:dyDescent="0.15">
      <c r="A19" s="422">
        <v>9</v>
      </c>
      <c r="B19" s="1739"/>
      <c r="C19" s="267"/>
      <c r="D19" s="416">
        <v>209</v>
      </c>
      <c r="E19" s="416">
        <v>52409</v>
      </c>
      <c r="F19" s="456" t="s">
        <v>1642</v>
      </c>
      <c r="G19" s="417">
        <v>2300</v>
      </c>
      <c r="H19" s="418"/>
      <c r="I19" s="1072" t="s">
        <v>1643</v>
      </c>
      <c r="J19" s="440"/>
      <c r="K19" s="420">
        <v>1890</v>
      </c>
      <c r="L19" s="421">
        <v>410</v>
      </c>
    </row>
    <row r="20" spans="1:12" s="274" customFormat="1" ht="19.5" customHeight="1" x14ac:dyDescent="0.15">
      <c r="A20" s="422">
        <v>10</v>
      </c>
      <c r="B20" s="1739"/>
      <c r="C20" s="267"/>
      <c r="D20" s="416">
        <v>210</v>
      </c>
      <c r="E20" s="416">
        <v>52410</v>
      </c>
      <c r="F20" s="456" t="s">
        <v>1957</v>
      </c>
      <c r="G20" s="417">
        <v>2165</v>
      </c>
      <c r="H20" s="418"/>
      <c r="I20" s="1072" t="s">
        <v>1644</v>
      </c>
      <c r="J20" s="440"/>
      <c r="K20" s="420">
        <v>1575</v>
      </c>
      <c r="L20" s="421">
        <v>590</v>
      </c>
    </row>
    <row r="21" spans="1:12" s="274" customFormat="1" ht="19.5" customHeight="1" x14ac:dyDescent="0.15">
      <c r="A21" s="422">
        <v>11</v>
      </c>
      <c r="B21" s="1739"/>
      <c r="C21" s="1054"/>
      <c r="D21" s="416">
        <v>211</v>
      </c>
      <c r="E21" s="416">
        <v>52411</v>
      </c>
      <c r="F21" s="456" t="s">
        <v>1645</v>
      </c>
      <c r="G21" s="417">
        <v>2835</v>
      </c>
      <c r="H21" s="418"/>
      <c r="I21" s="1072" t="s">
        <v>1646</v>
      </c>
      <c r="J21" s="440"/>
      <c r="K21" s="420">
        <v>1710</v>
      </c>
      <c r="L21" s="421">
        <v>1125</v>
      </c>
    </row>
    <row r="22" spans="1:12" s="274" customFormat="1" ht="19.5" customHeight="1" x14ac:dyDescent="0.15">
      <c r="A22" s="422">
        <v>12</v>
      </c>
      <c r="B22" s="1739"/>
      <c r="C22" s="1054"/>
      <c r="D22" s="416">
        <v>212</v>
      </c>
      <c r="E22" s="416">
        <v>52412</v>
      </c>
      <c r="F22" s="456" t="s">
        <v>1647</v>
      </c>
      <c r="G22" s="417">
        <v>3855</v>
      </c>
      <c r="H22" s="418"/>
      <c r="I22" s="1072" t="s">
        <v>1958</v>
      </c>
      <c r="J22" s="440"/>
      <c r="K22" s="420">
        <v>1440</v>
      </c>
      <c r="L22" s="421">
        <v>2415</v>
      </c>
    </row>
    <row r="23" spans="1:12" s="274" customFormat="1" ht="19.5" customHeight="1" x14ac:dyDescent="0.15">
      <c r="A23" s="422">
        <v>13</v>
      </c>
      <c r="B23" s="1739"/>
      <c r="C23" s="1054"/>
      <c r="D23" s="416">
        <v>213</v>
      </c>
      <c r="E23" s="416">
        <v>52413</v>
      </c>
      <c r="F23" s="456" t="s">
        <v>1959</v>
      </c>
      <c r="G23" s="417">
        <v>285</v>
      </c>
      <c r="H23" s="418"/>
      <c r="I23" s="1072" t="s">
        <v>1648</v>
      </c>
      <c r="J23" s="440"/>
      <c r="K23" s="420">
        <v>10</v>
      </c>
      <c r="L23" s="421">
        <v>275</v>
      </c>
    </row>
    <row r="24" spans="1:12" s="274" customFormat="1" ht="19.5" customHeight="1" x14ac:dyDescent="0.15">
      <c r="A24" s="422">
        <v>14</v>
      </c>
      <c r="B24" s="1739"/>
      <c r="C24" s="267" t="s">
        <v>1649</v>
      </c>
      <c r="D24" s="416">
        <v>214</v>
      </c>
      <c r="E24" s="416">
        <v>52414</v>
      </c>
      <c r="F24" s="456" t="s">
        <v>1650</v>
      </c>
      <c r="G24" s="417">
        <v>550</v>
      </c>
      <c r="H24" s="418"/>
      <c r="I24" s="1047" t="s">
        <v>1651</v>
      </c>
      <c r="J24" s="440"/>
      <c r="K24" s="420">
        <v>400</v>
      </c>
      <c r="L24" s="421">
        <v>150</v>
      </c>
    </row>
    <row r="25" spans="1:12" s="274" customFormat="1" ht="19.5" customHeight="1" x14ac:dyDescent="0.15">
      <c r="A25" s="422">
        <v>15</v>
      </c>
      <c r="B25" s="1739"/>
      <c r="C25" s="267">
        <v>71675</v>
      </c>
      <c r="D25" s="416">
        <v>215</v>
      </c>
      <c r="E25" s="416">
        <v>52415</v>
      </c>
      <c r="F25" s="456" t="s">
        <v>1652</v>
      </c>
      <c r="G25" s="417">
        <v>1175</v>
      </c>
      <c r="H25" s="418"/>
      <c r="I25" s="1047" t="s">
        <v>1960</v>
      </c>
      <c r="J25" s="440"/>
      <c r="K25" s="420">
        <v>605</v>
      </c>
      <c r="L25" s="421">
        <v>570</v>
      </c>
    </row>
    <row r="26" spans="1:12" s="274" customFormat="1" ht="19.5" customHeight="1" x14ac:dyDescent="0.15">
      <c r="A26" s="422">
        <v>16</v>
      </c>
      <c r="B26" s="1739"/>
      <c r="C26" s="267"/>
      <c r="D26" s="416">
        <v>216</v>
      </c>
      <c r="E26" s="416">
        <v>52416</v>
      </c>
      <c r="F26" s="456" t="s">
        <v>1653</v>
      </c>
      <c r="G26" s="417">
        <v>3640</v>
      </c>
      <c r="H26" s="418"/>
      <c r="I26" s="1072" t="s">
        <v>1961</v>
      </c>
      <c r="J26" s="440"/>
      <c r="K26" s="420">
        <v>1100</v>
      </c>
      <c r="L26" s="421">
        <v>2540</v>
      </c>
    </row>
    <row r="27" spans="1:12" s="274" customFormat="1" ht="19.5" customHeight="1" x14ac:dyDescent="0.15">
      <c r="A27" s="422">
        <v>17</v>
      </c>
      <c r="B27" s="1739"/>
      <c r="C27" s="1054" t="s">
        <v>29</v>
      </c>
      <c r="D27" s="416">
        <v>217</v>
      </c>
      <c r="E27" s="416">
        <v>52417</v>
      </c>
      <c r="F27" s="456" t="s">
        <v>1654</v>
      </c>
      <c r="G27" s="417">
        <v>3150</v>
      </c>
      <c r="H27" s="418"/>
      <c r="I27" s="1072" t="s">
        <v>1655</v>
      </c>
      <c r="J27" s="440"/>
      <c r="K27" s="420">
        <v>2535</v>
      </c>
      <c r="L27" s="421">
        <v>615</v>
      </c>
    </row>
    <row r="28" spans="1:12" s="274" customFormat="1" ht="19.5" customHeight="1" x14ac:dyDescent="0.15">
      <c r="A28" s="422">
        <v>18</v>
      </c>
      <c r="B28" s="1739"/>
      <c r="C28" s="276">
        <v>52185</v>
      </c>
      <c r="D28" s="416">
        <v>218</v>
      </c>
      <c r="E28" s="416">
        <v>52418</v>
      </c>
      <c r="F28" s="456" t="s">
        <v>1656</v>
      </c>
      <c r="G28" s="417">
        <v>1385</v>
      </c>
      <c r="H28" s="418"/>
      <c r="I28" s="1072" t="s">
        <v>1657</v>
      </c>
      <c r="J28" s="440"/>
      <c r="K28" s="420">
        <v>700</v>
      </c>
      <c r="L28" s="421">
        <v>685</v>
      </c>
    </row>
    <row r="29" spans="1:12" s="274" customFormat="1" ht="19.5" customHeight="1" x14ac:dyDescent="0.15">
      <c r="A29" s="422">
        <v>19</v>
      </c>
      <c r="B29" s="1739"/>
      <c r="C29" s="1054"/>
      <c r="D29" s="416">
        <v>219</v>
      </c>
      <c r="E29" s="416">
        <v>52419</v>
      </c>
      <c r="F29" s="456" t="s">
        <v>1658</v>
      </c>
      <c r="G29" s="417">
        <v>2150</v>
      </c>
      <c r="H29" s="418"/>
      <c r="I29" s="1047" t="s">
        <v>1659</v>
      </c>
      <c r="J29" s="440"/>
      <c r="K29" s="420">
        <v>1310</v>
      </c>
      <c r="L29" s="421">
        <v>840</v>
      </c>
    </row>
    <row r="30" spans="1:12" s="274" customFormat="1" ht="19.5" customHeight="1" x14ac:dyDescent="0.15">
      <c r="A30" s="422">
        <v>20</v>
      </c>
      <c r="B30" s="1739"/>
      <c r="C30" s="267"/>
      <c r="D30" s="416">
        <v>220</v>
      </c>
      <c r="E30" s="416">
        <v>52420</v>
      </c>
      <c r="F30" s="456" t="s">
        <v>1660</v>
      </c>
      <c r="G30" s="417">
        <v>2000</v>
      </c>
      <c r="H30" s="418"/>
      <c r="I30" s="1047" t="s">
        <v>1962</v>
      </c>
      <c r="J30" s="440"/>
      <c r="K30" s="420">
        <v>1635</v>
      </c>
      <c r="L30" s="421">
        <v>365</v>
      </c>
    </row>
    <row r="31" spans="1:12" s="274" customFormat="1" ht="19.5" customHeight="1" x14ac:dyDescent="0.15">
      <c r="A31" s="422">
        <v>21</v>
      </c>
      <c r="B31" s="1739"/>
      <c r="C31" s="1054"/>
      <c r="D31" s="416">
        <v>221</v>
      </c>
      <c r="E31" s="416">
        <v>52421</v>
      </c>
      <c r="F31" s="456" t="s">
        <v>1661</v>
      </c>
      <c r="G31" s="417">
        <v>2980</v>
      </c>
      <c r="H31" s="418"/>
      <c r="I31" s="1072" t="s">
        <v>1963</v>
      </c>
      <c r="J31" s="440"/>
      <c r="K31" s="420">
        <v>1890</v>
      </c>
      <c r="L31" s="421">
        <v>1090</v>
      </c>
    </row>
    <row r="32" spans="1:12" s="274" customFormat="1" ht="19.5" customHeight="1" x14ac:dyDescent="0.15">
      <c r="A32" s="422">
        <v>22</v>
      </c>
      <c r="B32" s="1739"/>
      <c r="C32" s="276"/>
      <c r="D32" s="416">
        <v>222</v>
      </c>
      <c r="E32" s="416">
        <v>52422</v>
      </c>
      <c r="F32" s="456" t="s">
        <v>1662</v>
      </c>
      <c r="G32" s="417">
        <v>1970</v>
      </c>
      <c r="H32" s="418"/>
      <c r="I32" s="1072" t="s">
        <v>1663</v>
      </c>
      <c r="J32" s="440"/>
      <c r="K32" s="420">
        <v>1090</v>
      </c>
      <c r="L32" s="421">
        <v>880</v>
      </c>
    </row>
    <row r="33" spans="1:12" s="274" customFormat="1" ht="19.5" customHeight="1" x14ac:dyDescent="0.15">
      <c r="A33" s="422">
        <v>23</v>
      </c>
      <c r="B33" s="1739"/>
      <c r="C33" s="267"/>
      <c r="D33" s="416">
        <v>223</v>
      </c>
      <c r="E33" s="416">
        <v>52423</v>
      </c>
      <c r="F33" s="456" t="s">
        <v>1664</v>
      </c>
      <c r="G33" s="417">
        <v>2980</v>
      </c>
      <c r="H33" s="418"/>
      <c r="I33" s="1072" t="s">
        <v>1665</v>
      </c>
      <c r="J33" s="440"/>
      <c r="K33" s="420">
        <v>2670</v>
      </c>
      <c r="L33" s="421">
        <v>310</v>
      </c>
    </row>
    <row r="34" spans="1:12" s="274" customFormat="1" ht="19.5" customHeight="1" x14ac:dyDescent="0.15">
      <c r="A34" s="422">
        <v>24</v>
      </c>
      <c r="B34" s="1739"/>
      <c r="C34" s="1054"/>
      <c r="D34" s="416">
        <v>224</v>
      </c>
      <c r="E34" s="416">
        <v>52424</v>
      </c>
      <c r="F34" s="456" t="s">
        <v>1666</v>
      </c>
      <c r="G34" s="417">
        <v>1000</v>
      </c>
      <c r="H34" s="418"/>
      <c r="I34" s="1072" t="s">
        <v>1667</v>
      </c>
      <c r="J34" s="440"/>
      <c r="K34" s="420">
        <v>1000</v>
      </c>
      <c r="L34" s="421">
        <v>0</v>
      </c>
    </row>
    <row r="35" spans="1:12" s="274" customFormat="1" ht="19.5" customHeight="1" x14ac:dyDescent="0.15">
      <c r="A35" s="422">
        <v>25</v>
      </c>
      <c r="B35" s="1739"/>
      <c r="C35" s="1054"/>
      <c r="D35" s="416">
        <v>225</v>
      </c>
      <c r="E35" s="416">
        <v>52425</v>
      </c>
      <c r="F35" s="456" t="s">
        <v>1668</v>
      </c>
      <c r="G35" s="417">
        <v>850</v>
      </c>
      <c r="H35" s="418"/>
      <c r="I35" s="1072" t="s">
        <v>1669</v>
      </c>
      <c r="J35" s="440"/>
      <c r="K35" s="420">
        <v>850</v>
      </c>
      <c r="L35" s="421">
        <v>0</v>
      </c>
    </row>
    <row r="36" spans="1:12" s="274" customFormat="1" ht="19.5" customHeight="1" x14ac:dyDescent="0.15">
      <c r="A36" s="422">
        <v>26</v>
      </c>
      <c r="B36" s="1739"/>
      <c r="C36" s="267"/>
      <c r="D36" s="416">
        <v>227</v>
      </c>
      <c r="E36" s="416">
        <v>52427</v>
      </c>
      <c r="F36" s="456" t="s">
        <v>1670</v>
      </c>
      <c r="G36" s="417">
        <v>2230</v>
      </c>
      <c r="H36" s="418"/>
      <c r="I36" s="1047" t="s">
        <v>1671</v>
      </c>
      <c r="J36" s="440"/>
      <c r="K36" s="420">
        <v>1925</v>
      </c>
      <c r="L36" s="421">
        <v>305</v>
      </c>
    </row>
    <row r="37" spans="1:12" s="274" customFormat="1" ht="19.5" customHeight="1" x14ac:dyDescent="0.15">
      <c r="A37" s="422">
        <v>27</v>
      </c>
      <c r="B37" s="1739"/>
      <c r="C37" s="1054"/>
      <c r="D37" s="416">
        <v>228</v>
      </c>
      <c r="E37" s="416">
        <v>52428</v>
      </c>
      <c r="F37" s="456" t="s">
        <v>1672</v>
      </c>
      <c r="G37" s="417">
        <v>1755</v>
      </c>
      <c r="H37" s="418"/>
      <c r="I37" s="1047" t="s">
        <v>1673</v>
      </c>
      <c r="J37" s="440"/>
      <c r="K37" s="420">
        <v>1550</v>
      </c>
      <c r="L37" s="421">
        <v>205</v>
      </c>
    </row>
    <row r="38" spans="1:12" s="274" customFormat="1" ht="19.5" customHeight="1" x14ac:dyDescent="0.15">
      <c r="A38" s="422">
        <v>28</v>
      </c>
      <c r="B38" s="1739"/>
      <c r="C38" s="276"/>
      <c r="D38" s="416">
        <v>229</v>
      </c>
      <c r="E38" s="416">
        <v>52429</v>
      </c>
      <c r="F38" s="456" t="s">
        <v>1674</v>
      </c>
      <c r="G38" s="417">
        <v>2455</v>
      </c>
      <c r="H38" s="418"/>
      <c r="I38" s="1072" t="s">
        <v>1675</v>
      </c>
      <c r="J38" s="440"/>
      <c r="K38" s="420">
        <v>1285</v>
      </c>
      <c r="L38" s="421">
        <v>1170</v>
      </c>
    </row>
    <row r="39" spans="1:12" s="274" customFormat="1" ht="19.5" customHeight="1" x14ac:dyDescent="0.15">
      <c r="A39" s="422">
        <v>29</v>
      </c>
      <c r="B39" s="1739"/>
      <c r="C39" s="267"/>
      <c r="D39" s="416">
        <v>230</v>
      </c>
      <c r="E39" s="416">
        <v>52430</v>
      </c>
      <c r="F39" s="456" t="s">
        <v>1676</v>
      </c>
      <c r="G39" s="417">
        <v>4190</v>
      </c>
      <c r="H39" s="418"/>
      <c r="I39" s="1072" t="s">
        <v>1677</v>
      </c>
      <c r="J39" s="440"/>
      <c r="K39" s="420">
        <v>3555</v>
      </c>
      <c r="L39" s="421">
        <v>635</v>
      </c>
    </row>
    <row r="40" spans="1:12" s="274" customFormat="1" ht="19.5" customHeight="1" x14ac:dyDescent="0.15">
      <c r="A40" s="422">
        <v>30</v>
      </c>
      <c r="B40" s="1739"/>
      <c r="C40" s="1054"/>
      <c r="D40" s="416">
        <v>231</v>
      </c>
      <c r="E40" s="416">
        <v>52431</v>
      </c>
      <c r="F40" s="456" t="s">
        <v>1678</v>
      </c>
      <c r="G40" s="417">
        <v>2390</v>
      </c>
      <c r="H40" s="418"/>
      <c r="I40" s="1072" t="s">
        <v>1679</v>
      </c>
      <c r="J40" s="440"/>
      <c r="K40" s="420">
        <v>2390</v>
      </c>
      <c r="L40" s="421">
        <v>0</v>
      </c>
    </row>
    <row r="41" spans="1:12" s="274" customFormat="1" ht="19.5" customHeight="1" x14ac:dyDescent="0.15">
      <c r="A41" s="422">
        <v>31</v>
      </c>
      <c r="B41" s="1739"/>
      <c r="C41" s="267"/>
      <c r="D41" s="416">
        <v>232</v>
      </c>
      <c r="E41" s="416">
        <v>52432</v>
      </c>
      <c r="F41" s="456" t="s">
        <v>1680</v>
      </c>
      <c r="G41" s="417">
        <v>3230</v>
      </c>
      <c r="H41" s="418"/>
      <c r="I41" s="1072" t="s">
        <v>1964</v>
      </c>
      <c r="J41" s="440"/>
      <c r="K41" s="420">
        <v>2535</v>
      </c>
      <c r="L41" s="421">
        <v>695</v>
      </c>
    </row>
    <row r="42" spans="1:12" s="274" customFormat="1" ht="19.5" customHeight="1" x14ac:dyDescent="0.15">
      <c r="A42" s="366">
        <v>32</v>
      </c>
      <c r="B42" s="1856"/>
      <c r="C42" s="300"/>
      <c r="D42" s="367">
        <v>233</v>
      </c>
      <c r="E42" s="367">
        <v>52433</v>
      </c>
      <c r="F42" s="379" t="s">
        <v>1681</v>
      </c>
      <c r="G42" s="361">
        <v>2700</v>
      </c>
      <c r="H42" s="362"/>
      <c r="I42" s="1205" t="s">
        <v>1682</v>
      </c>
      <c r="J42" s="363"/>
      <c r="K42" s="364">
        <v>1785</v>
      </c>
      <c r="L42" s="365">
        <v>915</v>
      </c>
    </row>
    <row r="43" spans="1:12" s="274" customFormat="1" ht="19.5" customHeight="1" x14ac:dyDescent="0.15">
      <c r="A43" s="298">
        <v>33</v>
      </c>
      <c r="B43" s="1739" t="s" ph="1">
        <v>18</v>
      </c>
      <c r="C43" s="267"/>
      <c r="D43" s="434">
        <v>241</v>
      </c>
      <c r="E43" s="434">
        <v>52434</v>
      </c>
      <c r="F43" s="457" t="s">
        <v>1683</v>
      </c>
      <c r="G43" s="435">
        <v>780</v>
      </c>
      <c r="H43" s="436"/>
      <c r="I43" s="1111" t="s">
        <v>1684</v>
      </c>
      <c r="J43" s="368"/>
      <c r="K43" s="437">
        <v>780</v>
      </c>
      <c r="L43" s="299">
        <v>0</v>
      </c>
    </row>
    <row r="44" spans="1:12" s="274" customFormat="1" ht="19.5" customHeight="1" x14ac:dyDescent="0.15">
      <c r="A44" s="422">
        <v>34</v>
      </c>
      <c r="B44" s="1739"/>
      <c r="C44" s="267"/>
      <c r="D44" s="416">
        <v>242</v>
      </c>
      <c r="E44" s="416">
        <v>52435</v>
      </c>
      <c r="F44" s="456" t="s">
        <v>1685</v>
      </c>
      <c r="G44" s="417">
        <v>2500</v>
      </c>
      <c r="H44" s="418"/>
      <c r="I44" s="1072" t="s">
        <v>1686</v>
      </c>
      <c r="J44" s="440"/>
      <c r="K44" s="420">
        <v>1855</v>
      </c>
      <c r="L44" s="421">
        <v>645</v>
      </c>
    </row>
    <row r="45" spans="1:12" s="274" customFormat="1" ht="19.5" customHeight="1" x14ac:dyDescent="0.15">
      <c r="A45" s="422">
        <v>35</v>
      </c>
      <c r="B45" s="1739"/>
      <c r="C45" s="1054"/>
      <c r="D45" s="416">
        <v>243</v>
      </c>
      <c r="E45" s="416">
        <v>52436</v>
      </c>
      <c r="F45" s="456" t="s">
        <v>1687</v>
      </c>
      <c r="G45" s="417">
        <v>2740</v>
      </c>
      <c r="H45" s="418"/>
      <c r="I45" s="1072" t="s">
        <v>1688</v>
      </c>
      <c r="J45" s="440"/>
      <c r="K45" s="420">
        <v>1445</v>
      </c>
      <c r="L45" s="421">
        <v>1295</v>
      </c>
    </row>
    <row r="46" spans="1:12" s="274" customFormat="1" ht="19.5" customHeight="1" x14ac:dyDescent="0.15">
      <c r="A46" s="422">
        <v>36</v>
      </c>
      <c r="B46" s="1739"/>
      <c r="C46" s="1054"/>
      <c r="D46" s="416">
        <v>252</v>
      </c>
      <c r="E46" s="416">
        <v>52457</v>
      </c>
      <c r="F46" s="456" t="s">
        <v>1689</v>
      </c>
      <c r="G46" s="417">
        <v>770</v>
      </c>
      <c r="H46" s="418"/>
      <c r="I46" s="1072" t="s">
        <v>1746</v>
      </c>
      <c r="J46" s="440"/>
      <c r="K46" s="420">
        <v>770</v>
      </c>
      <c r="L46" s="421">
        <v>0</v>
      </c>
    </row>
    <row r="47" spans="1:12" s="274" customFormat="1" ht="19.5" customHeight="1" x14ac:dyDescent="0.15">
      <c r="A47" s="422">
        <v>37</v>
      </c>
      <c r="B47" s="1739"/>
      <c r="C47" s="1054" t="s">
        <v>1690</v>
      </c>
      <c r="D47" s="416">
        <v>244</v>
      </c>
      <c r="E47" s="416">
        <v>52437</v>
      </c>
      <c r="F47" s="456" t="s">
        <v>1691</v>
      </c>
      <c r="G47" s="417">
        <v>1960</v>
      </c>
      <c r="H47" s="418"/>
      <c r="I47" s="1072" t="s">
        <v>1692</v>
      </c>
      <c r="J47" s="440"/>
      <c r="K47" s="420">
        <v>1940</v>
      </c>
      <c r="L47" s="421">
        <v>20</v>
      </c>
    </row>
    <row r="48" spans="1:12" s="274" customFormat="1" ht="19.5" customHeight="1" x14ac:dyDescent="0.15">
      <c r="A48" s="422">
        <v>38</v>
      </c>
      <c r="B48" s="1739"/>
      <c r="C48" s="267">
        <v>28470</v>
      </c>
      <c r="D48" s="416">
        <v>245</v>
      </c>
      <c r="E48" s="416">
        <v>52438</v>
      </c>
      <c r="F48" s="456" t="s">
        <v>1693</v>
      </c>
      <c r="G48" s="417">
        <v>2960</v>
      </c>
      <c r="H48" s="418"/>
      <c r="I48" s="1072" t="s">
        <v>1694</v>
      </c>
      <c r="J48" s="440"/>
      <c r="K48" s="420">
        <v>2575</v>
      </c>
      <c r="L48" s="421">
        <v>385</v>
      </c>
    </row>
    <row r="49" spans="1:12" s="274" customFormat="1" ht="19.5" customHeight="1" x14ac:dyDescent="0.15">
      <c r="A49" s="422">
        <v>39</v>
      </c>
      <c r="B49" s="1739"/>
      <c r="C49" s="267"/>
      <c r="D49" s="416">
        <v>246</v>
      </c>
      <c r="E49" s="416">
        <v>52439</v>
      </c>
      <c r="F49" s="456" t="s">
        <v>1695</v>
      </c>
      <c r="G49" s="417">
        <v>2375</v>
      </c>
      <c r="H49" s="418"/>
      <c r="I49" s="1047" t="s">
        <v>1696</v>
      </c>
      <c r="J49" s="440"/>
      <c r="K49" s="420">
        <v>1485</v>
      </c>
      <c r="L49" s="421">
        <v>890</v>
      </c>
    </row>
    <row r="50" spans="1:12" s="274" customFormat="1" ht="19.5" customHeight="1" x14ac:dyDescent="0.15">
      <c r="A50" s="422">
        <v>40</v>
      </c>
      <c r="B50" s="1739"/>
      <c r="C50" s="267" t="s">
        <v>29</v>
      </c>
      <c r="D50" s="416">
        <v>247</v>
      </c>
      <c r="E50" s="416">
        <v>52440</v>
      </c>
      <c r="F50" s="456" t="s">
        <v>1697</v>
      </c>
      <c r="G50" s="417">
        <v>2160</v>
      </c>
      <c r="H50" s="418"/>
      <c r="I50" s="1047" t="s">
        <v>1698</v>
      </c>
      <c r="J50" s="440"/>
      <c r="K50" s="420">
        <v>1850</v>
      </c>
      <c r="L50" s="421">
        <v>310</v>
      </c>
    </row>
    <row r="51" spans="1:12" s="274" customFormat="1" ht="19.5" customHeight="1" x14ac:dyDescent="0.15">
      <c r="A51" s="422">
        <v>41</v>
      </c>
      <c r="B51" s="1739"/>
      <c r="C51" s="276">
        <v>20175</v>
      </c>
      <c r="D51" s="416">
        <v>248</v>
      </c>
      <c r="E51" s="416">
        <v>52441</v>
      </c>
      <c r="F51" s="456" t="s">
        <v>1699</v>
      </c>
      <c r="G51" s="417">
        <v>4630</v>
      </c>
      <c r="H51" s="418"/>
      <c r="I51" s="1072" t="s">
        <v>1700</v>
      </c>
      <c r="J51" s="440"/>
      <c r="K51" s="420">
        <v>2380</v>
      </c>
      <c r="L51" s="421">
        <v>2250</v>
      </c>
    </row>
    <row r="52" spans="1:12" s="274" customFormat="1" ht="19.5" customHeight="1" x14ac:dyDescent="0.15">
      <c r="A52" s="422">
        <v>42</v>
      </c>
      <c r="B52" s="1739"/>
      <c r="C52" s="1054"/>
      <c r="D52" s="416">
        <v>249</v>
      </c>
      <c r="E52" s="416">
        <v>52442</v>
      </c>
      <c r="F52" s="456" t="s">
        <v>1701</v>
      </c>
      <c r="G52" s="417">
        <v>3300</v>
      </c>
      <c r="H52" s="418"/>
      <c r="I52" s="1072" t="s">
        <v>1702</v>
      </c>
      <c r="J52" s="440"/>
      <c r="K52" s="420">
        <v>1520</v>
      </c>
      <c r="L52" s="421">
        <v>1780</v>
      </c>
    </row>
    <row r="53" spans="1:12" s="274" customFormat="1" ht="19.5" customHeight="1" x14ac:dyDescent="0.15">
      <c r="A53" s="422">
        <v>43</v>
      </c>
      <c r="B53" s="1739"/>
      <c r="C53" s="1054"/>
      <c r="D53" s="416">
        <v>250</v>
      </c>
      <c r="E53" s="416">
        <v>52443</v>
      </c>
      <c r="F53" s="456" t="s">
        <v>1703</v>
      </c>
      <c r="G53" s="417">
        <v>2755</v>
      </c>
      <c r="H53" s="418"/>
      <c r="I53" s="1072" t="s">
        <v>1704</v>
      </c>
      <c r="J53" s="440"/>
      <c r="K53" s="420">
        <v>2095</v>
      </c>
      <c r="L53" s="421">
        <v>660</v>
      </c>
    </row>
    <row r="54" spans="1:12" s="274" customFormat="1" ht="19.5" customHeight="1" x14ac:dyDescent="0.15">
      <c r="A54" s="366">
        <v>44</v>
      </c>
      <c r="B54" s="1856"/>
      <c r="C54" s="300"/>
      <c r="D54" s="367">
        <v>251</v>
      </c>
      <c r="E54" s="367">
        <v>52444</v>
      </c>
      <c r="F54" s="379" t="s">
        <v>1705</v>
      </c>
      <c r="G54" s="361">
        <v>1540</v>
      </c>
      <c r="H54" s="362"/>
      <c r="I54" s="1206" t="s">
        <v>1706</v>
      </c>
      <c r="J54" s="363"/>
      <c r="K54" s="364">
        <v>1480</v>
      </c>
      <c r="L54" s="365">
        <v>60</v>
      </c>
    </row>
    <row r="55" spans="1:12" s="274" customFormat="1" ht="19.5" customHeight="1" x14ac:dyDescent="0.15">
      <c r="A55" s="317">
        <v>45</v>
      </c>
      <c r="B55" s="1738" t="s">
        <v>19</v>
      </c>
      <c r="C55" s="275" t="s">
        <v>1707</v>
      </c>
      <c r="D55" s="318">
        <v>261</v>
      </c>
      <c r="E55" s="318">
        <v>52445</v>
      </c>
      <c r="F55" s="388" t="s">
        <v>1708</v>
      </c>
      <c r="G55" s="269">
        <v>2845</v>
      </c>
      <c r="H55" s="270"/>
      <c r="I55" s="1073" t="s">
        <v>1709</v>
      </c>
      <c r="J55" s="271"/>
      <c r="K55" s="272">
        <v>1765</v>
      </c>
      <c r="L55" s="273">
        <v>1080</v>
      </c>
    </row>
    <row r="56" spans="1:12" s="274" customFormat="1" ht="19.5" customHeight="1" x14ac:dyDescent="0.15">
      <c r="A56" s="422">
        <v>46</v>
      </c>
      <c r="B56" s="1739"/>
      <c r="C56" s="267">
        <v>8755</v>
      </c>
      <c r="D56" s="416">
        <v>262</v>
      </c>
      <c r="E56" s="416">
        <v>52446</v>
      </c>
      <c r="F56" s="456" t="s">
        <v>1710</v>
      </c>
      <c r="G56" s="417">
        <v>4210</v>
      </c>
      <c r="H56" s="418"/>
      <c r="I56" s="1072" t="s">
        <v>1711</v>
      </c>
      <c r="J56" s="440"/>
      <c r="K56" s="420">
        <v>2455</v>
      </c>
      <c r="L56" s="421">
        <v>1755</v>
      </c>
    </row>
    <row r="57" spans="1:12" s="274" customFormat="1" ht="19.5" customHeight="1" x14ac:dyDescent="0.15">
      <c r="A57" s="366">
        <v>47</v>
      </c>
      <c r="B57" s="1856"/>
      <c r="C57" s="330"/>
      <c r="D57" s="367">
        <v>263</v>
      </c>
      <c r="E57" s="367">
        <v>52447</v>
      </c>
      <c r="F57" s="379" t="s">
        <v>1712</v>
      </c>
      <c r="G57" s="361">
        <v>1700</v>
      </c>
      <c r="H57" s="362"/>
      <c r="I57" s="1205" t="s">
        <v>1713</v>
      </c>
      <c r="J57" s="363"/>
      <c r="K57" s="364">
        <v>1290</v>
      </c>
      <c r="L57" s="365">
        <v>410</v>
      </c>
    </row>
    <row r="58" spans="1:12" s="274" customFormat="1" ht="19.5" customHeight="1" x14ac:dyDescent="0.15">
      <c r="A58" s="298">
        <v>48</v>
      </c>
      <c r="B58" s="1739" t="s">
        <v>20</v>
      </c>
      <c r="C58" s="1054"/>
      <c r="D58" s="434">
        <v>271</v>
      </c>
      <c r="E58" s="434">
        <v>52449</v>
      </c>
      <c r="F58" s="457" t="s">
        <v>1714</v>
      </c>
      <c r="G58" s="435">
        <v>2580</v>
      </c>
      <c r="H58" s="436"/>
      <c r="I58" s="1111" t="s">
        <v>1715</v>
      </c>
      <c r="J58" s="368"/>
      <c r="K58" s="437">
        <v>1650</v>
      </c>
      <c r="L58" s="299">
        <v>930</v>
      </c>
    </row>
    <row r="59" spans="1:12" s="274" customFormat="1" ht="19.5" customHeight="1" x14ac:dyDescent="0.15">
      <c r="A59" s="422">
        <v>49</v>
      </c>
      <c r="B59" s="1739"/>
      <c r="C59" s="1054" t="s">
        <v>1716</v>
      </c>
      <c r="D59" s="416">
        <v>272</v>
      </c>
      <c r="E59" s="416">
        <v>52450</v>
      </c>
      <c r="F59" s="456" t="s">
        <v>1717</v>
      </c>
      <c r="G59" s="417">
        <v>3240</v>
      </c>
      <c r="H59" s="418"/>
      <c r="I59" s="1072" t="s">
        <v>1718</v>
      </c>
      <c r="J59" s="440"/>
      <c r="K59" s="420">
        <v>1920</v>
      </c>
      <c r="L59" s="421">
        <v>1320</v>
      </c>
    </row>
    <row r="60" spans="1:12" s="274" customFormat="1" ht="19.5" customHeight="1" x14ac:dyDescent="0.15">
      <c r="A60" s="422">
        <v>50</v>
      </c>
      <c r="B60" s="1739"/>
      <c r="C60" s="267">
        <v>13710</v>
      </c>
      <c r="D60" s="416">
        <v>273</v>
      </c>
      <c r="E60" s="416">
        <v>52451</v>
      </c>
      <c r="F60" s="456" t="s">
        <v>1719</v>
      </c>
      <c r="G60" s="417">
        <v>3280</v>
      </c>
      <c r="H60" s="418"/>
      <c r="I60" s="1072" t="s">
        <v>1720</v>
      </c>
      <c r="J60" s="440"/>
      <c r="K60" s="420">
        <v>2765</v>
      </c>
      <c r="L60" s="421">
        <v>515</v>
      </c>
    </row>
    <row r="61" spans="1:12" s="274" customFormat="1" ht="19.5" customHeight="1" x14ac:dyDescent="0.15">
      <c r="A61" s="422">
        <v>51</v>
      </c>
      <c r="B61" s="1739"/>
      <c r="C61" s="267" t="s">
        <v>29</v>
      </c>
      <c r="D61" s="416">
        <v>274</v>
      </c>
      <c r="E61" s="416">
        <v>52452</v>
      </c>
      <c r="F61" s="456" t="s">
        <v>1721</v>
      </c>
      <c r="G61" s="417">
        <v>440</v>
      </c>
      <c r="H61" s="418"/>
      <c r="I61" s="1047" t="s">
        <v>1722</v>
      </c>
      <c r="J61" s="440"/>
      <c r="K61" s="420">
        <v>440</v>
      </c>
      <c r="L61" s="421">
        <v>0</v>
      </c>
    </row>
    <row r="62" spans="1:12" s="274" customFormat="1" ht="19.5" customHeight="1" x14ac:dyDescent="0.15">
      <c r="A62" s="422">
        <v>52</v>
      </c>
      <c r="B62" s="1739"/>
      <c r="C62" s="276">
        <v>10480</v>
      </c>
      <c r="D62" s="416">
        <v>275</v>
      </c>
      <c r="E62" s="416">
        <v>52453</v>
      </c>
      <c r="F62" s="456" t="s">
        <v>1723</v>
      </c>
      <c r="G62" s="417">
        <v>2170</v>
      </c>
      <c r="H62" s="418"/>
      <c r="I62" s="1047" t="s">
        <v>1724</v>
      </c>
      <c r="J62" s="440"/>
      <c r="K62" s="420">
        <v>1785</v>
      </c>
      <c r="L62" s="421">
        <v>385</v>
      </c>
    </row>
    <row r="63" spans="1:12" s="274" customFormat="1" ht="19.5" customHeight="1" x14ac:dyDescent="0.15">
      <c r="A63" s="366">
        <v>53</v>
      </c>
      <c r="B63" s="1856"/>
      <c r="C63" s="330"/>
      <c r="D63" s="367">
        <v>276</v>
      </c>
      <c r="E63" s="367">
        <v>52454</v>
      </c>
      <c r="F63" s="379" t="s">
        <v>1725</v>
      </c>
      <c r="G63" s="361">
        <v>2000</v>
      </c>
      <c r="H63" s="362"/>
      <c r="I63" s="1205" t="s">
        <v>1726</v>
      </c>
      <c r="J63" s="363"/>
      <c r="K63" s="364">
        <v>1920</v>
      </c>
      <c r="L63" s="365">
        <v>80</v>
      </c>
    </row>
    <row r="64" spans="1:12" s="274" customFormat="1" ht="19.5" customHeight="1" x14ac:dyDescent="0.15">
      <c r="A64" s="298">
        <v>54</v>
      </c>
      <c r="B64" s="1739" t="s">
        <v>21</v>
      </c>
      <c r="C64" s="275" t="s">
        <v>1727</v>
      </c>
      <c r="D64" s="434">
        <v>281</v>
      </c>
      <c r="E64" s="434">
        <v>52455</v>
      </c>
      <c r="F64" s="457" t="s">
        <v>1728</v>
      </c>
      <c r="G64" s="435">
        <v>1640</v>
      </c>
      <c r="H64" s="436"/>
      <c r="I64" s="1111" t="s">
        <v>1729</v>
      </c>
      <c r="J64" s="368"/>
      <c r="K64" s="437">
        <v>1555</v>
      </c>
      <c r="L64" s="299">
        <v>85</v>
      </c>
    </row>
    <row r="65" spans="1:12" s="274" customFormat="1" ht="19.5" customHeight="1" thickBot="1" x14ac:dyDescent="0.2">
      <c r="A65" s="422">
        <v>55</v>
      </c>
      <c r="B65" s="1740"/>
      <c r="C65" s="988">
        <v>5220</v>
      </c>
      <c r="D65" s="416">
        <v>282</v>
      </c>
      <c r="E65" s="416">
        <v>52456</v>
      </c>
      <c r="F65" s="456" t="s">
        <v>1730</v>
      </c>
      <c r="G65" s="417">
        <v>3580</v>
      </c>
      <c r="H65" s="418"/>
      <c r="I65" s="1072" t="s">
        <v>1731</v>
      </c>
      <c r="J65" s="440"/>
      <c r="K65" s="420">
        <v>2095</v>
      </c>
      <c r="L65" s="421">
        <v>1485</v>
      </c>
    </row>
    <row r="66" spans="1:12" s="274" customFormat="1" ht="19.5" customHeight="1" thickTop="1" x14ac:dyDescent="0.15">
      <c r="A66" s="277"/>
      <c r="B66" s="1687" t="s">
        <v>504</v>
      </c>
      <c r="C66" s="1688"/>
      <c r="D66" s="1688"/>
      <c r="E66" s="1071"/>
      <c r="F66" s="1071"/>
      <c r="G66" s="333">
        <f>SUM(G11:G65)</f>
        <v>127830</v>
      </c>
      <c r="H66" s="334">
        <f>SUM(H11:H65)</f>
        <v>0</v>
      </c>
      <c r="I66" s="335"/>
      <c r="J66" s="336"/>
      <c r="K66" s="337">
        <f>SUM(K11:K65)</f>
        <v>92000</v>
      </c>
      <c r="L66" s="338">
        <f>SUM(L11:L65)</f>
        <v>35830</v>
      </c>
    </row>
    <row r="67" spans="1:12" s="274" customFormat="1" ht="18" customHeight="1" x14ac:dyDescent="0.25">
      <c r="A67" s="281"/>
      <c r="B67" s="281"/>
      <c r="C67" s="281"/>
      <c r="D67" s="281"/>
      <c r="E67" s="281"/>
      <c r="F67" s="281"/>
      <c r="G67" s="282"/>
      <c r="H67" s="283"/>
      <c r="I67" s="284"/>
      <c r="J67" s="285"/>
      <c r="K67" s="286"/>
      <c r="L67" s="286"/>
    </row>
    <row r="68" spans="1:12" s="274" customFormat="1" ht="18" customHeight="1" x14ac:dyDescent="0.25">
      <c r="A68" s="251"/>
      <c r="B68" s="731" t="s">
        <v>508</v>
      </c>
      <c r="C68" s="281"/>
      <c r="D68" s="281"/>
      <c r="E68" s="281"/>
      <c r="F68" s="281"/>
      <c r="G68" s="281"/>
      <c r="H68" s="732"/>
      <c r="I68" s="732"/>
      <c r="J68" s="1424"/>
      <c r="K68" s="251"/>
      <c r="L68" s="1164"/>
    </row>
    <row r="69" spans="1:12" s="274" customFormat="1" ht="18" customHeight="1" x14ac:dyDescent="0.25">
      <c r="A69" s="251"/>
      <c r="B69" s="1425" t="s">
        <v>503</v>
      </c>
      <c r="C69" s="1424"/>
      <c r="D69" s="1424"/>
      <c r="E69" s="1424"/>
      <c r="F69" s="1424"/>
      <c r="G69" s="1424"/>
      <c r="H69" s="1424"/>
      <c r="I69" s="1426"/>
      <c r="J69" s="1424"/>
      <c r="K69" s="251"/>
      <c r="L69" s="1164"/>
    </row>
    <row r="70" spans="1:12" s="274" customFormat="1" ht="18" customHeight="1" x14ac:dyDescent="0.25">
      <c r="A70" s="251"/>
      <c r="B70" s="287" t="s">
        <v>510</v>
      </c>
      <c r="C70" s="281"/>
      <c r="D70" s="281"/>
      <c r="E70" s="281"/>
      <c r="F70" s="281"/>
      <c r="G70" s="288"/>
      <c r="H70" s="289"/>
      <c r="I70" s="1427"/>
      <c r="J70" s="1424"/>
      <c r="K70" s="251"/>
      <c r="L70" s="1164"/>
    </row>
    <row r="71" spans="1:12" s="243" customFormat="1" ht="18" customHeight="1" x14ac:dyDescent="0.25">
      <c r="A71" s="281"/>
      <c r="B71" s="1990" t="s">
        <v>1732</v>
      </c>
      <c r="C71" s="1991"/>
      <c r="D71" s="1991"/>
      <c r="E71" s="1991"/>
      <c r="F71" s="1991"/>
      <c r="G71" s="1991"/>
      <c r="H71" s="1991"/>
      <c r="I71" s="1991"/>
      <c r="J71" s="1991"/>
      <c r="K71" s="290"/>
      <c r="L71" s="290"/>
    </row>
    <row r="72" spans="1:12" s="243" customFormat="1" ht="18" customHeight="1" x14ac:dyDescent="0.25">
      <c r="B72" s="1991"/>
      <c r="C72" s="1991"/>
      <c r="D72" s="1991"/>
      <c r="E72" s="1991"/>
      <c r="F72" s="1991"/>
      <c r="G72" s="1991"/>
      <c r="H72" s="1991"/>
      <c r="I72" s="1991"/>
      <c r="J72" s="1991"/>
      <c r="K72" s="291"/>
    </row>
    <row r="73" spans="1:12" s="274" customFormat="1" ht="18" customHeight="1" x14ac:dyDescent="0.15">
      <c r="B73" s="1991"/>
      <c r="C73" s="1991"/>
      <c r="D73" s="1991"/>
      <c r="E73" s="1991"/>
      <c r="F73" s="1991"/>
      <c r="G73" s="1991"/>
      <c r="H73" s="1991"/>
      <c r="I73" s="1991"/>
      <c r="J73" s="1991"/>
    </row>
    <row r="74" spans="1:12" s="243" customFormat="1" ht="18" customHeight="1" x14ac:dyDescent="0.3">
      <c r="B74" s="292"/>
      <c r="C74" s="292"/>
      <c r="D74" s="292"/>
      <c r="E74" s="292"/>
      <c r="F74" s="292"/>
      <c r="G74" s="292"/>
      <c r="H74" s="292"/>
      <c r="I74" s="292"/>
      <c r="J74" s="251"/>
    </row>
    <row r="75" spans="1:12" s="243" customFormat="1" ht="18" customHeight="1" x14ac:dyDescent="0.25">
      <c r="A75" s="274"/>
      <c r="B75" s="274"/>
      <c r="D75" s="274"/>
      <c r="E75" s="274"/>
      <c r="F75" s="274"/>
      <c r="G75" s="1147"/>
      <c r="H75" s="1147"/>
      <c r="I75" s="293"/>
    </row>
    <row r="76" spans="1:12" s="243" customFormat="1" ht="18" customHeight="1" x14ac:dyDescent="0.25">
      <c r="B76" s="274"/>
      <c r="G76" s="1147"/>
      <c r="H76" s="1147"/>
      <c r="I76" s="293"/>
    </row>
    <row r="77" spans="1:12" s="243" customFormat="1" ht="18" customHeight="1" x14ac:dyDescent="0.25">
      <c r="B77" s="274"/>
      <c r="G77" s="1147"/>
      <c r="H77" s="1147"/>
    </row>
    <row r="78" spans="1:12" s="243" customFormat="1" ht="15.95" customHeight="1" x14ac:dyDescent="0.25">
      <c r="G78" s="1147"/>
      <c r="H78" s="1147"/>
    </row>
    <row r="79" spans="1:12" ht="15.95" customHeight="1" x14ac:dyDescent="0.15"/>
    <row r="80" spans="1:12"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sheetData>
  <sheetProtection formatCells="0" insertHyperlinks="0"/>
  <mergeCells count="22">
    <mergeCell ref="B58:B63"/>
    <mergeCell ref="B64:B65"/>
    <mergeCell ref="B66:D66"/>
    <mergeCell ref="B71:J73"/>
    <mergeCell ref="B8:C8"/>
    <mergeCell ref="D8:H8"/>
    <mergeCell ref="I10:J10"/>
    <mergeCell ref="B11:B42"/>
    <mergeCell ref="B43:B54"/>
    <mergeCell ref="B55:B57"/>
    <mergeCell ref="B5:C5"/>
    <mergeCell ref="D5:G5"/>
    <mergeCell ref="B6:C6"/>
    <mergeCell ref="D6:H6"/>
    <mergeCell ref="B7:C7"/>
    <mergeCell ref="D7:G7"/>
    <mergeCell ref="B2:C2"/>
    <mergeCell ref="D2:G2"/>
    <mergeCell ref="B3:C3"/>
    <mergeCell ref="D3:G3"/>
    <mergeCell ref="B4:C4"/>
    <mergeCell ref="D4:G4"/>
  </mergeCells>
  <phoneticPr fontId="69"/>
  <conditionalFormatting sqref="C25 C48 C56 C60 C65">
    <cfRule type="cellIs" dxfId="27" priority="1" operator="notEqual">
      <formula>#REF!</formula>
    </cfRule>
  </conditionalFormatting>
  <conditionalFormatting sqref="C28 C51 C62">
    <cfRule type="expression" dxfId="26" priority="3">
      <formula>C28&lt;&gt;#REF!</formula>
    </cfRule>
  </conditionalFormatting>
  <conditionalFormatting sqref="G11:G66 K11:L66">
    <cfRule type="expression" dxfId="25" priority="2">
      <formula>G11&lt;&gt;#REF!</formula>
    </cfRule>
  </conditionalFormatting>
  <printOptions horizontalCentered="1"/>
  <pageMargins left="0.19685039370078741" right="0.19685039370078741" top="0.47244094488188981" bottom="0.19685039370078741" header="7.874015748031496E-2" footer="7.874015748031496E-2"/>
  <pageSetup paperSize="9" scale="49" orientation="portrait" r:id="rId1"/>
  <headerFooter alignWithMargins="0">
    <oddHeader>&amp;R&amp;F</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0401B-7B26-4815-A6F7-106F23E893FD}">
  <sheetPr codeName="Sheet27">
    <pageSetUpPr fitToPage="1"/>
  </sheetPr>
  <dimension ref="A1:K87"/>
  <sheetViews>
    <sheetView showGridLines="0" view="pageBreakPreview" zoomScale="70" zoomScaleNormal="80" zoomScaleSheetLayoutView="70" workbookViewId="0">
      <selection activeCell="H4" sqref="H4"/>
    </sheetView>
  </sheetViews>
  <sheetFormatPr defaultColWidth="9" defaultRowHeight="13.5" x14ac:dyDescent="0.15"/>
  <cols>
    <col min="1" max="2" width="4.125" style="2" customWidth="1"/>
    <col min="3" max="3" width="12.625" style="6" customWidth="1"/>
    <col min="4" max="4" width="5.125" style="2" customWidth="1"/>
    <col min="5" max="5" width="7.625" style="2" customWidth="1"/>
    <col min="6" max="7" width="11.625" style="2" customWidth="1"/>
    <col min="8" max="8" width="60.625" style="2" customWidth="1"/>
    <col min="9" max="9" width="30.625" style="2" customWidth="1"/>
    <col min="10" max="11" width="12.625" style="2" customWidth="1"/>
    <col min="12" max="16384" width="9" style="2"/>
  </cols>
  <sheetData>
    <row r="1" spans="1:11" s="16" customFormat="1" ht="30" customHeight="1" x14ac:dyDescent="0.15">
      <c r="A1" s="30"/>
      <c r="B1" s="21" t="s">
        <v>57</v>
      </c>
      <c r="C1" s="30"/>
      <c r="D1" s="30"/>
      <c r="E1" s="30"/>
      <c r="F1" s="30"/>
      <c r="G1" s="56"/>
      <c r="H1" s="56"/>
      <c r="I1" s="30"/>
      <c r="J1" s="22"/>
      <c r="K1" s="107">
        <v>525</v>
      </c>
    </row>
    <row r="2" spans="1:11" ht="27.75" customHeight="1" x14ac:dyDescent="0.15">
      <c r="B2" s="1992" t="s">
        <v>0</v>
      </c>
      <c r="C2" s="1993"/>
      <c r="D2" s="1994"/>
      <c r="E2" s="1995"/>
      <c r="F2" s="1995"/>
      <c r="G2" s="1064" t="s">
        <v>1</v>
      </c>
      <c r="H2" s="220" t="s">
        <v>389</v>
      </c>
      <c r="I2" s="64" t="s">
        <v>443</v>
      </c>
      <c r="J2" s="59"/>
      <c r="K2" s="59"/>
    </row>
    <row r="3" spans="1:11" ht="27.75" customHeight="1" x14ac:dyDescent="0.15">
      <c r="B3" s="1996" t="s">
        <v>2</v>
      </c>
      <c r="C3" s="1997"/>
      <c r="D3" s="1998">
        <f>G54</f>
        <v>0</v>
      </c>
      <c r="E3" s="1999"/>
      <c r="F3" s="1999"/>
      <c r="G3" s="459" t="s">
        <v>3</v>
      </c>
      <c r="H3" s="210"/>
      <c r="I3" s="65"/>
      <c r="J3" s="59"/>
      <c r="K3" s="66" t="s">
        <v>441</v>
      </c>
    </row>
    <row r="4" spans="1:11" ht="27.75" customHeight="1" x14ac:dyDescent="0.15">
      <c r="B4" s="1996" t="s">
        <v>4</v>
      </c>
      <c r="C4" s="1997"/>
      <c r="D4" s="2000"/>
      <c r="E4" s="2001"/>
      <c r="F4" s="2001"/>
      <c r="G4" s="1065" t="s">
        <v>5</v>
      </c>
      <c r="H4" s="216" t="s">
        <v>388</v>
      </c>
      <c r="I4" s="64" t="s">
        <v>442</v>
      </c>
      <c r="J4" s="59"/>
      <c r="K4" s="67"/>
    </row>
    <row r="5" spans="1:11" ht="27.75" customHeight="1" x14ac:dyDescent="0.15">
      <c r="B5" s="1996" t="s">
        <v>6</v>
      </c>
      <c r="C5" s="1997"/>
      <c r="D5" s="1998">
        <f>ROUND(D3*D4,0)</f>
        <v>0</v>
      </c>
      <c r="E5" s="1999"/>
      <c r="F5" s="1999"/>
      <c r="G5" s="1065" t="s">
        <v>5</v>
      </c>
      <c r="H5" s="210"/>
      <c r="I5" s="65"/>
      <c r="J5" s="59"/>
      <c r="K5" s="67"/>
    </row>
    <row r="6" spans="1:11" ht="27.75" customHeight="1" x14ac:dyDescent="0.15">
      <c r="B6" s="1996" t="s">
        <v>7</v>
      </c>
      <c r="C6" s="1997"/>
      <c r="D6" s="2002"/>
      <c r="E6" s="2003"/>
      <c r="F6" s="2003"/>
      <c r="G6" s="2004"/>
      <c r="H6" s="443" t="s">
        <v>573</v>
      </c>
      <c r="I6" s="64" t="s">
        <v>444</v>
      </c>
      <c r="J6" s="59"/>
      <c r="K6" s="66" t="s">
        <v>441</v>
      </c>
    </row>
    <row r="7" spans="1:11" ht="27.75" customHeight="1" x14ac:dyDescent="0.15">
      <c r="B7" s="2005" t="s">
        <v>8</v>
      </c>
      <c r="C7" s="2006"/>
      <c r="D7" s="2007"/>
      <c r="E7" s="2008"/>
      <c r="F7" s="2008"/>
      <c r="G7" s="217" t="s">
        <v>3</v>
      </c>
      <c r="H7" s="218" t="s">
        <v>572</v>
      </c>
      <c r="I7" s="64" t="s">
        <v>445</v>
      </c>
      <c r="J7" s="59"/>
      <c r="K7" s="59"/>
    </row>
    <row r="8" spans="1:11" ht="30" customHeight="1" x14ac:dyDescent="0.15">
      <c r="B8" s="2015" t="s">
        <v>600</v>
      </c>
      <c r="C8" s="2015"/>
      <c r="D8" s="2016"/>
      <c r="E8" s="2016"/>
      <c r="F8" s="2016"/>
      <c r="G8" s="2017"/>
      <c r="H8" s="4"/>
      <c r="I8" s="4"/>
      <c r="J8" s="25"/>
      <c r="K8" s="42" t="s">
        <v>602</v>
      </c>
    </row>
    <row r="9" spans="1:11" s="14" customFormat="1" ht="24" customHeight="1" x14ac:dyDescent="0.15">
      <c r="B9" s="32"/>
      <c r="H9" s="23"/>
      <c r="I9" s="530"/>
      <c r="J9" s="531"/>
      <c r="K9" s="813" t="s">
        <v>2334</v>
      </c>
    </row>
    <row r="10" spans="1:11" s="19" customFormat="1" ht="20.25" customHeight="1" x14ac:dyDescent="0.15">
      <c r="A10" s="221" t="s">
        <v>719</v>
      </c>
      <c r="B10" s="393" t="s">
        <v>9</v>
      </c>
      <c r="C10" s="394" t="s">
        <v>967</v>
      </c>
      <c r="D10" s="1079" t="s">
        <v>10</v>
      </c>
      <c r="E10" s="1079" t="s">
        <v>719</v>
      </c>
      <c r="F10" s="498" t="s">
        <v>11</v>
      </c>
      <c r="G10" s="498" t="s">
        <v>12</v>
      </c>
      <c r="H10" s="1083" t="s">
        <v>13</v>
      </c>
      <c r="I10" s="1084"/>
      <c r="J10" s="1079" t="s">
        <v>204</v>
      </c>
      <c r="K10" s="499" t="s">
        <v>25</v>
      </c>
    </row>
    <row r="11" spans="1:11" ht="18" customHeight="1" x14ac:dyDescent="0.15">
      <c r="A11" s="166">
        <v>1</v>
      </c>
      <c r="B11" s="2018" t="s">
        <v>17</v>
      </c>
      <c r="C11" s="1085"/>
      <c r="D11" s="55">
        <v>1</v>
      </c>
      <c r="E11" s="55">
        <v>52501</v>
      </c>
      <c r="F11" s="738">
        <v>1330</v>
      </c>
      <c r="G11" s="60"/>
      <c r="H11" s="170" t="s">
        <v>2126</v>
      </c>
      <c r="I11" s="694"/>
      <c r="J11" s="143">
        <v>1220</v>
      </c>
      <c r="K11" s="142">
        <v>110</v>
      </c>
    </row>
    <row r="12" spans="1:11" ht="18" customHeight="1" x14ac:dyDescent="0.15">
      <c r="A12" s="452">
        <v>2</v>
      </c>
      <c r="B12" s="2019"/>
      <c r="C12" s="171"/>
      <c r="D12" s="469">
        <v>2</v>
      </c>
      <c r="E12" s="469">
        <v>52502</v>
      </c>
      <c r="F12" s="739">
        <v>4300</v>
      </c>
      <c r="G12" s="445"/>
      <c r="H12" s="501" t="s">
        <v>2127</v>
      </c>
      <c r="I12" s="502"/>
      <c r="J12" s="503">
        <v>3380</v>
      </c>
      <c r="K12" s="504">
        <v>920</v>
      </c>
    </row>
    <row r="13" spans="1:11" ht="18" customHeight="1" x14ac:dyDescent="0.15">
      <c r="A13" s="452">
        <v>3</v>
      </c>
      <c r="B13" s="2019"/>
      <c r="C13" s="1086" t="s">
        <v>169</v>
      </c>
      <c r="D13" s="469">
        <v>3</v>
      </c>
      <c r="E13" s="469">
        <v>52503</v>
      </c>
      <c r="F13" s="739">
        <v>3800</v>
      </c>
      <c r="G13" s="445"/>
      <c r="H13" s="501" t="s">
        <v>2128</v>
      </c>
      <c r="I13" s="502"/>
      <c r="J13" s="503">
        <v>3110</v>
      </c>
      <c r="K13" s="504">
        <v>690</v>
      </c>
    </row>
    <row r="14" spans="1:11" ht="18" customHeight="1" x14ac:dyDescent="0.15">
      <c r="A14" s="452">
        <v>4</v>
      </c>
      <c r="B14" s="2019"/>
      <c r="C14" s="171">
        <f>SUM(F11:F17)</f>
        <v>28240</v>
      </c>
      <c r="D14" s="469">
        <v>4</v>
      </c>
      <c r="E14" s="469">
        <v>52504</v>
      </c>
      <c r="F14" s="739">
        <v>4640</v>
      </c>
      <c r="G14" s="445"/>
      <c r="H14" s="501" t="s">
        <v>2129</v>
      </c>
      <c r="I14" s="502"/>
      <c r="J14" s="503">
        <v>3940</v>
      </c>
      <c r="K14" s="504">
        <v>700</v>
      </c>
    </row>
    <row r="15" spans="1:11" ht="18" customHeight="1" x14ac:dyDescent="0.15">
      <c r="A15" s="452">
        <v>5</v>
      </c>
      <c r="B15" s="2019"/>
      <c r="C15" s="172"/>
      <c r="D15" s="469">
        <v>5</v>
      </c>
      <c r="E15" s="469">
        <v>52505</v>
      </c>
      <c r="F15" s="739">
        <v>3630</v>
      </c>
      <c r="G15" s="445"/>
      <c r="H15" s="501" t="s">
        <v>2130</v>
      </c>
      <c r="I15" s="502"/>
      <c r="J15" s="503">
        <v>2570</v>
      </c>
      <c r="K15" s="504">
        <v>1060</v>
      </c>
    </row>
    <row r="16" spans="1:11" ht="18" customHeight="1" x14ac:dyDescent="0.15">
      <c r="A16" s="452">
        <v>6</v>
      </c>
      <c r="B16" s="2019"/>
      <c r="C16" s="138"/>
      <c r="D16" s="469">
        <v>6</v>
      </c>
      <c r="E16" s="469">
        <v>52506</v>
      </c>
      <c r="F16" s="739">
        <v>5820</v>
      </c>
      <c r="G16" s="445"/>
      <c r="H16" s="501" t="s">
        <v>2131</v>
      </c>
      <c r="I16" s="502"/>
      <c r="J16" s="503">
        <v>4760</v>
      </c>
      <c r="K16" s="504">
        <v>1060</v>
      </c>
    </row>
    <row r="17" spans="1:11" ht="18" customHeight="1" x14ac:dyDescent="0.15">
      <c r="A17" s="505">
        <v>7</v>
      </c>
      <c r="B17" s="2020"/>
      <c r="C17" s="173"/>
      <c r="D17" s="506">
        <v>7</v>
      </c>
      <c r="E17" s="506">
        <v>52507</v>
      </c>
      <c r="F17" s="740">
        <v>4720</v>
      </c>
      <c r="G17" s="413"/>
      <c r="H17" s="507" t="s">
        <v>2132</v>
      </c>
      <c r="I17" s="508"/>
      <c r="J17" s="509">
        <v>3150</v>
      </c>
      <c r="K17" s="510">
        <v>1570</v>
      </c>
    </row>
    <row r="18" spans="1:11" ht="18" customHeight="1" x14ac:dyDescent="0.15">
      <c r="A18" s="511">
        <v>8</v>
      </c>
      <c r="B18" s="2018" t="s">
        <v>18</v>
      </c>
      <c r="C18" s="1086"/>
      <c r="D18" s="512">
        <v>11</v>
      </c>
      <c r="E18" s="512">
        <v>52508</v>
      </c>
      <c r="F18" s="738">
        <v>3940</v>
      </c>
      <c r="G18" s="513"/>
      <c r="H18" s="174" t="s">
        <v>2133</v>
      </c>
      <c r="I18" s="695"/>
      <c r="J18" s="143">
        <v>2510</v>
      </c>
      <c r="K18" s="142">
        <v>1430</v>
      </c>
    </row>
    <row r="19" spans="1:11" ht="18" customHeight="1" x14ac:dyDescent="0.15">
      <c r="A19" s="452">
        <v>9</v>
      </c>
      <c r="B19" s="2019"/>
      <c r="C19" s="171"/>
      <c r="D19" s="469">
        <v>12</v>
      </c>
      <c r="E19" s="469">
        <v>52509</v>
      </c>
      <c r="F19" s="739">
        <v>2270</v>
      </c>
      <c r="G19" s="445"/>
      <c r="H19" s="501" t="s">
        <v>2134</v>
      </c>
      <c r="I19" s="502"/>
      <c r="J19" s="503">
        <v>1510</v>
      </c>
      <c r="K19" s="504">
        <v>760</v>
      </c>
    </row>
    <row r="20" spans="1:11" ht="18" customHeight="1" x14ac:dyDescent="0.15">
      <c r="A20" s="452">
        <v>10</v>
      </c>
      <c r="B20" s="2019"/>
      <c r="C20" s="185" t="s">
        <v>937</v>
      </c>
      <c r="D20" s="469">
        <v>13</v>
      </c>
      <c r="E20" s="469">
        <v>52510</v>
      </c>
      <c r="F20" s="739">
        <v>4410</v>
      </c>
      <c r="G20" s="445"/>
      <c r="H20" s="501" t="s">
        <v>2135</v>
      </c>
      <c r="I20" s="502"/>
      <c r="J20" s="503">
        <v>3170</v>
      </c>
      <c r="K20" s="504">
        <v>1240</v>
      </c>
    </row>
    <row r="21" spans="1:11" ht="18" customHeight="1" x14ac:dyDescent="0.15">
      <c r="A21" s="452">
        <v>11</v>
      </c>
      <c r="B21" s="2019"/>
      <c r="C21" s="171">
        <f>SUM(F18:F24)</f>
        <v>23280</v>
      </c>
      <c r="D21" s="469">
        <v>14</v>
      </c>
      <c r="E21" s="469">
        <v>52511</v>
      </c>
      <c r="F21" s="739">
        <v>2330</v>
      </c>
      <c r="G21" s="445"/>
      <c r="H21" s="501" t="s">
        <v>2136</v>
      </c>
      <c r="I21" s="502"/>
      <c r="J21" s="503">
        <v>1450</v>
      </c>
      <c r="K21" s="504">
        <v>880</v>
      </c>
    </row>
    <row r="22" spans="1:11" ht="18" customHeight="1" x14ac:dyDescent="0.15">
      <c r="A22" s="452">
        <v>12</v>
      </c>
      <c r="B22" s="2019"/>
      <c r="C22" s="175"/>
      <c r="D22" s="469">
        <v>15</v>
      </c>
      <c r="E22" s="469">
        <v>52512</v>
      </c>
      <c r="F22" s="739">
        <v>3870</v>
      </c>
      <c r="G22" s="445"/>
      <c r="H22" s="501" t="s">
        <v>2137</v>
      </c>
      <c r="I22" s="502"/>
      <c r="J22" s="503">
        <v>3250</v>
      </c>
      <c r="K22" s="504">
        <v>620</v>
      </c>
    </row>
    <row r="23" spans="1:11" ht="18" customHeight="1" x14ac:dyDescent="0.15">
      <c r="A23" s="452">
        <v>13</v>
      </c>
      <c r="B23" s="2019"/>
      <c r="C23" s="27"/>
      <c r="D23" s="469">
        <v>16</v>
      </c>
      <c r="E23" s="469">
        <v>52513</v>
      </c>
      <c r="F23" s="739">
        <v>3300</v>
      </c>
      <c r="G23" s="445"/>
      <c r="H23" s="501" t="s">
        <v>2138</v>
      </c>
      <c r="I23" s="502"/>
      <c r="J23" s="503">
        <v>2540</v>
      </c>
      <c r="K23" s="504">
        <v>760</v>
      </c>
    </row>
    <row r="24" spans="1:11" ht="18" customHeight="1" x14ac:dyDescent="0.15">
      <c r="A24" s="505">
        <v>14</v>
      </c>
      <c r="B24" s="2020"/>
      <c r="C24" s="176"/>
      <c r="D24" s="506">
        <v>17</v>
      </c>
      <c r="E24" s="506">
        <v>52514</v>
      </c>
      <c r="F24" s="740">
        <v>3160</v>
      </c>
      <c r="G24" s="413"/>
      <c r="H24" s="507" t="s">
        <v>2139</v>
      </c>
      <c r="I24" s="508"/>
      <c r="J24" s="509">
        <v>2150</v>
      </c>
      <c r="K24" s="510">
        <v>1010</v>
      </c>
    </row>
    <row r="25" spans="1:11" ht="81.599999999999994" customHeight="1" x14ac:dyDescent="0.15">
      <c r="A25" s="1066">
        <v>15</v>
      </c>
      <c r="B25" s="2018" t="s">
        <v>19</v>
      </c>
      <c r="C25" s="514"/>
      <c r="D25" s="515">
        <v>21</v>
      </c>
      <c r="E25" s="515">
        <v>52515</v>
      </c>
      <c r="F25" s="741">
        <v>3150</v>
      </c>
      <c r="G25" s="224"/>
      <c r="H25" s="2009" t="s">
        <v>2140</v>
      </c>
      <c r="I25" s="2010"/>
      <c r="J25" s="223">
        <v>1400</v>
      </c>
      <c r="K25" s="399">
        <v>1750</v>
      </c>
    </row>
    <row r="26" spans="1:11" ht="45" customHeight="1" x14ac:dyDescent="0.15">
      <c r="A26" s="215">
        <v>16</v>
      </c>
      <c r="B26" s="2019"/>
      <c r="C26" s="177"/>
      <c r="D26" s="470">
        <v>22</v>
      </c>
      <c r="E26" s="470">
        <v>52516</v>
      </c>
      <c r="F26" s="231">
        <v>3590</v>
      </c>
      <c r="G26" s="219"/>
      <c r="H26" s="2011" t="s">
        <v>864</v>
      </c>
      <c r="I26" s="2012"/>
      <c r="J26" s="516">
        <v>2220</v>
      </c>
      <c r="K26" s="517">
        <v>1370</v>
      </c>
    </row>
    <row r="27" spans="1:11" ht="27.95" customHeight="1" x14ac:dyDescent="0.15">
      <c r="A27" s="215">
        <v>17</v>
      </c>
      <c r="B27" s="2019"/>
      <c r="C27" s="15"/>
      <c r="D27" s="470">
        <v>23</v>
      </c>
      <c r="E27" s="470">
        <v>52517</v>
      </c>
      <c r="F27" s="231">
        <v>2590</v>
      </c>
      <c r="G27" s="219"/>
      <c r="H27" s="2011" t="s">
        <v>2141</v>
      </c>
      <c r="I27" s="2012"/>
      <c r="J27" s="516">
        <v>1400</v>
      </c>
      <c r="K27" s="517">
        <v>1190</v>
      </c>
    </row>
    <row r="28" spans="1:11" ht="69" customHeight="1" x14ac:dyDescent="0.15">
      <c r="A28" s="215">
        <v>18</v>
      </c>
      <c r="B28" s="2019"/>
      <c r="C28" s="139" t="s">
        <v>205</v>
      </c>
      <c r="D28" s="470">
        <v>24</v>
      </c>
      <c r="E28" s="470">
        <v>52518</v>
      </c>
      <c r="F28" s="231">
        <v>2910</v>
      </c>
      <c r="G28" s="219"/>
      <c r="H28" s="2013" t="s">
        <v>2142</v>
      </c>
      <c r="I28" s="2014"/>
      <c r="J28" s="516">
        <v>1250</v>
      </c>
      <c r="K28" s="517">
        <v>1660</v>
      </c>
    </row>
    <row r="29" spans="1:11" ht="28.5" customHeight="1" x14ac:dyDescent="0.15">
      <c r="A29" s="215">
        <v>19</v>
      </c>
      <c r="B29" s="2019"/>
      <c r="C29" s="177">
        <f>SUM(F25:F33)</f>
        <v>26250</v>
      </c>
      <c r="D29" s="470">
        <v>25</v>
      </c>
      <c r="E29" s="470">
        <v>52519</v>
      </c>
      <c r="F29" s="231">
        <v>3680</v>
      </c>
      <c r="G29" s="219"/>
      <c r="H29" s="2011" t="s">
        <v>961</v>
      </c>
      <c r="I29" s="2012"/>
      <c r="J29" s="516">
        <v>2460</v>
      </c>
      <c r="K29" s="517">
        <v>1220</v>
      </c>
    </row>
    <row r="30" spans="1:11" ht="41.45" customHeight="1" x14ac:dyDescent="0.15">
      <c r="A30" s="215">
        <v>20</v>
      </c>
      <c r="B30" s="2019"/>
      <c r="C30" s="12"/>
      <c r="D30" s="470">
        <v>26</v>
      </c>
      <c r="E30" s="470">
        <v>52520</v>
      </c>
      <c r="F30" s="231">
        <v>3100</v>
      </c>
      <c r="G30" s="219"/>
      <c r="H30" s="2011" t="s">
        <v>865</v>
      </c>
      <c r="I30" s="2012"/>
      <c r="J30" s="516">
        <v>1430</v>
      </c>
      <c r="K30" s="517">
        <v>1670</v>
      </c>
    </row>
    <row r="31" spans="1:11" ht="41.45" customHeight="1" x14ac:dyDescent="0.15">
      <c r="A31" s="215">
        <v>21</v>
      </c>
      <c r="B31" s="2019"/>
      <c r="C31" s="103"/>
      <c r="D31" s="470">
        <v>27</v>
      </c>
      <c r="E31" s="470">
        <v>52521</v>
      </c>
      <c r="F31" s="231">
        <v>3110</v>
      </c>
      <c r="G31" s="219"/>
      <c r="H31" s="2011" t="s">
        <v>866</v>
      </c>
      <c r="I31" s="2012"/>
      <c r="J31" s="500">
        <v>1590</v>
      </c>
      <c r="K31" s="518">
        <v>1520</v>
      </c>
    </row>
    <row r="32" spans="1:11" ht="42" customHeight="1" x14ac:dyDescent="0.15">
      <c r="A32" s="215">
        <v>22</v>
      </c>
      <c r="B32" s="2019"/>
      <c r="C32" s="103"/>
      <c r="D32" s="470">
        <v>28</v>
      </c>
      <c r="E32" s="470">
        <v>52522</v>
      </c>
      <c r="F32" s="231">
        <v>1580</v>
      </c>
      <c r="G32" s="219"/>
      <c r="H32" s="2011" t="s">
        <v>2143</v>
      </c>
      <c r="I32" s="2012"/>
      <c r="J32" s="516">
        <v>930</v>
      </c>
      <c r="K32" s="517">
        <v>650</v>
      </c>
    </row>
    <row r="33" spans="1:11" ht="18" customHeight="1" x14ac:dyDescent="0.15">
      <c r="A33" s="215">
        <v>23</v>
      </c>
      <c r="B33" s="2019"/>
      <c r="C33" s="103"/>
      <c r="D33" s="470">
        <v>29</v>
      </c>
      <c r="E33" s="470">
        <v>52523</v>
      </c>
      <c r="F33" s="231">
        <v>2540</v>
      </c>
      <c r="G33" s="219"/>
      <c r="H33" s="519" t="s">
        <v>475</v>
      </c>
      <c r="I33" s="520"/>
      <c r="J33" s="516">
        <v>1340</v>
      </c>
      <c r="K33" s="517">
        <v>1200</v>
      </c>
    </row>
    <row r="34" spans="1:11" ht="18" customHeight="1" x14ac:dyDescent="0.15">
      <c r="A34" s="166">
        <v>24</v>
      </c>
      <c r="B34" s="2018" t="s">
        <v>20</v>
      </c>
      <c r="C34" s="235"/>
      <c r="D34" s="55">
        <v>31</v>
      </c>
      <c r="E34" s="55">
        <v>52524</v>
      </c>
      <c r="F34" s="922">
        <v>2350</v>
      </c>
      <c r="G34" s="60"/>
      <c r="H34" s="174" t="s">
        <v>2144</v>
      </c>
      <c r="I34" s="695"/>
      <c r="J34" s="143">
        <v>1370</v>
      </c>
      <c r="K34" s="142">
        <v>980</v>
      </c>
    </row>
    <row r="35" spans="1:11" ht="18" customHeight="1" x14ac:dyDescent="0.15">
      <c r="A35" s="452">
        <v>25</v>
      </c>
      <c r="B35" s="2019"/>
      <c r="C35" s="185"/>
      <c r="D35" s="469">
        <v>32</v>
      </c>
      <c r="E35" s="469">
        <v>52525</v>
      </c>
      <c r="F35" s="923">
        <v>2610</v>
      </c>
      <c r="G35" s="445"/>
      <c r="H35" s="501" t="s">
        <v>2145</v>
      </c>
      <c r="I35" s="502"/>
      <c r="J35" s="503">
        <v>1830</v>
      </c>
      <c r="K35" s="504">
        <v>780</v>
      </c>
    </row>
    <row r="36" spans="1:11" ht="18" customHeight="1" x14ac:dyDescent="0.15">
      <c r="A36" s="452">
        <v>26</v>
      </c>
      <c r="B36" s="2019"/>
      <c r="C36" s="2"/>
      <c r="D36" s="469">
        <v>33</v>
      </c>
      <c r="E36" s="469">
        <v>52526</v>
      </c>
      <c r="F36" s="923">
        <v>2180</v>
      </c>
      <c r="G36" s="445"/>
      <c r="H36" s="501" t="s">
        <v>2146</v>
      </c>
      <c r="I36" s="502"/>
      <c r="J36" s="503">
        <v>1500</v>
      </c>
      <c r="K36" s="504">
        <v>680</v>
      </c>
    </row>
    <row r="37" spans="1:11" ht="18" customHeight="1" x14ac:dyDescent="0.15">
      <c r="A37" s="452">
        <v>27</v>
      </c>
      <c r="B37" s="2019"/>
      <c r="C37" s="1078" t="s">
        <v>170</v>
      </c>
      <c r="D37" s="469">
        <v>34</v>
      </c>
      <c r="E37" s="469">
        <v>52527</v>
      </c>
      <c r="F37" s="923">
        <v>4140</v>
      </c>
      <c r="G37" s="445"/>
      <c r="H37" s="501" t="s">
        <v>2147</v>
      </c>
      <c r="I37" s="502"/>
      <c r="J37" s="503">
        <v>3080</v>
      </c>
      <c r="K37" s="504">
        <v>1060</v>
      </c>
    </row>
    <row r="38" spans="1:11" ht="18" customHeight="1" x14ac:dyDescent="0.15">
      <c r="A38" s="452">
        <v>28</v>
      </c>
      <c r="B38" s="2019"/>
      <c r="C38" s="145">
        <f>SUM(F34:F41)</f>
        <v>22970</v>
      </c>
      <c r="D38" s="469">
        <v>35</v>
      </c>
      <c r="E38" s="469">
        <v>52528</v>
      </c>
      <c r="F38" s="923">
        <v>2420</v>
      </c>
      <c r="G38" s="445"/>
      <c r="H38" s="501" t="s">
        <v>398</v>
      </c>
      <c r="I38" s="502"/>
      <c r="J38" s="503">
        <v>1630</v>
      </c>
      <c r="K38" s="504">
        <v>790</v>
      </c>
    </row>
    <row r="39" spans="1:11" ht="18" customHeight="1" x14ac:dyDescent="0.15">
      <c r="A39" s="452">
        <v>29</v>
      </c>
      <c r="B39" s="2019"/>
      <c r="C39" s="175"/>
      <c r="D39" s="469">
        <v>36</v>
      </c>
      <c r="E39" s="469">
        <v>52529</v>
      </c>
      <c r="F39" s="923">
        <v>2610</v>
      </c>
      <c r="G39" s="445"/>
      <c r="H39" s="501" t="s">
        <v>2148</v>
      </c>
      <c r="I39" s="502"/>
      <c r="J39" s="503">
        <v>2070</v>
      </c>
      <c r="K39" s="504">
        <v>540</v>
      </c>
    </row>
    <row r="40" spans="1:11" ht="18" customHeight="1" x14ac:dyDescent="0.15">
      <c r="A40" s="452">
        <v>30</v>
      </c>
      <c r="B40" s="2019"/>
      <c r="C40" s="27"/>
      <c r="D40" s="469">
        <v>37</v>
      </c>
      <c r="E40" s="469">
        <v>52530</v>
      </c>
      <c r="F40" s="923">
        <v>2450</v>
      </c>
      <c r="G40" s="445"/>
      <c r="H40" s="501" t="s">
        <v>2149</v>
      </c>
      <c r="I40" s="502"/>
      <c r="J40" s="503">
        <v>1720</v>
      </c>
      <c r="K40" s="504">
        <v>730</v>
      </c>
    </row>
    <row r="41" spans="1:11" ht="18" customHeight="1" x14ac:dyDescent="0.15">
      <c r="A41" s="505">
        <v>31</v>
      </c>
      <c r="B41" s="2020"/>
      <c r="C41" s="176"/>
      <c r="D41" s="506">
        <v>38</v>
      </c>
      <c r="E41" s="506">
        <v>52531</v>
      </c>
      <c r="F41" s="924">
        <v>4210</v>
      </c>
      <c r="G41" s="413"/>
      <c r="H41" s="507" t="s">
        <v>2150</v>
      </c>
      <c r="I41" s="508"/>
      <c r="J41" s="509">
        <v>2930</v>
      </c>
      <c r="K41" s="510">
        <v>1280</v>
      </c>
    </row>
    <row r="42" spans="1:11" ht="18" customHeight="1" x14ac:dyDescent="0.15">
      <c r="A42" s="166">
        <v>32</v>
      </c>
      <c r="B42" s="2018" t="s">
        <v>21</v>
      </c>
      <c r="C42" s="235"/>
      <c r="D42" s="55">
        <v>41</v>
      </c>
      <c r="E42" s="55">
        <v>52532</v>
      </c>
      <c r="F42" s="922">
        <v>4510</v>
      </c>
      <c r="G42" s="60"/>
      <c r="H42" s="174" t="s">
        <v>2151</v>
      </c>
      <c r="I42" s="695"/>
      <c r="J42" s="143">
        <v>3190</v>
      </c>
      <c r="K42" s="142">
        <v>1320</v>
      </c>
    </row>
    <row r="43" spans="1:11" ht="18" customHeight="1" x14ac:dyDescent="0.15">
      <c r="A43" s="452">
        <v>33</v>
      </c>
      <c r="B43" s="2019"/>
      <c r="C43" s="185"/>
      <c r="D43" s="469">
        <v>42</v>
      </c>
      <c r="E43" s="469">
        <v>52533</v>
      </c>
      <c r="F43" s="923">
        <v>5050</v>
      </c>
      <c r="G43" s="445"/>
      <c r="H43" s="501" t="s">
        <v>2152</v>
      </c>
      <c r="I43" s="502"/>
      <c r="J43" s="503">
        <v>3140</v>
      </c>
      <c r="K43" s="504">
        <v>1910</v>
      </c>
    </row>
    <row r="44" spans="1:11" ht="18" customHeight="1" x14ac:dyDescent="0.15">
      <c r="A44" s="452">
        <v>34</v>
      </c>
      <c r="B44" s="2019"/>
      <c r="C44" s="1086" t="s">
        <v>171</v>
      </c>
      <c r="D44" s="469">
        <v>43</v>
      </c>
      <c r="E44" s="469">
        <v>52534</v>
      </c>
      <c r="F44" s="923">
        <v>5510</v>
      </c>
      <c r="G44" s="445"/>
      <c r="H44" s="501" t="s">
        <v>2153</v>
      </c>
      <c r="I44" s="502"/>
      <c r="J44" s="503">
        <v>3230</v>
      </c>
      <c r="K44" s="504">
        <v>2280</v>
      </c>
    </row>
    <row r="45" spans="1:11" ht="18" customHeight="1" x14ac:dyDescent="0.15">
      <c r="A45" s="452">
        <v>35</v>
      </c>
      <c r="B45" s="2019"/>
      <c r="C45" s="178">
        <f>SUM(F42:F48)</f>
        <v>31060</v>
      </c>
      <c r="D45" s="469">
        <v>44</v>
      </c>
      <c r="E45" s="469">
        <v>52535</v>
      </c>
      <c r="F45" s="923">
        <v>4510</v>
      </c>
      <c r="G45" s="445"/>
      <c r="H45" s="501" t="s">
        <v>2154</v>
      </c>
      <c r="I45" s="502"/>
      <c r="J45" s="503">
        <v>3600</v>
      </c>
      <c r="K45" s="504">
        <v>910</v>
      </c>
    </row>
    <row r="46" spans="1:11" ht="18" customHeight="1" x14ac:dyDescent="0.15">
      <c r="A46" s="452">
        <v>36</v>
      </c>
      <c r="B46" s="2019"/>
      <c r="C46" s="178"/>
      <c r="D46" s="469">
        <v>45</v>
      </c>
      <c r="E46" s="469">
        <v>52536</v>
      </c>
      <c r="F46" s="923">
        <v>4590</v>
      </c>
      <c r="G46" s="445"/>
      <c r="H46" s="2011" t="s">
        <v>962</v>
      </c>
      <c r="I46" s="2012"/>
      <c r="J46" s="503">
        <v>3340</v>
      </c>
      <c r="K46" s="504">
        <v>1250</v>
      </c>
    </row>
    <row r="47" spans="1:11" ht="18" customHeight="1" x14ac:dyDescent="0.15">
      <c r="A47" s="452">
        <v>37</v>
      </c>
      <c r="B47" s="2019"/>
      <c r="C47" s="27"/>
      <c r="D47" s="469">
        <v>46</v>
      </c>
      <c r="E47" s="469">
        <v>52537</v>
      </c>
      <c r="F47" s="923">
        <v>5830</v>
      </c>
      <c r="G47" s="445"/>
      <c r="H47" s="501" t="s">
        <v>2155</v>
      </c>
      <c r="I47" s="502"/>
      <c r="J47" s="503">
        <v>4510</v>
      </c>
      <c r="K47" s="504">
        <v>1320</v>
      </c>
    </row>
    <row r="48" spans="1:11" ht="18" customHeight="1" x14ac:dyDescent="0.15">
      <c r="A48" s="505">
        <v>38</v>
      </c>
      <c r="B48" s="2020"/>
      <c r="C48" s="176"/>
      <c r="D48" s="506">
        <v>47</v>
      </c>
      <c r="E48" s="506">
        <v>52538</v>
      </c>
      <c r="F48" s="924">
        <v>1060</v>
      </c>
      <c r="G48" s="413"/>
      <c r="H48" s="507" t="s">
        <v>399</v>
      </c>
      <c r="I48" s="508"/>
      <c r="J48" s="509">
        <v>560</v>
      </c>
      <c r="K48" s="510">
        <v>500</v>
      </c>
    </row>
    <row r="49" spans="1:11" ht="18" customHeight="1" x14ac:dyDescent="0.15">
      <c r="A49" s="521">
        <v>39</v>
      </c>
      <c r="B49" s="521" t="s">
        <v>22</v>
      </c>
      <c r="C49" s="522" t="s">
        <v>605</v>
      </c>
      <c r="D49" s="523">
        <v>51</v>
      </c>
      <c r="E49" s="523">
        <v>52539</v>
      </c>
      <c r="F49" s="925">
        <v>2560</v>
      </c>
      <c r="G49" s="524"/>
      <c r="H49" s="525" t="s">
        <v>400</v>
      </c>
      <c r="I49" s="526"/>
      <c r="J49" s="527">
        <v>2070</v>
      </c>
      <c r="K49" s="528">
        <v>490</v>
      </c>
    </row>
    <row r="50" spans="1:11" ht="18" customHeight="1" x14ac:dyDescent="0.15">
      <c r="A50" s="1066">
        <v>40</v>
      </c>
      <c r="B50" s="2018" t="s">
        <v>23</v>
      </c>
      <c r="C50" s="529"/>
      <c r="D50" s="515">
        <v>61</v>
      </c>
      <c r="E50" s="515">
        <v>52540</v>
      </c>
      <c r="F50" s="223">
        <v>3950</v>
      </c>
      <c r="G50" s="224"/>
      <c r="H50" s="179" t="s">
        <v>2156</v>
      </c>
      <c r="I50" s="180"/>
      <c r="J50" s="223">
        <v>3040</v>
      </c>
      <c r="K50" s="399">
        <v>910</v>
      </c>
    </row>
    <row r="51" spans="1:11" ht="27.95" customHeight="1" x14ac:dyDescent="0.15">
      <c r="A51" s="215">
        <v>41</v>
      </c>
      <c r="B51" s="2019"/>
      <c r="C51" s="171" t="s">
        <v>867</v>
      </c>
      <c r="D51" s="470">
        <v>62</v>
      </c>
      <c r="E51" s="470">
        <v>52541</v>
      </c>
      <c r="F51" s="231">
        <v>4600</v>
      </c>
      <c r="G51" s="219"/>
      <c r="H51" s="2013" t="s">
        <v>2157</v>
      </c>
      <c r="I51" s="2014"/>
      <c r="J51" s="516">
        <v>3590</v>
      </c>
      <c r="K51" s="517">
        <v>1010</v>
      </c>
    </row>
    <row r="52" spans="1:11" ht="27.95" customHeight="1" x14ac:dyDescent="0.15">
      <c r="A52" s="215">
        <v>42</v>
      </c>
      <c r="B52" s="2019"/>
      <c r="C52" s="145">
        <f>SUM(F50:F53)</f>
        <v>18440</v>
      </c>
      <c r="D52" s="470">
        <v>63</v>
      </c>
      <c r="E52" s="470">
        <v>52542</v>
      </c>
      <c r="F52" s="231">
        <v>5450</v>
      </c>
      <c r="G52" s="219"/>
      <c r="H52" s="2011" t="s">
        <v>2158</v>
      </c>
      <c r="I52" s="2023"/>
      <c r="J52" s="516">
        <v>4440</v>
      </c>
      <c r="K52" s="517">
        <v>1010</v>
      </c>
    </row>
    <row r="53" spans="1:11" ht="27.95" customHeight="1" thickBot="1" x14ac:dyDescent="0.2">
      <c r="A53" s="215">
        <v>43</v>
      </c>
      <c r="B53" s="2019"/>
      <c r="C53" s="27"/>
      <c r="D53" s="470">
        <v>64</v>
      </c>
      <c r="E53" s="471">
        <v>52543</v>
      </c>
      <c r="F53" s="231">
        <v>4440</v>
      </c>
      <c r="G53" s="219"/>
      <c r="H53" s="2013" t="s">
        <v>2159</v>
      </c>
      <c r="I53" s="2014"/>
      <c r="J53" s="516">
        <v>2940</v>
      </c>
      <c r="K53" s="517">
        <v>1500</v>
      </c>
    </row>
    <row r="54" spans="1:11" ht="21" customHeight="1" thickTop="1" x14ac:dyDescent="0.15">
      <c r="A54" s="106"/>
      <c r="B54" s="2024" t="s">
        <v>506</v>
      </c>
      <c r="C54" s="2025"/>
      <c r="D54" s="2026"/>
      <c r="E54" s="1070"/>
      <c r="F54" s="742">
        <f>SUM(F11:F53)</f>
        <v>152800</v>
      </c>
      <c r="G54" s="40">
        <f>SUM(G11:G53)</f>
        <v>0</v>
      </c>
      <c r="H54" s="181"/>
      <c r="I54" s="182"/>
      <c r="J54" s="40">
        <f>SUM(J11:J53)</f>
        <v>106510</v>
      </c>
      <c r="K54" s="53">
        <f>SUM(K11:K53)</f>
        <v>46290</v>
      </c>
    </row>
    <row r="55" spans="1:11" s="28" customFormat="1" ht="18" customHeight="1" x14ac:dyDescent="0.15">
      <c r="A55" s="47"/>
      <c r="B55" s="47"/>
      <c r="C55" s="47"/>
      <c r="D55" s="47"/>
      <c r="E55" s="47"/>
      <c r="F55" s="48"/>
      <c r="G55" s="49"/>
      <c r="H55" s="50"/>
      <c r="I55" s="50"/>
      <c r="J55" s="48"/>
      <c r="K55" s="48"/>
    </row>
    <row r="56" spans="1:11" s="28" customFormat="1" ht="18" customHeight="1" x14ac:dyDescent="0.15">
      <c r="A56" s="47"/>
      <c r="B56" s="169" t="s">
        <v>603</v>
      </c>
      <c r="C56" s="47"/>
      <c r="D56" s="47"/>
      <c r="E56" s="47"/>
      <c r="F56" s="48"/>
      <c r="G56" s="49"/>
      <c r="H56" s="50"/>
      <c r="I56" s="50"/>
      <c r="J56" s="48"/>
      <c r="K56" s="48"/>
    </row>
    <row r="57" spans="1:11" s="28" customFormat="1" ht="18" customHeight="1" x14ac:dyDescent="0.15">
      <c r="A57" s="47"/>
      <c r="B57" s="169" t="s">
        <v>472</v>
      </c>
      <c r="C57" s="47"/>
      <c r="D57" s="47"/>
      <c r="E57" s="47"/>
      <c r="F57" s="48"/>
      <c r="G57" s="49"/>
      <c r="H57" s="50"/>
      <c r="I57" s="50"/>
      <c r="J57" s="48"/>
      <c r="K57" s="48"/>
    </row>
    <row r="58" spans="1:11" s="25" customFormat="1" ht="18" customHeight="1" x14ac:dyDescent="0.15">
      <c r="A58" s="4"/>
      <c r="B58" s="4" t="s">
        <v>604</v>
      </c>
      <c r="C58" s="4"/>
      <c r="D58" s="4"/>
      <c r="E58" s="4"/>
      <c r="F58" s="4"/>
      <c r="G58" s="4"/>
      <c r="H58" s="4"/>
      <c r="I58" s="4"/>
      <c r="J58" s="4"/>
      <c r="K58" s="4"/>
    </row>
    <row r="59" spans="1:11" ht="18" customHeight="1" x14ac:dyDescent="0.15">
      <c r="A59" s="37"/>
      <c r="B59" s="57" t="s">
        <v>510</v>
      </c>
      <c r="C59" s="37"/>
      <c r="D59" s="37"/>
      <c r="E59" s="37"/>
      <c r="F59" s="38"/>
      <c r="G59" s="39"/>
      <c r="H59" s="29"/>
      <c r="J59" s="41"/>
      <c r="K59" s="41"/>
    </row>
    <row r="60" spans="1:11" s="9" customFormat="1" ht="18" customHeight="1" x14ac:dyDescent="0.15">
      <c r="B60" s="2021" t="s">
        <v>708</v>
      </c>
      <c r="C60" s="2022"/>
      <c r="D60" s="2022"/>
      <c r="E60" s="2022"/>
      <c r="F60" s="2022"/>
      <c r="G60" s="2022"/>
      <c r="H60" s="2022"/>
      <c r="I60" s="35"/>
      <c r="J60" s="35"/>
      <c r="K60" s="35"/>
    </row>
    <row r="61" spans="1:11" ht="18" customHeight="1" x14ac:dyDescent="0.15">
      <c r="B61" s="2022"/>
      <c r="C61" s="2022"/>
      <c r="D61" s="2022"/>
      <c r="E61" s="2022"/>
      <c r="F61" s="2022"/>
      <c r="G61" s="2022"/>
      <c r="H61" s="2022"/>
    </row>
    <row r="62" spans="1:11" ht="18" customHeight="1" x14ac:dyDescent="0.15">
      <c r="B62" s="2022"/>
      <c r="C62" s="2022"/>
      <c r="D62" s="2022"/>
      <c r="E62" s="2022"/>
      <c r="F62" s="2022"/>
      <c r="G62" s="2022"/>
      <c r="H62" s="2022"/>
    </row>
    <row r="63" spans="1:11" ht="18" customHeight="1" x14ac:dyDescent="0.2">
      <c r="B63" s="58"/>
      <c r="C63" s="2"/>
    </row>
    <row r="64" spans="1:11" ht="18" customHeight="1" x14ac:dyDescent="0.15">
      <c r="C64" s="2"/>
    </row>
    <row r="65" s="2" customFormat="1" ht="18" customHeigh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sheetData>
  <sheetProtection formatCells="0" insertHyperlinks="0"/>
  <mergeCells count="34">
    <mergeCell ref="B60:H62"/>
    <mergeCell ref="H30:I30"/>
    <mergeCell ref="H31:I31"/>
    <mergeCell ref="H32:I32"/>
    <mergeCell ref="B34:B41"/>
    <mergeCell ref="B42:B48"/>
    <mergeCell ref="H46:I46"/>
    <mergeCell ref="B50:B53"/>
    <mergeCell ref="H51:I51"/>
    <mergeCell ref="H52:I52"/>
    <mergeCell ref="H53:I53"/>
    <mergeCell ref="B54:D54"/>
    <mergeCell ref="B8:C8"/>
    <mergeCell ref="D8:G8"/>
    <mergeCell ref="B11:B17"/>
    <mergeCell ref="B18:B24"/>
    <mergeCell ref="B25:B33"/>
    <mergeCell ref="H25:I25"/>
    <mergeCell ref="H26:I26"/>
    <mergeCell ref="H27:I27"/>
    <mergeCell ref="H28:I28"/>
    <mergeCell ref="H29:I29"/>
    <mergeCell ref="B5:C5"/>
    <mergeCell ref="D5:F5"/>
    <mergeCell ref="B6:C6"/>
    <mergeCell ref="D6:G6"/>
    <mergeCell ref="B7:C7"/>
    <mergeCell ref="D7:F7"/>
    <mergeCell ref="B2:C2"/>
    <mergeCell ref="D2:F2"/>
    <mergeCell ref="B3:C3"/>
    <mergeCell ref="D3:F3"/>
    <mergeCell ref="B4:C4"/>
    <mergeCell ref="D4:F4"/>
  </mergeCells>
  <phoneticPr fontId="69"/>
  <printOptions horizontalCentered="1"/>
  <pageMargins left="0.15748031496062992" right="0.15748031496062992" top="0.36" bottom="0.15748031496062992" header="0" footer="0"/>
  <pageSetup paperSize="9" scale="58" orientation="portrait"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24327-85CB-4E4C-A96B-867137A20E2F}">
  <sheetPr codeName="Sheet52">
    <pageSetUpPr fitToPage="1"/>
  </sheetPr>
  <dimension ref="A1:K101"/>
  <sheetViews>
    <sheetView view="pageBreakPreview" zoomScale="70" zoomScaleNormal="55" zoomScaleSheetLayoutView="70" workbookViewId="0"/>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9.875" style="124"/>
  </cols>
  <sheetData>
    <row r="1" spans="1:11" s="242" customFormat="1" ht="30" customHeight="1" x14ac:dyDescent="0.5">
      <c r="A1" s="238"/>
      <c r="B1" s="1421" t="s">
        <v>1750</v>
      </c>
      <c r="C1" s="238"/>
      <c r="D1" s="238"/>
      <c r="E1" s="239"/>
      <c r="F1" s="239"/>
      <c r="G1" s="239"/>
      <c r="H1" s="240" t="s">
        <v>2784</v>
      </c>
      <c r="I1" s="241"/>
      <c r="J1" s="241"/>
      <c r="K1" s="372">
        <v>526</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G79</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v>1</v>
      </c>
      <c r="H9" s="255"/>
      <c r="I9" s="583"/>
      <c r="J9" s="256"/>
      <c r="K9" s="700" t="s">
        <v>2785</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373"/>
      <c r="D11" s="457">
        <v>1</v>
      </c>
      <c r="E11" s="297">
        <v>52601</v>
      </c>
      <c r="F11" s="262">
        <v>3750</v>
      </c>
      <c r="G11" s="263"/>
      <c r="H11" s="264" t="s">
        <v>448</v>
      </c>
      <c r="I11" s="294"/>
      <c r="J11" s="420">
        <v>270</v>
      </c>
      <c r="K11" s="421">
        <v>3460</v>
      </c>
    </row>
    <row r="12" spans="1:11" s="243" customFormat="1" ht="19.5" customHeight="1" x14ac:dyDescent="0.25">
      <c r="A12" s="587">
        <v>2</v>
      </c>
      <c r="B12" s="1739"/>
      <c r="C12" s="374"/>
      <c r="D12" s="456">
        <v>2</v>
      </c>
      <c r="E12" s="456">
        <v>52602</v>
      </c>
      <c r="F12" s="417">
        <v>1850</v>
      </c>
      <c r="G12" s="418"/>
      <c r="H12" s="1072" t="s">
        <v>799</v>
      </c>
      <c r="I12" s="438"/>
      <c r="J12" s="420">
        <v>670</v>
      </c>
      <c r="K12" s="421">
        <v>1150</v>
      </c>
    </row>
    <row r="13" spans="1:11" s="243" customFormat="1" ht="19.5" customHeight="1" x14ac:dyDescent="0.25">
      <c r="A13" s="587">
        <v>3</v>
      </c>
      <c r="B13" s="1739"/>
      <c r="C13" s="375"/>
      <c r="D13" s="456">
        <v>3</v>
      </c>
      <c r="E13" s="456">
        <v>52603</v>
      </c>
      <c r="F13" s="417">
        <v>1300</v>
      </c>
      <c r="G13" s="418"/>
      <c r="H13" s="1072" t="s">
        <v>1198</v>
      </c>
      <c r="I13" s="438"/>
      <c r="J13" s="420">
        <v>780</v>
      </c>
      <c r="K13" s="421">
        <v>500</v>
      </c>
    </row>
    <row r="14" spans="1:11" s="243" customFormat="1" ht="19.5" customHeight="1" x14ac:dyDescent="0.25">
      <c r="A14" s="587">
        <v>4</v>
      </c>
      <c r="B14" s="1739"/>
      <c r="C14" s="374"/>
      <c r="D14" s="456">
        <v>4</v>
      </c>
      <c r="E14" s="456">
        <v>52604</v>
      </c>
      <c r="F14" s="417">
        <v>3200</v>
      </c>
      <c r="G14" s="418"/>
      <c r="H14" s="1047" t="s">
        <v>447</v>
      </c>
      <c r="I14" s="438"/>
      <c r="J14" s="420">
        <v>70</v>
      </c>
      <c r="K14" s="421">
        <v>3090</v>
      </c>
    </row>
    <row r="15" spans="1:11" s="243" customFormat="1" ht="19.5" customHeight="1" x14ac:dyDescent="0.25">
      <c r="A15" s="587">
        <v>5</v>
      </c>
      <c r="B15" s="1739"/>
      <c r="C15" s="1625"/>
      <c r="D15" s="456">
        <v>5</v>
      </c>
      <c r="E15" s="456">
        <v>52605</v>
      </c>
      <c r="F15" s="417">
        <v>7400</v>
      </c>
      <c r="G15" s="418"/>
      <c r="H15" s="1047" t="s">
        <v>1000</v>
      </c>
      <c r="I15" s="438"/>
      <c r="J15" s="420">
        <v>1610</v>
      </c>
      <c r="K15" s="421">
        <v>5690</v>
      </c>
    </row>
    <row r="16" spans="1:11" s="243" customFormat="1" ht="19.5" customHeight="1" x14ac:dyDescent="0.25">
      <c r="A16" s="587">
        <v>6</v>
      </c>
      <c r="B16" s="1739"/>
      <c r="C16" s="375"/>
      <c r="D16" s="456">
        <v>6</v>
      </c>
      <c r="E16" s="456">
        <v>52606</v>
      </c>
      <c r="F16" s="417">
        <v>3200</v>
      </c>
      <c r="G16" s="418"/>
      <c r="H16" s="1072" t="s">
        <v>554</v>
      </c>
      <c r="I16" s="438"/>
      <c r="J16" s="420">
        <v>2170</v>
      </c>
      <c r="K16" s="421">
        <v>980</v>
      </c>
    </row>
    <row r="17" spans="1:11" s="274" customFormat="1" ht="19.5" customHeight="1" x14ac:dyDescent="0.15">
      <c r="A17" s="587">
        <v>7</v>
      </c>
      <c r="B17" s="1739"/>
      <c r="C17" s="375"/>
      <c r="D17" s="456">
        <v>7</v>
      </c>
      <c r="E17" s="456">
        <v>52607</v>
      </c>
      <c r="F17" s="417">
        <v>3800</v>
      </c>
      <c r="G17" s="418"/>
      <c r="H17" s="1072" t="s">
        <v>1199</v>
      </c>
      <c r="I17" s="438"/>
      <c r="J17" s="420">
        <v>1460</v>
      </c>
      <c r="K17" s="421">
        <v>2300</v>
      </c>
    </row>
    <row r="18" spans="1:11" s="274" customFormat="1" ht="19.5" customHeight="1" x14ac:dyDescent="0.15">
      <c r="A18" s="587">
        <v>8</v>
      </c>
      <c r="B18" s="1739"/>
      <c r="C18" s="375"/>
      <c r="D18" s="456">
        <v>8</v>
      </c>
      <c r="E18" s="456">
        <v>52608</v>
      </c>
      <c r="F18" s="417">
        <v>3350</v>
      </c>
      <c r="G18" s="418"/>
      <c r="H18" s="1072" t="s">
        <v>1861</v>
      </c>
      <c r="I18" s="440"/>
      <c r="J18" s="420">
        <v>1930</v>
      </c>
      <c r="K18" s="421">
        <v>1330</v>
      </c>
    </row>
    <row r="19" spans="1:11" s="274" customFormat="1" ht="19.5" customHeight="1" x14ac:dyDescent="0.15">
      <c r="A19" s="587">
        <v>9</v>
      </c>
      <c r="B19" s="1739"/>
      <c r="C19" s="374"/>
      <c r="D19" s="456">
        <v>9</v>
      </c>
      <c r="E19" s="456">
        <v>52609</v>
      </c>
      <c r="F19" s="417">
        <v>2250</v>
      </c>
      <c r="G19" s="418"/>
      <c r="H19" s="1072" t="s">
        <v>450</v>
      </c>
      <c r="I19" s="440"/>
      <c r="J19" s="420">
        <v>1040</v>
      </c>
      <c r="K19" s="421">
        <v>1160</v>
      </c>
    </row>
    <row r="20" spans="1:11" s="274" customFormat="1" ht="19.5" customHeight="1" x14ac:dyDescent="0.15">
      <c r="A20" s="587">
        <v>10</v>
      </c>
      <c r="B20" s="1739"/>
      <c r="C20" s="374"/>
      <c r="D20" s="456">
        <v>10</v>
      </c>
      <c r="E20" s="456">
        <v>52610</v>
      </c>
      <c r="F20" s="417">
        <v>3300</v>
      </c>
      <c r="G20" s="418"/>
      <c r="H20" s="1072" t="s">
        <v>451</v>
      </c>
      <c r="I20" s="440"/>
      <c r="J20" s="420">
        <v>1840</v>
      </c>
      <c r="K20" s="421">
        <v>1390</v>
      </c>
    </row>
    <row r="21" spans="1:11" s="274" customFormat="1" ht="19.5" customHeight="1" x14ac:dyDescent="0.15">
      <c r="A21" s="587">
        <v>11</v>
      </c>
      <c r="B21" s="1739"/>
      <c r="C21" s="375" t="s">
        <v>1001</v>
      </c>
      <c r="D21" s="456">
        <v>11</v>
      </c>
      <c r="E21" s="456">
        <v>52611</v>
      </c>
      <c r="F21" s="417">
        <v>3250</v>
      </c>
      <c r="G21" s="418"/>
      <c r="H21" s="1072" t="s">
        <v>744</v>
      </c>
      <c r="I21" s="440"/>
      <c r="J21" s="420">
        <v>1950</v>
      </c>
      <c r="K21" s="421">
        <v>1250</v>
      </c>
    </row>
    <row r="22" spans="1:11" s="274" customFormat="1" ht="19.5" customHeight="1" x14ac:dyDescent="0.15">
      <c r="A22" s="587">
        <v>12</v>
      </c>
      <c r="B22" s="1739"/>
      <c r="C22" s="376">
        <f>SUM(F11:F42)</f>
        <v>101600</v>
      </c>
      <c r="D22" s="456">
        <v>12</v>
      </c>
      <c r="E22" s="456">
        <v>52612</v>
      </c>
      <c r="F22" s="417">
        <v>3800</v>
      </c>
      <c r="G22" s="418"/>
      <c r="H22" s="1072" t="s">
        <v>555</v>
      </c>
      <c r="I22" s="440"/>
      <c r="J22" s="420">
        <v>2380</v>
      </c>
      <c r="K22" s="421">
        <v>1350</v>
      </c>
    </row>
    <row r="23" spans="1:11" s="274" customFormat="1" ht="19.5" customHeight="1" x14ac:dyDescent="0.15">
      <c r="A23" s="587">
        <v>13</v>
      </c>
      <c r="B23" s="1739"/>
      <c r="C23" s="375"/>
      <c r="D23" s="456">
        <v>13</v>
      </c>
      <c r="E23" s="456">
        <v>52613</v>
      </c>
      <c r="F23" s="417">
        <v>2300</v>
      </c>
      <c r="G23" s="418"/>
      <c r="H23" s="1072" t="s">
        <v>1200</v>
      </c>
      <c r="I23" s="440"/>
      <c r="J23" s="420">
        <v>1260</v>
      </c>
      <c r="K23" s="421">
        <v>990</v>
      </c>
    </row>
    <row r="24" spans="1:11" s="274" customFormat="1" ht="19.5" customHeight="1" x14ac:dyDescent="0.15">
      <c r="A24" s="587">
        <v>14</v>
      </c>
      <c r="B24" s="1739"/>
      <c r="C24" s="374" t="s">
        <v>219</v>
      </c>
      <c r="D24" s="456">
        <v>14</v>
      </c>
      <c r="E24" s="456">
        <v>52614</v>
      </c>
      <c r="F24" s="417">
        <v>2700</v>
      </c>
      <c r="G24" s="418"/>
      <c r="H24" s="1047" t="s">
        <v>1002</v>
      </c>
      <c r="I24" s="440"/>
      <c r="J24" s="420">
        <v>1130</v>
      </c>
      <c r="K24" s="421">
        <v>1520</v>
      </c>
    </row>
    <row r="25" spans="1:11" s="274" customFormat="1" ht="19.5" customHeight="1" x14ac:dyDescent="0.15">
      <c r="A25" s="587">
        <v>15</v>
      </c>
      <c r="B25" s="1739"/>
      <c r="C25" s="374">
        <f>SUM(J11:J42)</f>
        <v>38690</v>
      </c>
      <c r="D25" s="456">
        <v>15</v>
      </c>
      <c r="E25" s="456">
        <v>52615</v>
      </c>
      <c r="F25" s="417">
        <v>5100</v>
      </c>
      <c r="G25" s="418"/>
      <c r="H25" s="1047" t="s">
        <v>452</v>
      </c>
      <c r="I25" s="440"/>
      <c r="J25" s="420">
        <v>2950</v>
      </c>
      <c r="K25" s="421">
        <v>2050</v>
      </c>
    </row>
    <row r="26" spans="1:11" s="274" customFormat="1" ht="19.5" customHeight="1" x14ac:dyDescent="0.15">
      <c r="A26" s="587">
        <v>16</v>
      </c>
      <c r="B26" s="1739"/>
      <c r="C26" s="374" t="s">
        <v>31</v>
      </c>
      <c r="D26" s="456">
        <v>16</v>
      </c>
      <c r="E26" s="456">
        <v>52616</v>
      </c>
      <c r="F26" s="417">
        <v>3650</v>
      </c>
      <c r="G26" s="418"/>
      <c r="H26" s="1072" t="s">
        <v>453</v>
      </c>
      <c r="I26" s="440"/>
      <c r="J26" s="420">
        <v>1400</v>
      </c>
      <c r="K26" s="421">
        <v>2220</v>
      </c>
    </row>
    <row r="27" spans="1:11" s="274" customFormat="1" ht="19.5" customHeight="1" x14ac:dyDescent="0.15">
      <c r="A27" s="587">
        <v>17</v>
      </c>
      <c r="B27" s="1739"/>
      <c r="C27" s="377">
        <f>SUM(K11:K42)</f>
        <v>61440</v>
      </c>
      <c r="D27" s="456">
        <v>17</v>
      </c>
      <c r="E27" s="456">
        <v>52617</v>
      </c>
      <c r="F27" s="417">
        <v>3650</v>
      </c>
      <c r="G27" s="418"/>
      <c r="H27" s="1072" t="s">
        <v>454</v>
      </c>
      <c r="I27" s="440"/>
      <c r="J27" s="420">
        <v>1270</v>
      </c>
      <c r="K27" s="421">
        <v>2300</v>
      </c>
    </row>
    <row r="28" spans="1:11" s="274" customFormat="1" ht="19.5" customHeight="1" x14ac:dyDescent="0.15">
      <c r="A28" s="587">
        <v>18</v>
      </c>
      <c r="B28" s="1739"/>
      <c r="C28" s="375"/>
      <c r="D28" s="456">
        <v>18</v>
      </c>
      <c r="E28" s="456">
        <v>52618</v>
      </c>
      <c r="F28" s="417">
        <v>2600</v>
      </c>
      <c r="G28" s="418"/>
      <c r="H28" s="1072" t="s">
        <v>1003</v>
      </c>
      <c r="I28" s="440"/>
      <c r="J28" s="420">
        <v>810</v>
      </c>
      <c r="K28" s="421">
        <v>1740</v>
      </c>
    </row>
    <row r="29" spans="1:11" s="274" customFormat="1" ht="19.5" customHeight="1" x14ac:dyDescent="0.15">
      <c r="A29" s="587">
        <v>19</v>
      </c>
      <c r="B29" s="1739"/>
      <c r="C29" s="375"/>
      <c r="D29" s="456">
        <v>19</v>
      </c>
      <c r="E29" s="456">
        <v>52619</v>
      </c>
      <c r="F29" s="417">
        <v>2000</v>
      </c>
      <c r="G29" s="418"/>
      <c r="H29" s="1047" t="s">
        <v>458</v>
      </c>
      <c r="I29" s="440"/>
      <c r="J29" s="420">
        <v>640</v>
      </c>
      <c r="K29" s="421">
        <v>1320</v>
      </c>
    </row>
    <row r="30" spans="1:11" s="274" customFormat="1" ht="19.5" customHeight="1" x14ac:dyDescent="0.15">
      <c r="A30" s="587">
        <v>20</v>
      </c>
      <c r="B30" s="1739"/>
      <c r="C30" s="375"/>
      <c r="D30" s="456">
        <v>20</v>
      </c>
      <c r="E30" s="456">
        <v>52620</v>
      </c>
      <c r="F30" s="417">
        <v>500</v>
      </c>
      <c r="G30" s="418"/>
      <c r="H30" s="1047" t="s">
        <v>1201</v>
      </c>
      <c r="I30" s="440"/>
      <c r="J30" s="420">
        <v>350</v>
      </c>
      <c r="K30" s="421">
        <v>140</v>
      </c>
    </row>
    <row r="31" spans="1:11" s="274" customFormat="1" ht="19.5" customHeight="1" x14ac:dyDescent="0.15">
      <c r="A31" s="587">
        <v>21</v>
      </c>
      <c r="B31" s="1739"/>
      <c r="C31" s="375"/>
      <c r="D31" s="456">
        <v>21</v>
      </c>
      <c r="E31" s="456">
        <v>52621</v>
      </c>
      <c r="F31" s="417">
        <v>1100</v>
      </c>
      <c r="G31" s="418"/>
      <c r="H31" s="1047" t="s">
        <v>1202</v>
      </c>
      <c r="I31" s="440"/>
      <c r="J31" s="420">
        <v>560</v>
      </c>
      <c r="K31" s="421">
        <v>510</v>
      </c>
    </row>
    <row r="32" spans="1:11" s="274" customFormat="1" ht="19.5" customHeight="1" x14ac:dyDescent="0.15">
      <c r="A32" s="587">
        <v>22</v>
      </c>
      <c r="B32" s="1739"/>
      <c r="C32" s="374"/>
      <c r="D32" s="456">
        <v>22</v>
      </c>
      <c r="E32" s="456">
        <v>52622</v>
      </c>
      <c r="F32" s="417">
        <v>3100</v>
      </c>
      <c r="G32" s="418"/>
      <c r="H32" s="1047" t="s">
        <v>1203</v>
      </c>
      <c r="I32" s="440"/>
      <c r="J32" s="420">
        <v>1650</v>
      </c>
      <c r="K32" s="421">
        <v>1380</v>
      </c>
    </row>
    <row r="33" spans="1:11" s="274" customFormat="1" ht="19.5" customHeight="1" x14ac:dyDescent="0.15">
      <c r="A33" s="587">
        <v>23</v>
      </c>
      <c r="B33" s="1739"/>
      <c r="C33" s="375"/>
      <c r="D33" s="456">
        <v>23</v>
      </c>
      <c r="E33" s="456">
        <v>52623</v>
      </c>
      <c r="F33" s="417">
        <v>2300</v>
      </c>
      <c r="G33" s="418"/>
      <c r="H33" s="1072" t="s">
        <v>556</v>
      </c>
      <c r="I33" s="440"/>
      <c r="J33" s="420">
        <v>1080</v>
      </c>
      <c r="K33" s="421">
        <v>1180</v>
      </c>
    </row>
    <row r="34" spans="1:11" s="274" customFormat="1" ht="19.5" customHeight="1" x14ac:dyDescent="0.15">
      <c r="A34" s="587">
        <v>24</v>
      </c>
      <c r="B34" s="1739"/>
      <c r="C34" s="377"/>
      <c r="D34" s="456">
        <v>24</v>
      </c>
      <c r="E34" s="456">
        <v>52624</v>
      </c>
      <c r="F34" s="417">
        <v>2450</v>
      </c>
      <c r="G34" s="418"/>
      <c r="H34" s="1072" t="s">
        <v>745</v>
      </c>
      <c r="I34" s="440"/>
      <c r="J34" s="420">
        <v>1370</v>
      </c>
      <c r="K34" s="421">
        <v>1060</v>
      </c>
    </row>
    <row r="35" spans="1:11" s="274" customFormat="1" ht="19.5" customHeight="1" x14ac:dyDescent="0.15">
      <c r="A35" s="587">
        <v>25</v>
      </c>
      <c r="B35" s="1739"/>
      <c r="C35" s="374"/>
      <c r="D35" s="456">
        <v>25</v>
      </c>
      <c r="E35" s="456">
        <v>52625</v>
      </c>
      <c r="F35" s="417">
        <v>3800</v>
      </c>
      <c r="G35" s="418"/>
      <c r="H35" s="1072" t="s">
        <v>1004</v>
      </c>
      <c r="I35" s="440"/>
      <c r="J35" s="420">
        <v>1400</v>
      </c>
      <c r="K35" s="421">
        <v>2350</v>
      </c>
    </row>
    <row r="36" spans="1:11" s="274" customFormat="1" ht="19.5" customHeight="1" x14ac:dyDescent="0.15">
      <c r="A36" s="587">
        <v>26</v>
      </c>
      <c r="B36" s="1739"/>
      <c r="C36" s="375"/>
      <c r="D36" s="456">
        <v>27</v>
      </c>
      <c r="E36" s="456">
        <v>52627</v>
      </c>
      <c r="F36" s="417">
        <v>5050</v>
      </c>
      <c r="G36" s="418"/>
      <c r="H36" s="1072" t="s">
        <v>746</v>
      </c>
      <c r="I36" s="440"/>
      <c r="J36" s="420">
        <v>3430</v>
      </c>
      <c r="K36" s="421">
        <v>1560</v>
      </c>
    </row>
    <row r="37" spans="1:11" s="274" customFormat="1" ht="19.5" customHeight="1" x14ac:dyDescent="0.15">
      <c r="A37" s="587">
        <v>27</v>
      </c>
      <c r="B37" s="1739"/>
      <c r="C37" s="375"/>
      <c r="D37" s="456">
        <v>28</v>
      </c>
      <c r="E37" s="456">
        <v>52628</v>
      </c>
      <c r="F37" s="417">
        <v>3300</v>
      </c>
      <c r="G37" s="418"/>
      <c r="H37" s="1072" t="s">
        <v>747</v>
      </c>
      <c r="I37" s="440"/>
      <c r="J37" s="420">
        <v>1580</v>
      </c>
      <c r="K37" s="421">
        <v>1670</v>
      </c>
    </row>
    <row r="38" spans="1:11" s="274" customFormat="1" ht="19.5" customHeight="1" x14ac:dyDescent="0.15">
      <c r="A38" s="587">
        <v>28</v>
      </c>
      <c r="B38" s="1739"/>
      <c r="C38" s="375"/>
      <c r="D38" s="456" t="s">
        <v>1005</v>
      </c>
      <c r="E38" s="456">
        <v>52651</v>
      </c>
      <c r="F38" s="417">
        <v>1400</v>
      </c>
      <c r="G38" s="418"/>
      <c r="H38" s="1072" t="s">
        <v>800</v>
      </c>
      <c r="I38" s="440"/>
      <c r="J38" s="420">
        <v>280</v>
      </c>
      <c r="K38" s="421">
        <v>1100</v>
      </c>
    </row>
    <row r="39" spans="1:11" s="274" customFormat="1" ht="19.5" customHeight="1" x14ac:dyDescent="0.15">
      <c r="A39" s="587">
        <v>29</v>
      </c>
      <c r="B39" s="1739"/>
      <c r="C39" s="374"/>
      <c r="D39" s="456" t="s">
        <v>1006</v>
      </c>
      <c r="E39" s="456">
        <v>52652</v>
      </c>
      <c r="F39" s="417">
        <v>4500</v>
      </c>
      <c r="G39" s="418"/>
      <c r="H39" s="1047" t="s">
        <v>1007</v>
      </c>
      <c r="I39" s="440"/>
      <c r="J39" s="420">
        <v>110</v>
      </c>
      <c r="K39" s="421">
        <v>4390</v>
      </c>
    </row>
    <row r="40" spans="1:11" s="274" customFormat="1" ht="19.5" customHeight="1" x14ac:dyDescent="0.15">
      <c r="A40" s="587">
        <v>30</v>
      </c>
      <c r="B40" s="1739"/>
      <c r="C40" s="375"/>
      <c r="D40" s="456" t="s">
        <v>1008</v>
      </c>
      <c r="E40" s="456">
        <v>52653</v>
      </c>
      <c r="F40" s="417">
        <v>5550</v>
      </c>
      <c r="G40" s="418"/>
      <c r="H40" s="1047" t="s">
        <v>455</v>
      </c>
      <c r="I40" s="440"/>
      <c r="J40" s="420">
        <v>250</v>
      </c>
      <c r="K40" s="421">
        <v>5270</v>
      </c>
    </row>
    <row r="41" spans="1:11" s="274" customFormat="1" ht="19.5" customHeight="1" x14ac:dyDescent="0.15">
      <c r="A41" s="587">
        <v>31</v>
      </c>
      <c r="B41" s="1739"/>
      <c r="C41" s="377"/>
      <c r="D41" s="456" t="s">
        <v>1009</v>
      </c>
      <c r="E41" s="456">
        <v>52654</v>
      </c>
      <c r="F41" s="417">
        <v>2500</v>
      </c>
      <c r="G41" s="418"/>
      <c r="H41" s="1072" t="s">
        <v>449</v>
      </c>
      <c r="I41" s="440"/>
      <c r="J41" s="420">
        <v>450</v>
      </c>
      <c r="K41" s="421">
        <v>2000</v>
      </c>
    </row>
    <row r="42" spans="1:11" s="274" customFormat="1" ht="19.5" customHeight="1" x14ac:dyDescent="0.15">
      <c r="A42" s="483">
        <v>32</v>
      </c>
      <c r="B42" s="1856"/>
      <c r="C42" s="378"/>
      <c r="D42" s="379" t="s">
        <v>1010</v>
      </c>
      <c r="E42" s="379">
        <v>52655</v>
      </c>
      <c r="F42" s="361">
        <v>3600</v>
      </c>
      <c r="G42" s="362"/>
      <c r="H42" s="1205" t="s">
        <v>459</v>
      </c>
      <c r="I42" s="363"/>
      <c r="J42" s="364">
        <v>550</v>
      </c>
      <c r="K42" s="365">
        <v>3040</v>
      </c>
    </row>
    <row r="43" spans="1:11" s="274" customFormat="1" ht="19.5" customHeight="1" x14ac:dyDescent="0.15">
      <c r="A43" s="733">
        <v>33</v>
      </c>
      <c r="B43" s="1056" t="s">
        <v>611</v>
      </c>
      <c r="C43" s="378" t="s">
        <v>1011</v>
      </c>
      <c r="D43" s="301">
        <v>1</v>
      </c>
      <c r="E43" s="379">
        <v>52662</v>
      </c>
      <c r="F43" s="361">
        <v>1400</v>
      </c>
      <c r="G43" s="362"/>
      <c r="H43" s="1205" t="s">
        <v>1204</v>
      </c>
      <c r="I43" s="850"/>
      <c r="J43" s="306">
        <v>890</v>
      </c>
      <c r="K43" s="307">
        <v>480</v>
      </c>
    </row>
    <row r="44" spans="1:11" s="274" customFormat="1" ht="19.5" customHeight="1" x14ac:dyDescent="0.15">
      <c r="A44" s="851">
        <v>34</v>
      </c>
      <c r="B44" s="1050"/>
      <c r="C44" s="375"/>
      <c r="D44" s="457">
        <v>1</v>
      </c>
      <c r="E44" s="388">
        <v>52693</v>
      </c>
      <c r="F44" s="435">
        <v>4100</v>
      </c>
      <c r="G44" s="314"/>
      <c r="H44" s="852" t="s">
        <v>1862</v>
      </c>
      <c r="I44" s="271"/>
      <c r="J44" s="437">
        <v>600</v>
      </c>
      <c r="K44" s="299">
        <v>3450</v>
      </c>
    </row>
    <row r="45" spans="1:11" s="274" customFormat="1" ht="19.5" customHeight="1" x14ac:dyDescent="0.15">
      <c r="A45" s="587">
        <v>35</v>
      </c>
      <c r="B45" s="1050"/>
      <c r="C45" s="375"/>
      <c r="D45" s="456">
        <v>2</v>
      </c>
      <c r="E45" s="457">
        <v>52694</v>
      </c>
      <c r="F45" s="417">
        <v>2650</v>
      </c>
      <c r="G45" s="486"/>
      <c r="H45" s="478" t="s">
        <v>2786</v>
      </c>
      <c r="I45" s="475"/>
      <c r="J45" s="420">
        <v>470</v>
      </c>
      <c r="K45" s="421">
        <v>2150</v>
      </c>
    </row>
    <row r="46" spans="1:11" s="274" customFormat="1" ht="19.5" customHeight="1" x14ac:dyDescent="0.15">
      <c r="A46" s="587">
        <v>36</v>
      </c>
      <c r="B46" s="1050"/>
      <c r="C46" s="375"/>
      <c r="D46" s="456">
        <v>3</v>
      </c>
      <c r="E46" s="456">
        <v>52695</v>
      </c>
      <c r="F46" s="417">
        <v>3850</v>
      </c>
      <c r="G46" s="314"/>
      <c r="H46" s="478" t="s">
        <v>1863</v>
      </c>
      <c r="I46" s="440"/>
      <c r="J46" s="420">
        <v>2090</v>
      </c>
      <c r="K46" s="421">
        <v>1700</v>
      </c>
    </row>
    <row r="47" spans="1:11" s="274" customFormat="1" ht="19.5" customHeight="1" x14ac:dyDescent="0.15">
      <c r="A47" s="587">
        <v>37</v>
      </c>
      <c r="B47" s="1050"/>
      <c r="C47" s="375"/>
      <c r="D47" s="456">
        <v>4</v>
      </c>
      <c r="E47" s="456">
        <v>52696</v>
      </c>
      <c r="F47" s="435">
        <v>1750</v>
      </c>
      <c r="G47" s="314"/>
      <c r="H47" s="478" t="s">
        <v>1864</v>
      </c>
      <c r="I47" s="368"/>
      <c r="J47" s="420">
        <v>1150</v>
      </c>
      <c r="K47" s="421">
        <v>560</v>
      </c>
    </row>
    <row r="48" spans="1:11" s="274" customFormat="1" ht="19.5" customHeight="1" x14ac:dyDescent="0.15">
      <c r="A48" s="587">
        <v>38</v>
      </c>
      <c r="B48" s="1050"/>
      <c r="C48" s="375"/>
      <c r="D48" s="456">
        <v>5</v>
      </c>
      <c r="E48" s="456">
        <v>52697</v>
      </c>
      <c r="F48" s="417">
        <v>2900</v>
      </c>
      <c r="G48" s="436"/>
      <c r="H48" s="478" t="s">
        <v>752</v>
      </c>
      <c r="I48" s="368"/>
      <c r="J48" s="420">
        <v>1070</v>
      </c>
      <c r="K48" s="421">
        <v>1810</v>
      </c>
    </row>
    <row r="49" spans="1:11" s="274" customFormat="1" ht="19.5" customHeight="1" x14ac:dyDescent="0.15">
      <c r="A49" s="587">
        <v>39</v>
      </c>
      <c r="B49" s="1739" t="s" ph="1">
        <v>19</v>
      </c>
      <c r="C49" s="374"/>
      <c r="D49" s="456">
        <v>6</v>
      </c>
      <c r="E49" s="456">
        <v>52664</v>
      </c>
      <c r="F49" s="417">
        <v>1250</v>
      </c>
      <c r="G49" s="436"/>
      <c r="H49" s="1111" t="s">
        <v>1924</v>
      </c>
      <c r="I49" s="368"/>
      <c r="J49" s="420">
        <v>830</v>
      </c>
      <c r="K49" s="421">
        <v>410</v>
      </c>
    </row>
    <row r="50" spans="1:11" s="274" customFormat="1" ht="19.5" customHeight="1" x14ac:dyDescent="0.15">
      <c r="A50" s="587">
        <v>40</v>
      </c>
      <c r="B50" s="1739" ph="1"/>
      <c r="C50" s="374"/>
      <c r="D50" s="456">
        <v>7</v>
      </c>
      <c r="E50" s="457">
        <v>52698</v>
      </c>
      <c r="F50" s="417">
        <v>2700</v>
      </c>
      <c r="G50" s="436"/>
      <c r="H50" s="478" t="s">
        <v>1865</v>
      </c>
      <c r="I50" s="368"/>
      <c r="J50" s="420">
        <v>1270</v>
      </c>
      <c r="K50" s="421">
        <v>1390</v>
      </c>
    </row>
    <row r="51" spans="1:11" s="274" customFormat="1" ht="19.5" customHeight="1" x14ac:dyDescent="0.15">
      <c r="A51" s="587">
        <v>41</v>
      </c>
      <c r="B51" s="1739" ph="1"/>
      <c r="C51" s="374"/>
      <c r="D51" s="456">
        <v>8</v>
      </c>
      <c r="E51" s="457">
        <v>52699</v>
      </c>
      <c r="F51" s="417">
        <v>1250</v>
      </c>
      <c r="G51" s="436"/>
      <c r="H51" s="478" t="s">
        <v>1866</v>
      </c>
      <c r="I51" s="368"/>
      <c r="J51" s="420">
        <v>950</v>
      </c>
      <c r="K51" s="421">
        <v>290</v>
      </c>
    </row>
    <row r="52" spans="1:11" s="274" customFormat="1" ht="19.5" customHeight="1" x14ac:dyDescent="0.15">
      <c r="A52" s="587">
        <v>42</v>
      </c>
      <c r="B52" s="1739"/>
      <c r="C52" s="374"/>
      <c r="D52" s="456">
        <v>9</v>
      </c>
      <c r="E52" s="456">
        <v>52665</v>
      </c>
      <c r="F52" s="417">
        <v>3300</v>
      </c>
      <c r="G52" s="418"/>
      <c r="H52" s="1072" t="s">
        <v>557</v>
      </c>
      <c r="I52" s="440"/>
      <c r="J52" s="420">
        <v>1230</v>
      </c>
      <c r="K52" s="421">
        <v>2010</v>
      </c>
    </row>
    <row r="53" spans="1:11" s="274" customFormat="1" ht="19.5" customHeight="1" x14ac:dyDescent="0.15">
      <c r="A53" s="587">
        <v>43</v>
      </c>
      <c r="B53" s="1739"/>
      <c r="C53" s="375"/>
      <c r="D53" s="456">
        <v>10</v>
      </c>
      <c r="E53" s="456">
        <v>52666</v>
      </c>
      <c r="F53" s="417">
        <v>3000</v>
      </c>
      <c r="G53" s="418"/>
      <c r="H53" s="1072" t="s">
        <v>456</v>
      </c>
      <c r="I53" s="440"/>
      <c r="J53" s="420">
        <v>560</v>
      </c>
      <c r="K53" s="421">
        <v>2420</v>
      </c>
    </row>
    <row r="54" spans="1:11" s="274" customFormat="1" ht="19.5" customHeight="1" x14ac:dyDescent="0.15">
      <c r="A54" s="587">
        <v>44</v>
      </c>
      <c r="B54" s="1739"/>
      <c r="C54" s="375"/>
      <c r="D54" s="456">
        <v>11</v>
      </c>
      <c r="E54" s="456">
        <v>52667</v>
      </c>
      <c r="F54" s="417">
        <v>2000</v>
      </c>
      <c r="G54" s="418"/>
      <c r="H54" s="1072" t="s">
        <v>558</v>
      </c>
      <c r="I54" s="440"/>
      <c r="J54" s="420">
        <v>50</v>
      </c>
      <c r="K54" s="421">
        <v>1940</v>
      </c>
    </row>
    <row r="55" spans="1:11" s="274" customFormat="1" ht="19.5" customHeight="1" x14ac:dyDescent="0.15">
      <c r="A55" s="587">
        <v>45</v>
      </c>
      <c r="B55" s="1739"/>
      <c r="C55" s="375"/>
      <c r="D55" s="456">
        <v>12</v>
      </c>
      <c r="E55" s="456">
        <v>52668</v>
      </c>
      <c r="F55" s="417">
        <v>3700</v>
      </c>
      <c r="G55" s="418"/>
      <c r="H55" s="1072" t="s">
        <v>1867</v>
      </c>
      <c r="I55" s="440"/>
      <c r="J55" s="420">
        <v>1560</v>
      </c>
      <c r="K55" s="421">
        <v>2100</v>
      </c>
    </row>
    <row r="56" spans="1:11" s="274" customFormat="1" ht="19.5" customHeight="1" x14ac:dyDescent="0.15">
      <c r="A56" s="587">
        <v>46</v>
      </c>
      <c r="B56" s="1739"/>
      <c r="C56" s="374" t="s">
        <v>1015</v>
      </c>
      <c r="D56" s="456">
        <v>13</v>
      </c>
      <c r="E56" s="456">
        <v>52669</v>
      </c>
      <c r="F56" s="417">
        <v>1700</v>
      </c>
      <c r="G56" s="418"/>
      <c r="H56" s="1047" t="s">
        <v>559</v>
      </c>
      <c r="I56" s="440"/>
      <c r="J56" s="420">
        <v>470</v>
      </c>
      <c r="K56" s="421">
        <v>1220</v>
      </c>
    </row>
    <row r="57" spans="1:11" s="274" customFormat="1" ht="19.5" customHeight="1" x14ac:dyDescent="0.15">
      <c r="A57" s="587">
        <v>47</v>
      </c>
      <c r="B57" s="1739"/>
      <c r="C57" s="376">
        <f>SUM(F44:F68)</f>
        <v>63750</v>
      </c>
      <c r="D57" s="456">
        <v>14</v>
      </c>
      <c r="E57" s="456">
        <v>52670</v>
      </c>
      <c r="F57" s="417">
        <v>2000</v>
      </c>
      <c r="G57" s="418"/>
      <c r="H57" s="1047" t="s">
        <v>748</v>
      </c>
      <c r="I57" s="440"/>
      <c r="J57" s="420">
        <v>920</v>
      </c>
      <c r="K57" s="421">
        <v>1040</v>
      </c>
    </row>
    <row r="58" spans="1:11" s="274" customFormat="1" ht="19.5" customHeight="1" x14ac:dyDescent="0.15">
      <c r="A58" s="587">
        <v>48</v>
      </c>
      <c r="B58" s="1739"/>
      <c r="C58" s="374"/>
      <c r="D58" s="456">
        <v>15</v>
      </c>
      <c r="E58" s="456">
        <v>52671</v>
      </c>
      <c r="F58" s="417">
        <v>3950</v>
      </c>
      <c r="G58" s="418"/>
      <c r="H58" s="1072" t="s">
        <v>560</v>
      </c>
      <c r="I58" s="440"/>
      <c r="J58" s="420">
        <v>680</v>
      </c>
      <c r="K58" s="421">
        <v>3240</v>
      </c>
    </row>
    <row r="59" spans="1:11" s="274" customFormat="1" ht="19.5" customHeight="1" x14ac:dyDescent="0.15">
      <c r="A59" s="587">
        <v>49</v>
      </c>
      <c r="B59" s="1739"/>
      <c r="C59" s="375" t="s">
        <v>219</v>
      </c>
      <c r="D59" s="456">
        <v>16</v>
      </c>
      <c r="E59" s="456">
        <v>52672</v>
      </c>
      <c r="F59" s="417">
        <v>2400</v>
      </c>
      <c r="G59" s="418"/>
      <c r="H59" s="1072" t="s">
        <v>1868</v>
      </c>
      <c r="I59" s="440"/>
      <c r="J59" s="420">
        <v>90</v>
      </c>
      <c r="K59" s="421">
        <v>2300</v>
      </c>
    </row>
    <row r="60" spans="1:11" s="274" customFormat="1" ht="19.5" customHeight="1" x14ac:dyDescent="0.15">
      <c r="A60" s="587">
        <v>50</v>
      </c>
      <c r="B60" s="1739"/>
      <c r="C60" s="377">
        <f>SUM(J44:J68)</f>
        <v>17010</v>
      </c>
      <c r="D60" s="456">
        <v>17</v>
      </c>
      <c r="E60" s="456">
        <v>52673</v>
      </c>
      <c r="F60" s="417">
        <v>2100</v>
      </c>
      <c r="G60" s="418"/>
      <c r="H60" s="1072" t="s">
        <v>1016</v>
      </c>
      <c r="I60" s="440"/>
      <c r="J60" s="420">
        <v>250</v>
      </c>
      <c r="K60" s="421">
        <v>1810</v>
      </c>
    </row>
    <row r="61" spans="1:11" s="274" customFormat="1" ht="19.5" customHeight="1" x14ac:dyDescent="0.15">
      <c r="A61" s="587">
        <v>51</v>
      </c>
      <c r="B61" s="1739"/>
      <c r="C61" s="375" t="s">
        <v>31</v>
      </c>
      <c r="D61" s="456">
        <v>18</v>
      </c>
      <c r="E61" s="456">
        <v>52674</v>
      </c>
      <c r="F61" s="417">
        <v>400</v>
      </c>
      <c r="G61" s="418"/>
      <c r="H61" s="1047" t="s">
        <v>1869</v>
      </c>
      <c r="I61" s="440"/>
      <c r="J61" s="420">
        <v>150</v>
      </c>
      <c r="K61" s="421">
        <v>250</v>
      </c>
    </row>
    <row r="62" spans="1:11" s="274" customFormat="1" ht="19.5" customHeight="1" x14ac:dyDescent="0.15">
      <c r="A62" s="587">
        <v>52</v>
      </c>
      <c r="B62" s="1739"/>
      <c r="C62" s="374">
        <f>SUM(K44:K68)</f>
        <v>46040</v>
      </c>
      <c r="D62" s="456">
        <v>19</v>
      </c>
      <c r="E62" s="456">
        <v>52675</v>
      </c>
      <c r="F62" s="417">
        <v>3200</v>
      </c>
      <c r="G62" s="418"/>
      <c r="H62" s="1047" t="s">
        <v>561</v>
      </c>
      <c r="I62" s="440"/>
      <c r="J62" s="420">
        <v>670</v>
      </c>
      <c r="K62" s="421">
        <v>2510</v>
      </c>
    </row>
    <row r="63" spans="1:11" s="274" customFormat="1" ht="19.5" customHeight="1" x14ac:dyDescent="0.15">
      <c r="A63" s="587">
        <v>53</v>
      </c>
      <c r="B63" s="1739"/>
      <c r="C63" s="375"/>
      <c r="D63" s="456">
        <v>20</v>
      </c>
      <c r="E63" s="456">
        <v>52676</v>
      </c>
      <c r="F63" s="417">
        <v>800</v>
      </c>
      <c r="G63" s="418"/>
      <c r="H63" s="1072" t="s">
        <v>457</v>
      </c>
      <c r="I63" s="440"/>
      <c r="J63" s="420">
        <v>60</v>
      </c>
      <c r="K63" s="421">
        <v>740</v>
      </c>
    </row>
    <row r="64" spans="1:11" s="274" customFormat="1" ht="19.5" customHeight="1" x14ac:dyDescent="0.15">
      <c r="A64" s="587">
        <v>54</v>
      </c>
      <c r="B64" s="1739"/>
      <c r="C64" s="377"/>
      <c r="D64" s="456">
        <v>21</v>
      </c>
      <c r="E64" s="456">
        <v>52677</v>
      </c>
      <c r="F64" s="417">
        <v>4350</v>
      </c>
      <c r="G64" s="418"/>
      <c r="H64" s="1072" t="s">
        <v>749</v>
      </c>
      <c r="I64" s="440"/>
      <c r="J64" s="420">
        <v>630</v>
      </c>
      <c r="K64" s="421">
        <v>3680</v>
      </c>
    </row>
    <row r="65" spans="1:11" s="274" customFormat="1" ht="19.5" customHeight="1" x14ac:dyDescent="0.15">
      <c r="A65" s="587">
        <v>55</v>
      </c>
      <c r="B65" s="1739"/>
      <c r="C65" s="374"/>
      <c r="D65" s="456">
        <v>22</v>
      </c>
      <c r="E65" s="456">
        <v>52678</v>
      </c>
      <c r="F65" s="417">
        <v>1500</v>
      </c>
      <c r="G65" s="418"/>
      <c r="H65" s="1072" t="s">
        <v>1017</v>
      </c>
      <c r="I65" s="440"/>
      <c r="J65" s="420">
        <v>140</v>
      </c>
      <c r="K65" s="421">
        <v>1330</v>
      </c>
    </row>
    <row r="66" spans="1:11" s="274" customFormat="1" ht="19.5" customHeight="1" x14ac:dyDescent="0.15">
      <c r="A66" s="587">
        <v>56</v>
      </c>
      <c r="B66" s="1739"/>
      <c r="C66" s="375"/>
      <c r="D66" s="456">
        <v>23</v>
      </c>
      <c r="E66" s="456">
        <v>52679</v>
      </c>
      <c r="F66" s="417">
        <v>1800</v>
      </c>
      <c r="G66" s="418"/>
      <c r="H66" s="1072" t="s">
        <v>750</v>
      </c>
      <c r="I66" s="440"/>
      <c r="J66" s="420">
        <v>420</v>
      </c>
      <c r="K66" s="421">
        <v>1370</v>
      </c>
    </row>
    <row r="67" spans="1:11" s="274" customFormat="1" ht="19.5" customHeight="1" x14ac:dyDescent="0.15">
      <c r="A67" s="587">
        <v>57</v>
      </c>
      <c r="B67" s="1739"/>
      <c r="C67" s="375"/>
      <c r="D67" s="456">
        <v>24</v>
      </c>
      <c r="E67" s="456">
        <v>52680</v>
      </c>
      <c r="F67" s="417">
        <v>3950</v>
      </c>
      <c r="G67" s="418"/>
      <c r="H67" s="1072" t="s">
        <v>562</v>
      </c>
      <c r="I67" s="440"/>
      <c r="J67" s="420">
        <v>160</v>
      </c>
      <c r="K67" s="421">
        <v>3760</v>
      </c>
    </row>
    <row r="68" spans="1:11" s="274" customFormat="1" ht="19.5" customHeight="1" x14ac:dyDescent="0.15">
      <c r="A68" s="585">
        <v>58</v>
      </c>
      <c r="B68" s="1856"/>
      <c r="C68" s="382"/>
      <c r="D68" s="379">
        <v>25</v>
      </c>
      <c r="E68" s="379">
        <v>52681</v>
      </c>
      <c r="F68" s="361">
        <v>3150</v>
      </c>
      <c r="G68" s="362"/>
      <c r="H68" s="1205" t="s">
        <v>751</v>
      </c>
      <c r="I68" s="363"/>
      <c r="J68" s="380">
        <v>540</v>
      </c>
      <c r="K68" s="381">
        <v>2560</v>
      </c>
    </row>
    <row r="69" spans="1:11" s="274" customFormat="1" ht="19.5" customHeight="1" x14ac:dyDescent="0.15">
      <c r="A69" s="851">
        <v>59</v>
      </c>
      <c r="B69" s="1739" t="s">
        <v>20</v>
      </c>
      <c r="C69" s="374"/>
      <c r="D69" s="457" t="s">
        <v>1018</v>
      </c>
      <c r="E69" s="457">
        <v>52682</v>
      </c>
      <c r="F69" s="435">
        <v>2850</v>
      </c>
      <c r="G69" s="436"/>
      <c r="H69" s="308" t="s">
        <v>2270</v>
      </c>
      <c r="I69" s="368"/>
      <c r="J69" s="272">
        <v>2060</v>
      </c>
      <c r="K69" s="273">
        <v>740</v>
      </c>
    </row>
    <row r="70" spans="1:11" s="274" customFormat="1" ht="19.5" customHeight="1" x14ac:dyDescent="0.15">
      <c r="A70" s="587">
        <v>60</v>
      </c>
      <c r="B70" s="1739"/>
      <c r="C70" s="375" t="s">
        <v>1019</v>
      </c>
      <c r="D70" s="456" t="s">
        <v>1020</v>
      </c>
      <c r="E70" s="456">
        <v>52683</v>
      </c>
      <c r="F70" s="417">
        <v>1200</v>
      </c>
      <c r="G70" s="418"/>
      <c r="H70" s="1047" t="s">
        <v>1870</v>
      </c>
      <c r="I70" s="440"/>
      <c r="J70" s="420">
        <v>1140</v>
      </c>
      <c r="K70" s="421">
        <v>40</v>
      </c>
    </row>
    <row r="71" spans="1:11" s="274" customFormat="1" ht="19.5" customHeight="1" x14ac:dyDescent="0.15">
      <c r="A71" s="587">
        <v>61</v>
      </c>
      <c r="B71" s="1739"/>
      <c r="C71" s="376">
        <f>SUM(F69:F78)</f>
        <v>18500</v>
      </c>
      <c r="D71" s="456" t="s">
        <v>1021</v>
      </c>
      <c r="E71" s="456">
        <v>52684</v>
      </c>
      <c r="F71" s="417">
        <v>1300</v>
      </c>
      <c r="G71" s="418"/>
      <c r="H71" s="1072" t="s">
        <v>1871</v>
      </c>
      <c r="I71" s="440"/>
      <c r="J71" s="420">
        <v>1020</v>
      </c>
      <c r="K71" s="421">
        <v>240</v>
      </c>
    </row>
    <row r="72" spans="1:11" s="274" customFormat="1" ht="19.5" customHeight="1" x14ac:dyDescent="0.15">
      <c r="A72" s="587">
        <v>62</v>
      </c>
      <c r="B72" s="1739"/>
      <c r="C72" s="374"/>
      <c r="D72" s="456" t="s">
        <v>1022</v>
      </c>
      <c r="E72" s="456">
        <v>52685</v>
      </c>
      <c r="F72" s="417">
        <v>2100</v>
      </c>
      <c r="G72" s="418"/>
      <c r="H72" s="1072" t="s">
        <v>1872</v>
      </c>
      <c r="I72" s="440"/>
      <c r="J72" s="420">
        <v>1170</v>
      </c>
      <c r="K72" s="421">
        <v>880</v>
      </c>
    </row>
    <row r="73" spans="1:11" s="274" customFormat="1" ht="19.5" customHeight="1" x14ac:dyDescent="0.15">
      <c r="A73" s="587">
        <v>63</v>
      </c>
      <c r="B73" s="1739"/>
      <c r="C73" s="375" t="s">
        <v>219</v>
      </c>
      <c r="D73" s="456" t="s">
        <v>1023</v>
      </c>
      <c r="E73" s="456">
        <v>52686</v>
      </c>
      <c r="F73" s="417">
        <v>2000</v>
      </c>
      <c r="G73" s="418"/>
      <c r="H73" s="1072" t="s">
        <v>1873</v>
      </c>
      <c r="I73" s="440"/>
      <c r="J73" s="420">
        <v>1260</v>
      </c>
      <c r="K73" s="421">
        <v>710</v>
      </c>
    </row>
    <row r="74" spans="1:11" s="274" customFormat="1" ht="19.5" customHeight="1" x14ac:dyDescent="0.15">
      <c r="A74" s="587">
        <v>64</v>
      </c>
      <c r="B74" s="1739"/>
      <c r="C74" s="374">
        <f>SUM(J69:J78)</f>
        <v>10360</v>
      </c>
      <c r="D74" s="456" t="s">
        <v>1012</v>
      </c>
      <c r="E74" s="456">
        <v>52687</v>
      </c>
      <c r="F74" s="417">
        <v>1850</v>
      </c>
      <c r="G74" s="418"/>
      <c r="H74" s="1072" t="s">
        <v>1874</v>
      </c>
      <c r="I74" s="440"/>
      <c r="J74" s="420">
        <v>720</v>
      </c>
      <c r="K74" s="421">
        <v>1110</v>
      </c>
    </row>
    <row r="75" spans="1:11" s="274" customFormat="1" ht="19.5" customHeight="1" x14ac:dyDescent="0.15">
      <c r="A75" s="587">
        <v>65</v>
      </c>
      <c r="B75" s="1739"/>
      <c r="C75" s="375" t="s">
        <v>31</v>
      </c>
      <c r="D75" s="456" t="s">
        <v>1024</v>
      </c>
      <c r="E75" s="456">
        <v>52688</v>
      </c>
      <c r="F75" s="417">
        <v>2150</v>
      </c>
      <c r="G75" s="418"/>
      <c r="H75" s="1072" t="s">
        <v>1875</v>
      </c>
      <c r="I75" s="440"/>
      <c r="J75" s="420">
        <v>590</v>
      </c>
      <c r="K75" s="421">
        <v>1540</v>
      </c>
    </row>
    <row r="76" spans="1:11" s="274" customFormat="1" ht="19.5" customHeight="1" x14ac:dyDescent="0.15">
      <c r="A76" s="587">
        <v>66</v>
      </c>
      <c r="B76" s="1739"/>
      <c r="C76" s="374">
        <f>SUM(K69:K78)</f>
        <v>7850</v>
      </c>
      <c r="D76" s="457" t="s">
        <v>1025</v>
      </c>
      <c r="E76" s="457">
        <v>52689</v>
      </c>
      <c r="F76" s="435">
        <v>1300</v>
      </c>
      <c r="G76" s="436"/>
      <c r="H76" s="1111" t="s">
        <v>1876</v>
      </c>
      <c r="I76" s="368"/>
      <c r="J76" s="420">
        <v>1160</v>
      </c>
      <c r="K76" s="421">
        <v>120</v>
      </c>
    </row>
    <row r="77" spans="1:11" s="274" customFormat="1" ht="19.5" customHeight="1" x14ac:dyDescent="0.15">
      <c r="A77" s="587">
        <v>67</v>
      </c>
      <c r="B77" s="1739"/>
      <c r="C77" s="375"/>
      <c r="D77" s="456" t="s">
        <v>1013</v>
      </c>
      <c r="E77" s="456">
        <v>52690</v>
      </c>
      <c r="F77" s="417">
        <v>2200</v>
      </c>
      <c r="G77" s="418"/>
      <c r="H77" s="1072" t="s">
        <v>1877</v>
      </c>
      <c r="I77" s="440"/>
      <c r="J77" s="420">
        <v>370</v>
      </c>
      <c r="K77" s="421">
        <v>1800</v>
      </c>
    </row>
    <row r="78" spans="1:11" s="274" customFormat="1" ht="19.5" customHeight="1" thickBot="1" x14ac:dyDescent="0.2">
      <c r="A78" s="311">
        <v>68</v>
      </c>
      <c r="B78" s="1856"/>
      <c r="C78" s="382"/>
      <c r="D78" s="379" t="s">
        <v>1014</v>
      </c>
      <c r="E78" s="379">
        <v>52691</v>
      </c>
      <c r="F78" s="361">
        <v>1550</v>
      </c>
      <c r="G78" s="362"/>
      <c r="H78" s="1205" t="s">
        <v>1878</v>
      </c>
      <c r="I78" s="363"/>
      <c r="J78" s="364">
        <v>870</v>
      </c>
      <c r="K78" s="365">
        <v>670</v>
      </c>
    </row>
    <row r="79" spans="1:11" s="274" customFormat="1" ht="19.5" customHeight="1" thickTop="1" x14ac:dyDescent="0.15">
      <c r="A79" s="277"/>
      <c r="B79" s="1687" t="s">
        <v>504</v>
      </c>
      <c r="C79" s="1688"/>
      <c r="D79" s="1688"/>
      <c r="E79" s="1071"/>
      <c r="F79" s="333">
        <f>SUM(F11:F78)</f>
        <v>185250</v>
      </c>
      <c r="G79" s="334">
        <f>SUM(G11:G78)</f>
        <v>0</v>
      </c>
      <c r="H79" s="335"/>
      <c r="I79" s="336"/>
      <c r="J79" s="337">
        <f>SUM(J11:J78)</f>
        <v>66950</v>
      </c>
      <c r="K79" s="338">
        <f>SUM(K11:K78)</f>
        <v>115810</v>
      </c>
    </row>
    <row r="80" spans="1:11" s="274" customFormat="1" ht="18" customHeight="1" x14ac:dyDescent="0.25">
      <c r="A80" s="281"/>
      <c r="B80" s="281"/>
      <c r="C80" s="281"/>
      <c r="D80" s="281"/>
      <c r="E80" s="281"/>
      <c r="F80" s="282"/>
      <c r="G80" s="283"/>
      <c r="H80" s="284"/>
      <c r="I80" s="285"/>
      <c r="J80" s="286"/>
      <c r="K80" s="286"/>
    </row>
    <row r="81" spans="1:11" s="274" customFormat="1" ht="18" customHeight="1" x14ac:dyDescent="0.15">
      <c r="A81" s="251"/>
      <c r="B81" s="309" t="s">
        <v>604</v>
      </c>
      <c r="C81" s="1126"/>
      <c r="D81" s="1126"/>
      <c r="E81" s="1126"/>
      <c r="F81" s="1126"/>
      <c r="G81" s="1126"/>
      <c r="H81" s="1126"/>
      <c r="I81" s="251"/>
      <c r="J81" s="251"/>
      <c r="K81" s="1164"/>
    </row>
    <row r="82" spans="1:11" s="274" customFormat="1" ht="18" customHeight="1" x14ac:dyDescent="0.15">
      <c r="A82" s="251"/>
      <c r="B82" s="383" t="s">
        <v>511</v>
      </c>
      <c r="C82" s="384"/>
      <c r="D82" s="383"/>
      <c r="E82" s="383"/>
      <c r="F82" s="383"/>
      <c r="G82" s="383"/>
      <c r="H82" s="383"/>
      <c r="I82" s="251"/>
      <c r="J82" s="251"/>
      <c r="K82" s="1164"/>
    </row>
    <row r="83" spans="1:11" s="274" customFormat="1" ht="18" customHeight="1" x14ac:dyDescent="0.15">
      <c r="A83" s="251"/>
      <c r="B83" s="383" t="s">
        <v>505</v>
      </c>
      <c r="C83" s="384"/>
      <c r="D83" s="383"/>
      <c r="E83" s="383"/>
      <c r="F83" s="383"/>
      <c r="G83" s="383"/>
      <c r="H83" s="383"/>
      <c r="I83" s="251"/>
      <c r="J83" s="251"/>
      <c r="K83" s="1164"/>
    </row>
    <row r="84" spans="1:11" s="243" customFormat="1" ht="18" customHeight="1" x14ac:dyDescent="0.25">
      <c r="A84" s="281"/>
      <c r="B84" s="287" t="s">
        <v>510</v>
      </c>
      <c r="C84" s="384"/>
      <c r="D84" s="383"/>
      <c r="E84" s="383"/>
      <c r="F84" s="383"/>
      <c r="G84" s="383"/>
      <c r="H84" s="383"/>
      <c r="J84" s="290"/>
      <c r="K84" s="290"/>
    </row>
    <row r="85" spans="1:11" s="243" customFormat="1" ht="18" customHeight="1" x14ac:dyDescent="0.25">
      <c r="B85" s="2027" t="s">
        <v>2192</v>
      </c>
      <c r="C85" s="2027"/>
      <c r="D85" s="2027"/>
      <c r="E85" s="2027"/>
      <c r="F85" s="2027"/>
      <c r="G85" s="2027"/>
      <c r="H85" s="2027"/>
      <c r="I85" s="291"/>
      <c r="J85" s="291"/>
    </row>
    <row r="86" spans="1:11" s="274" customFormat="1" ht="18" customHeight="1" x14ac:dyDescent="0.15">
      <c r="B86" s="2027"/>
      <c r="C86" s="2027"/>
      <c r="D86" s="2027"/>
      <c r="E86" s="2027"/>
      <c r="F86" s="2027"/>
      <c r="G86" s="2027"/>
      <c r="H86" s="2027"/>
      <c r="I86" s="251"/>
    </row>
    <row r="87" spans="1:11" s="243" customFormat="1" ht="18" customHeight="1" x14ac:dyDescent="0.25">
      <c r="B87" s="2027"/>
      <c r="C87" s="2027"/>
      <c r="D87" s="2027"/>
      <c r="E87" s="2027"/>
      <c r="F87" s="2027"/>
      <c r="G87" s="2027"/>
      <c r="H87" s="2027"/>
      <c r="I87" s="251"/>
    </row>
    <row r="88" spans="1:11" s="243" customFormat="1" ht="18" customHeight="1" x14ac:dyDescent="0.25">
      <c r="A88" s="274"/>
      <c r="B88" s="2027"/>
      <c r="C88" s="2027"/>
      <c r="D88" s="2027"/>
      <c r="E88" s="2027"/>
      <c r="F88" s="2027"/>
      <c r="G88" s="2027"/>
      <c r="H88" s="2027"/>
    </row>
    <row r="89" spans="1:11" s="243" customFormat="1" ht="18" customHeight="1" x14ac:dyDescent="0.25">
      <c r="B89" s="274"/>
      <c r="F89" s="1147"/>
      <c r="G89" s="1147"/>
      <c r="H89" s="293"/>
    </row>
    <row r="90" spans="1:11" ht="18" customHeight="1" x14ac:dyDescent="0.15">
      <c r="B90" s="110"/>
      <c r="F90" s="126"/>
      <c r="G90" s="126"/>
    </row>
    <row r="91" spans="1:11" ht="15.95" customHeight="1" x14ac:dyDescent="0.15">
      <c r="F91" s="126"/>
      <c r="G91" s="126"/>
    </row>
    <row r="92" spans="1:11" ht="15.95" customHeight="1" x14ac:dyDescent="0.15"/>
    <row r="93" spans="1:11" ht="15.95" customHeight="1" x14ac:dyDescent="0.15"/>
    <row r="94" spans="1:11" ht="15.95" customHeight="1" x14ac:dyDescent="0.15"/>
    <row r="95" spans="1:11" ht="15.95" customHeight="1" x14ac:dyDescent="0.15"/>
    <row r="96" spans="1:11" ht="15.95" customHeight="1" x14ac:dyDescent="0.15"/>
    <row r="97" ht="15.95" customHeight="1" x14ac:dyDescent="0.15"/>
    <row r="98" ht="15.95" customHeight="1" x14ac:dyDescent="0.15"/>
    <row r="99" ht="15.95" customHeight="1" x14ac:dyDescent="0.15"/>
    <row r="100" ht="15.95" customHeight="1" x14ac:dyDescent="0.15"/>
    <row r="101" ht="15.95" customHeight="1" x14ac:dyDescent="0.15"/>
  </sheetData>
  <sheetProtection formatCells="0" insertHyperlinks="0"/>
  <mergeCells count="20">
    <mergeCell ref="B79:D79"/>
    <mergeCell ref="B85:H88"/>
    <mergeCell ref="B8:C8"/>
    <mergeCell ref="D8:G8"/>
    <mergeCell ref="H10:I10"/>
    <mergeCell ref="B11:B42"/>
    <mergeCell ref="B49:B68"/>
    <mergeCell ref="B69:B78"/>
    <mergeCell ref="B5:C5"/>
    <mergeCell ref="D5:F5"/>
    <mergeCell ref="B6:C6"/>
    <mergeCell ref="D6:G6"/>
    <mergeCell ref="B7:C7"/>
    <mergeCell ref="D7:F7"/>
    <mergeCell ref="B2:C2"/>
    <mergeCell ref="D2:F2"/>
    <mergeCell ref="B3:C3"/>
    <mergeCell ref="D3:F3"/>
    <mergeCell ref="B4:C4"/>
    <mergeCell ref="D4:F4"/>
  </mergeCells>
  <phoneticPr fontId="69"/>
  <conditionalFormatting sqref="C22 C57 C71">
    <cfRule type="cellIs" dxfId="24" priority="2" operator="notEqual">
      <formula>#REF!</formula>
    </cfRule>
  </conditionalFormatting>
  <conditionalFormatting sqref="F11:F42 J11:K42 J44:K79 F44:F79">
    <cfRule type="expression" dxfId="23" priority="3">
      <formula>F11&lt;&gt;#REF!</formula>
    </cfRule>
  </conditionalFormatting>
  <conditionalFormatting sqref="J43:K43 F43">
    <cfRule type="expression" dxfId="22" priority="1">
      <formula>F43&lt;&gt;#REF!</formula>
    </cfRule>
  </conditionalFormatting>
  <printOptions horizontalCentered="1"/>
  <pageMargins left="0.19685039370078741" right="0.19685039370078741" top="0.47244094488188981" bottom="0.19685039370078741" header="7.874015748031496E-2" footer="7.874015748031496E-2"/>
  <pageSetup paperSize="9" scale="48" orientation="portrait" r:id="rId1"/>
  <headerFooter alignWithMargins="0">
    <oddFooter>&amp;C&amp;P/&amp;N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BD168-05D2-46E2-B3D3-F7C23B9D4CF6}">
  <sheetPr codeName="Sheet53">
    <pageSetUpPr fitToPage="1"/>
  </sheetPr>
  <dimension ref="A1:K72"/>
  <sheetViews>
    <sheetView view="pageBreakPreview" zoomScale="70" zoomScaleNormal="55" zoomScaleSheetLayoutView="70" workbookViewId="0"/>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 style="124" customWidth="1"/>
    <col min="9" max="9" width="27.875" style="124" customWidth="1"/>
    <col min="10" max="11" width="12.625" style="124" customWidth="1"/>
    <col min="12" max="16384" width="9.875" style="124"/>
  </cols>
  <sheetData>
    <row r="1" spans="1:11" s="242" customFormat="1" ht="30" customHeight="1" x14ac:dyDescent="0.5">
      <c r="A1" s="238"/>
      <c r="B1" s="121" t="s">
        <v>1751</v>
      </c>
      <c r="C1" s="238"/>
      <c r="D1" s="238"/>
      <c r="E1" s="238"/>
      <c r="F1" s="238"/>
      <c r="G1" s="239"/>
      <c r="H1" s="240" t="s">
        <v>2784</v>
      </c>
      <c r="I1" s="241"/>
      <c r="J1" s="241"/>
      <c r="K1" s="477">
        <v>527</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G50</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2029" t="s">
        <v>600</v>
      </c>
      <c r="C8" s="2030"/>
      <c r="D8" s="2031"/>
      <c r="E8" s="2032"/>
      <c r="F8" s="2032"/>
      <c r="G8" s="2033"/>
      <c r="H8" s="250"/>
      <c r="I8" s="250"/>
      <c r="J8" s="251"/>
      <c r="K8" s="252" t="s">
        <v>446</v>
      </c>
    </row>
    <row r="9" spans="1:11" s="253" customFormat="1" ht="24" customHeight="1" x14ac:dyDescent="0.25">
      <c r="B9" s="254"/>
      <c r="C9" s="582"/>
      <c r="H9" s="255"/>
      <c r="I9" s="583"/>
      <c r="J9" s="698"/>
      <c r="K9" s="700" t="s">
        <v>2785</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8">
        <v>1</v>
      </c>
      <c r="B11" s="1738" t="s">
        <v>17</v>
      </c>
      <c r="C11" s="1054"/>
      <c r="D11" s="805">
        <v>2</v>
      </c>
      <c r="E11" s="434" t="s">
        <v>882</v>
      </c>
      <c r="F11" s="435">
        <v>3100</v>
      </c>
      <c r="G11" s="436"/>
      <c r="H11" s="428" t="s">
        <v>753</v>
      </c>
      <c r="I11" s="658"/>
      <c r="J11" s="437">
        <v>2520</v>
      </c>
      <c r="K11" s="299">
        <v>540</v>
      </c>
    </row>
    <row r="12" spans="1:11" s="243" customFormat="1" ht="19.5" customHeight="1" x14ac:dyDescent="0.25">
      <c r="A12" s="298">
        <v>2</v>
      </c>
      <c r="B12" s="1739"/>
      <c r="C12" s="267"/>
      <c r="D12" s="805">
        <v>3</v>
      </c>
      <c r="E12" s="416" t="s">
        <v>883</v>
      </c>
      <c r="F12" s="417">
        <v>2500</v>
      </c>
      <c r="G12" s="418"/>
      <c r="H12" s="429" t="s">
        <v>1937</v>
      </c>
      <c r="I12" s="479"/>
      <c r="J12" s="420">
        <v>1740</v>
      </c>
      <c r="K12" s="421">
        <v>710</v>
      </c>
    </row>
    <row r="13" spans="1:11" s="243" customFormat="1" ht="19.5" customHeight="1" x14ac:dyDescent="0.25">
      <c r="A13" s="298">
        <v>3</v>
      </c>
      <c r="B13" s="1739"/>
      <c r="C13" s="267"/>
      <c r="D13" s="805">
        <v>4</v>
      </c>
      <c r="E13" s="416" t="s">
        <v>884</v>
      </c>
      <c r="F13" s="417">
        <v>2500</v>
      </c>
      <c r="G13" s="418"/>
      <c r="H13" s="429" t="s">
        <v>754</v>
      </c>
      <c r="I13" s="479"/>
      <c r="J13" s="420">
        <v>1940</v>
      </c>
      <c r="K13" s="421">
        <v>530</v>
      </c>
    </row>
    <row r="14" spans="1:11" s="243" customFormat="1" ht="19.5" customHeight="1" x14ac:dyDescent="0.25">
      <c r="A14" s="298">
        <v>4</v>
      </c>
      <c r="B14" s="1739"/>
      <c r="C14" s="853"/>
      <c r="D14" s="805">
        <v>5</v>
      </c>
      <c r="E14" s="416" t="s">
        <v>885</v>
      </c>
      <c r="F14" s="417">
        <v>2450</v>
      </c>
      <c r="G14" s="418"/>
      <c r="H14" s="848" t="s">
        <v>755</v>
      </c>
      <c r="I14" s="1014"/>
      <c r="J14" s="420">
        <v>1150</v>
      </c>
      <c r="K14" s="421">
        <v>1260</v>
      </c>
    </row>
    <row r="15" spans="1:11" s="243" customFormat="1" ht="19.5" customHeight="1" x14ac:dyDescent="0.25">
      <c r="A15" s="298">
        <v>5</v>
      </c>
      <c r="B15" s="1739"/>
      <c r="C15" s="1054"/>
      <c r="D15" s="805">
        <v>6</v>
      </c>
      <c r="E15" s="416" t="s">
        <v>886</v>
      </c>
      <c r="F15" s="417">
        <v>3550</v>
      </c>
      <c r="G15" s="418"/>
      <c r="H15" s="429" t="s">
        <v>1938</v>
      </c>
      <c r="I15" s="481"/>
      <c r="J15" s="420">
        <v>2670</v>
      </c>
      <c r="K15" s="421">
        <v>820</v>
      </c>
    </row>
    <row r="16" spans="1:11" s="243" customFormat="1" ht="19.5" customHeight="1" x14ac:dyDescent="0.25">
      <c r="A16" s="298">
        <v>6</v>
      </c>
      <c r="B16" s="1739"/>
      <c r="C16" s="1054"/>
      <c r="D16" s="805">
        <v>7</v>
      </c>
      <c r="E16" s="416" t="s">
        <v>887</v>
      </c>
      <c r="F16" s="417">
        <v>2450</v>
      </c>
      <c r="G16" s="418"/>
      <c r="H16" s="429" t="s">
        <v>1939</v>
      </c>
      <c r="I16" s="479"/>
      <c r="J16" s="420">
        <v>1390</v>
      </c>
      <c r="K16" s="421">
        <v>1050</v>
      </c>
    </row>
    <row r="17" spans="1:11" s="243" customFormat="1" ht="19.5" customHeight="1" x14ac:dyDescent="0.25">
      <c r="A17" s="298">
        <v>7</v>
      </c>
      <c r="B17" s="1739"/>
      <c r="C17" s="267" t="s">
        <v>1097</v>
      </c>
      <c r="D17" s="805">
        <v>8</v>
      </c>
      <c r="E17" s="416" t="s">
        <v>888</v>
      </c>
      <c r="F17" s="417">
        <v>3050</v>
      </c>
      <c r="G17" s="418"/>
      <c r="H17" s="429" t="s">
        <v>1940</v>
      </c>
      <c r="I17" s="479"/>
      <c r="J17" s="420">
        <v>2830</v>
      </c>
      <c r="K17" s="421">
        <v>170</v>
      </c>
    </row>
    <row r="18" spans="1:11" s="243" customFormat="1" ht="19.5" customHeight="1" x14ac:dyDescent="0.25">
      <c r="A18" s="298">
        <v>8</v>
      </c>
      <c r="B18" s="1739"/>
      <c r="C18" s="267">
        <v>62750</v>
      </c>
      <c r="D18" s="805">
        <v>9</v>
      </c>
      <c r="E18" s="416" t="s">
        <v>889</v>
      </c>
      <c r="F18" s="417">
        <v>2300</v>
      </c>
      <c r="G18" s="418"/>
      <c r="H18" s="429" t="s">
        <v>756</v>
      </c>
      <c r="I18" s="479"/>
      <c r="J18" s="420">
        <v>2040</v>
      </c>
      <c r="K18" s="421">
        <v>240</v>
      </c>
    </row>
    <row r="19" spans="1:11" s="243" customFormat="1" ht="19.5" customHeight="1" x14ac:dyDescent="0.25">
      <c r="A19" s="298">
        <v>9</v>
      </c>
      <c r="B19" s="1739"/>
      <c r="C19" s="267"/>
      <c r="D19" s="805">
        <v>10</v>
      </c>
      <c r="E19" s="416" t="s">
        <v>890</v>
      </c>
      <c r="F19" s="417">
        <v>2350</v>
      </c>
      <c r="G19" s="418"/>
      <c r="H19" s="429" t="s">
        <v>1941</v>
      </c>
      <c r="I19" s="479"/>
      <c r="J19" s="420">
        <v>1740</v>
      </c>
      <c r="K19" s="421">
        <v>580</v>
      </c>
    </row>
    <row r="20" spans="1:11" s="243" customFormat="1" ht="19.5" customHeight="1" x14ac:dyDescent="0.25">
      <c r="A20" s="298">
        <v>10</v>
      </c>
      <c r="B20" s="1739"/>
      <c r="C20" s="1054" t="s">
        <v>219</v>
      </c>
      <c r="D20" s="805">
        <v>11</v>
      </c>
      <c r="E20" s="416" t="s">
        <v>891</v>
      </c>
      <c r="F20" s="417">
        <v>3750</v>
      </c>
      <c r="G20" s="418"/>
      <c r="H20" s="429" t="s">
        <v>1942</v>
      </c>
      <c r="I20" s="479"/>
      <c r="J20" s="420">
        <v>3370</v>
      </c>
      <c r="K20" s="421">
        <v>340</v>
      </c>
    </row>
    <row r="21" spans="1:11" s="243" customFormat="1" ht="19.5" customHeight="1" x14ac:dyDescent="0.25">
      <c r="A21" s="298">
        <v>11</v>
      </c>
      <c r="B21" s="1739"/>
      <c r="C21" s="1626">
        <v>42310</v>
      </c>
      <c r="D21" s="805">
        <v>12</v>
      </c>
      <c r="E21" s="416" t="s">
        <v>892</v>
      </c>
      <c r="F21" s="417">
        <v>3050</v>
      </c>
      <c r="G21" s="418"/>
      <c r="H21" s="429" t="s">
        <v>757</v>
      </c>
      <c r="I21" s="479"/>
      <c r="J21" s="420">
        <v>1720</v>
      </c>
      <c r="K21" s="421">
        <v>1300</v>
      </c>
    </row>
    <row r="22" spans="1:11" s="243" customFormat="1" ht="19.5" customHeight="1" x14ac:dyDescent="0.25">
      <c r="A22" s="298">
        <v>12</v>
      </c>
      <c r="B22" s="1739"/>
      <c r="C22" s="1054" t="s">
        <v>31</v>
      </c>
      <c r="D22" s="805">
        <v>13</v>
      </c>
      <c r="E22" s="416" t="s">
        <v>893</v>
      </c>
      <c r="F22" s="417">
        <v>2400</v>
      </c>
      <c r="G22" s="418"/>
      <c r="H22" s="429" t="s">
        <v>1943</v>
      </c>
      <c r="I22" s="479"/>
      <c r="J22" s="420">
        <v>50</v>
      </c>
      <c r="K22" s="421">
        <v>2350</v>
      </c>
    </row>
    <row r="23" spans="1:11" s="243" customFormat="1" ht="19.5" customHeight="1" x14ac:dyDescent="0.25">
      <c r="A23" s="298">
        <v>13</v>
      </c>
      <c r="B23" s="1739"/>
      <c r="C23" s="1626">
        <v>19760</v>
      </c>
      <c r="D23" s="805">
        <v>14</v>
      </c>
      <c r="E23" s="416" t="s">
        <v>894</v>
      </c>
      <c r="F23" s="417">
        <v>1300</v>
      </c>
      <c r="G23" s="418"/>
      <c r="H23" s="429" t="s">
        <v>1898</v>
      </c>
      <c r="I23" s="479"/>
      <c r="J23" s="420">
        <v>1220</v>
      </c>
      <c r="K23" s="421">
        <v>80</v>
      </c>
    </row>
    <row r="24" spans="1:11" s="243" customFormat="1" ht="19.5" customHeight="1" x14ac:dyDescent="0.25">
      <c r="A24" s="298">
        <v>14</v>
      </c>
      <c r="B24" s="1739"/>
      <c r="C24" s="1054"/>
      <c r="D24" s="805">
        <v>15</v>
      </c>
      <c r="E24" s="416" t="s">
        <v>895</v>
      </c>
      <c r="F24" s="417">
        <v>3750</v>
      </c>
      <c r="G24" s="418"/>
      <c r="H24" s="429" t="s">
        <v>1944</v>
      </c>
      <c r="I24" s="479"/>
      <c r="J24" s="420">
        <v>3470</v>
      </c>
      <c r="K24" s="421">
        <v>270</v>
      </c>
    </row>
    <row r="25" spans="1:11" s="243" customFormat="1" ht="19.5" customHeight="1" x14ac:dyDescent="0.25">
      <c r="A25" s="298">
        <v>15</v>
      </c>
      <c r="B25" s="1739"/>
      <c r="C25" s="276"/>
      <c r="D25" s="805">
        <v>16</v>
      </c>
      <c r="E25" s="416" t="s">
        <v>896</v>
      </c>
      <c r="F25" s="417">
        <v>2450</v>
      </c>
      <c r="G25" s="418"/>
      <c r="H25" s="429" t="s">
        <v>1945</v>
      </c>
      <c r="I25" s="479"/>
      <c r="J25" s="420">
        <v>1960</v>
      </c>
      <c r="K25" s="421">
        <v>460</v>
      </c>
    </row>
    <row r="26" spans="1:11" s="243" customFormat="1" ht="19.5" customHeight="1" x14ac:dyDescent="0.25">
      <c r="A26" s="298">
        <v>16</v>
      </c>
      <c r="B26" s="1739"/>
      <c r="C26" s="267"/>
      <c r="D26" s="805">
        <v>17</v>
      </c>
      <c r="E26" s="416" t="s">
        <v>897</v>
      </c>
      <c r="F26" s="417">
        <v>2400</v>
      </c>
      <c r="G26" s="418"/>
      <c r="H26" s="478" t="s">
        <v>1205</v>
      </c>
      <c r="I26" s="479"/>
      <c r="J26" s="420">
        <v>820</v>
      </c>
      <c r="K26" s="421">
        <v>1560</v>
      </c>
    </row>
    <row r="27" spans="1:11" s="274" customFormat="1" ht="19.5" customHeight="1" x14ac:dyDescent="0.15">
      <c r="A27" s="298">
        <v>17</v>
      </c>
      <c r="B27" s="1739"/>
      <c r="C27" s="1054"/>
      <c r="D27" s="805">
        <v>18</v>
      </c>
      <c r="E27" s="416" t="s">
        <v>898</v>
      </c>
      <c r="F27" s="417">
        <v>2600</v>
      </c>
      <c r="G27" s="418"/>
      <c r="H27" s="429" t="s">
        <v>758</v>
      </c>
      <c r="I27" s="479"/>
      <c r="J27" s="420">
        <v>990</v>
      </c>
      <c r="K27" s="421">
        <v>1580</v>
      </c>
    </row>
    <row r="28" spans="1:11" s="274" customFormat="1" ht="19.5" customHeight="1" x14ac:dyDescent="0.15">
      <c r="A28" s="298">
        <v>18</v>
      </c>
      <c r="B28" s="1739"/>
      <c r="C28" s="1054"/>
      <c r="D28" s="805">
        <v>19</v>
      </c>
      <c r="E28" s="416" t="s">
        <v>899</v>
      </c>
      <c r="F28" s="417">
        <v>2600</v>
      </c>
      <c r="G28" s="418"/>
      <c r="H28" s="429" t="s">
        <v>1946</v>
      </c>
      <c r="I28" s="479"/>
      <c r="J28" s="420">
        <v>2250</v>
      </c>
      <c r="K28" s="421">
        <v>330</v>
      </c>
    </row>
    <row r="29" spans="1:11" s="274" customFormat="1" ht="19.5" customHeight="1" x14ac:dyDescent="0.15">
      <c r="A29" s="298">
        <v>19</v>
      </c>
      <c r="B29" s="1739"/>
      <c r="C29" s="1054"/>
      <c r="D29" s="805">
        <v>20</v>
      </c>
      <c r="E29" s="416" t="s">
        <v>900</v>
      </c>
      <c r="F29" s="417">
        <v>4450</v>
      </c>
      <c r="G29" s="418"/>
      <c r="H29" s="429" t="s">
        <v>1947</v>
      </c>
      <c r="I29" s="479"/>
      <c r="J29" s="420">
        <v>2450</v>
      </c>
      <c r="K29" s="421">
        <v>1940</v>
      </c>
    </row>
    <row r="30" spans="1:11" s="274" customFormat="1" ht="19.5" customHeight="1" x14ac:dyDescent="0.15">
      <c r="A30" s="298">
        <v>20</v>
      </c>
      <c r="B30" s="1739"/>
      <c r="C30" s="267"/>
      <c r="D30" s="805">
        <v>21</v>
      </c>
      <c r="E30" s="416" t="s">
        <v>901</v>
      </c>
      <c r="F30" s="417">
        <v>3100</v>
      </c>
      <c r="G30" s="418"/>
      <c r="H30" s="429" t="s">
        <v>1948</v>
      </c>
      <c r="I30" s="479"/>
      <c r="J30" s="420">
        <v>1410</v>
      </c>
      <c r="K30" s="421">
        <v>1650</v>
      </c>
    </row>
    <row r="31" spans="1:11" s="274" customFormat="1" ht="19.5" customHeight="1" x14ac:dyDescent="0.15">
      <c r="A31" s="298">
        <v>21</v>
      </c>
      <c r="B31" s="1739"/>
      <c r="C31" s="1054"/>
      <c r="D31" s="805">
        <v>22</v>
      </c>
      <c r="E31" s="416" t="s">
        <v>902</v>
      </c>
      <c r="F31" s="417">
        <v>3200</v>
      </c>
      <c r="G31" s="418"/>
      <c r="H31" s="429" t="s">
        <v>759</v>
      </c>
      <c r="I31" s="479"/>
      <c r="J31" s="420">
        <v>1330</v>
      </c>
      <c r="K31" s="421">
        <v>1820</v>
      </c>
    </row>
    <row r="32" spans="1:11" s="274" customFormat="1" ht="19.5" customHeight="1" x14ac:dyDescent="0.15">
      <c r="A32" s="585">
        <v>22</v>
      </c>
      <c r="B32" s="1856"/>
      <c r="C32" s="330"/>
      <c r="D32" s="1015">
        <v>23</v>
      </c>
      <c r="E32" s="367" t="s">
        <v>903</v>
      </c>
      <c r="F32" s="361">
        <v>3450</v>
      </c>
      <c r="G32" s="362"/>
      <c r="H32" s="1058" t="s">
        <v>760</v>
      </c>
      <c r="I32" s="480"/>
      <c r="J32" s="364">
        <v>3250</v>
      </c>
      <c r="K32" s="365">
        <v>180</v>
      </c>
    </row>
    <row r="33" spans="1:11" s="274" customFormat="1" ht="19.5" customHeight="1" x14ac:dyDescent="0.15">
      <c r="A33" s="298">
        <v>23</v>
      </c>
      <c r="B33" s="1738" t="s">
        <v>611</v>
      </c>
      <c r="C33" s="267"/>
      <c r="D33" s="434">
        <v>1</v>
      </c>
      <c r="E33" s="434" t="s">
        <v>904</v>
      </c>
      <c r="F33" s="435">
        <v>800</v>
      </c>
      <c r="G33" s="436"/>
      <c r="H33" s="428" t="s">
        <v>1206</v>
      </c>
      <c r="I33" s="658"/>
      <c r="J33" s="437">
        <v>340</v>
      </c>
      <c r="K33" s="299">
        <v>450</v>
      </c>
    </row>
    <row r="34" spans="1:11" s="274" customFormat="1" ht="19.5" customHeight="1" x14ac:dyDescent="0.15">
      <c r="A34" s="298">
        <v>24</v>
      </c>
      <c r="B34" s="1739"/>
      <c r="C34" s="1054"/>
      <c r="D34" s="434">
        <v>2</v>
      </c>
      <c r="E34" s="416" t="s">
        <v>905</v>
      </c>
      <c r="F34" s="417">
        <v>2150</v>
      </c>
      <c r="G34" s="418"/>
      <c r="H34" s="429" t="s">
        <v>761</v>
      </c>
      <c r="I34" s="479"/>
      <c r="J34" s="420">
        <v>1240</v>
      </c>
      <c r="K34" s="421">
        <v>890</v>
      </c>
    </row>
    <row r="35" spans="1:11" s="274" customFormat="1" ht="19.5" customHeight="1" x14ac:dyDescent="0.15">
      <c r="A35" s="298">
        <v>25</v>
      </c>
      <c r="B35" s="1739"/>
      <c r="C35" s="267"/>
      <c r="D35" s="434">
        <v>3</v>
      </c>
      <c r="E35" s="416" t="s">
        <v>906</v>
      </c>
      <c r="F35" s="417">
        <v>3200</v>
      </c>
      <c r="G35" s="418"/>
      <c r="H35" s="429" t="s">
        <v>762</v>
      </c>
      <c r="I35" s="479"/>
      <c r="J35" s="420">
        <v>1450</v>
      </c>
      <c r="K35" s="421">
        <v>1710</v>
      </c>
    </row>
    <row r="36" spans="1:11" s="274" customFormat="1" ht="19.5" customHeight="1" x14ac:dyDescent="0.15">
      <c r="A36" s="298">
        <v>26</v>
      </c>
      <c r="B36" s="1739"/>
      <c r="C36" s="1054"/>
      <c r="D36" s="434">
        <v>4</v>
      </c>
      <c r="E36" s="416" t="s">
        <v>907</v>
      </c>
      <c r="F36" s="417">
        <v>2850</v>
      </c>
      <c r="G36" s="418"/>
      <c r="H36" s="848" t="s">
        <v>1949</v>
      </c>
      <c r="I36" s="849"/>
      <c r="J36" s="420">
        <v>1790</v>
      </c>
      <c r="K36" s="421">
        <v>1030</v>
      </c>
    </row>
    <row r="37" spans="1:11" s="274" customFormat="1" ht="19.5" customHeight="1" x14ac:dyDescent="0.15">
      <c r="A37" s="298">
        <v>27</v>
      </c>
      <c r="B37" s="1739"/>
      <c r="C37" s="267" t="s">
        <v>1098</v>
      </c>
      <c r="D37" s="434">
        <v>5</v>
      </c>
      <c r="E37" s="434" t="s">
        <v>908</v>
      </c>
      <c r="F37" s="435">
        <v>3100</v>
      </c>
      <c r="G37" s="436"/>
      <c r="H37" s="429" t="s">
        <v>1950</v>
      </c>
      <c r="I37" s="479"/>
      <c r="J37" s="437">
        <v>1130</v>
      </c>
      <c r="K37" s="299">
        <v>1940</v>
      </c>
    </row>
    <row r="38" spans="1:11" s="274" customFormat="1" ht="19.5" customHeight="1" x14ac:dyDescent="0.15">
      <c r="A38" s="298">
        <v>28</v>
      </c>
      <c r="B38" s="1739"/>
      <c r="C38" s="267">
        <v>42250</v>
      </c>
      <c r="D38" s="434">
        <v>6</v>
      </c>
      <c r="E38" s="416" t="s">
        <v>909</v>
      </c>
      <c r="F38" s="417">
        <v>2500</v>
      </c>
      <c r="G38" s="418"/>
      <c r="H38" s="429" t="s">
        <v>1951</v>
      </c>
      <c r="I38" s="479"/>
      <c r="J38" s="420">
        <v>1120</v>
      </c>
      <c r="K38" s="421">
        <v>1340</v>
      </c>
    </row>
    <row r="39" spans="1:11" s="274" customFormat="1" ht="19.5" customHeight="1" x14ac:dyDescent="0.15">
      <c r="A39" s="298">
        <v>29</v>
      </c>
      <c r="B39" s="1739"/>
      <c r="C39" s="1054"/>
      <c r="D39" s="434">
        <v>7</v>
      </c>
      <c r="E39" s="416" t="s">
        <v>910</v>
      </c>
      <c r="F39" s="417">
        <v>3800</v>
      </c>
      <c r="G39" s="418"/>
      <c r="H39" s="429" t="s">
        <v>1952</v>
      </c>
      <c r="I39" s="479"/>
      <c r="J39" s="420">
        <v>2390</v>
      </c>
      <c r="K39" s="421">
        <v>1370</v>
      </c>
    </row>
    <row r="40" spans="1:11" s="274" customFormat="1" ht="19.5" customHeight="1" x14ac:dyDescent="0.15">
      <c r="A40" s="298">
        <v>30</v>
      </c>
      <c r="B40" s="1739"/>
      <c r="C40" s="267" t="s">
        <v>219</v>
      </c>
      <c r="D40" s="434">
        <v>8</v>
      </c>
      <c r="E40" s="416" t="s">
        <v>911</v>
      </c>
      <c r="F40" s="417">
        <v>2500</v>
      </c>
      <c r="G40" s="418"/>
      <c r="H40" s="429" t="s">
        <v>1953</v>
      </c>
      <c r="I40" s="479"/>
      <c r="J40" s="420">
        <v>960</v>
      </c>
      <c r="K40" s="421">
        <v>1500</v>
      </c>
    </row>
    <row r="41" spans="1:11" s="274" customFormat="1" ht="19.5" customHeight="1" x14ac:dyDescent="0.15">
      <c r="A41" s="298">
        <v>31</v>
      </c>
      <c r="B41" s="1739"/>
      <c r="C41" s="1626">
        <v>18050</v>
      </c>
      <c r="D41" s="434">
        <v>9</v>
      </c>
      <c r="E41" s="416" t="s">
        <v>912</v>
      </c>
      <c r="F41" s="417">
        <v>3100</v>
      </c>
      <c r="G41" s="418"/>
      <c r="H41" s="429" t="s">
        <v>763</v>
      </c>
      <c r="I41" s="479"/>
      <c r="J41" s="420">
        <v>1210</v>
      </c>
      <c r="K41" s="421">
        <v>1860</v>
      </c>
    </row>
    <row r="42" spans="1:11" s="274" customFormat="1" ht="19.5" customHeight="1" x14ac:dyDescent="0.15">
      <c r="A42" s="298">
        <v>32</v>
      </c>
      <c r="B42" s="1739"/>
      <c r="C42" s="276" t="s">
        <v>31</v>
      </c>
      <c r="D42" s="434">
        <v>10</v>
      </c>
      <c r="E42" s="416" t="s">
        <v>913</v>
      </c>
      <c r="F42" s="417">
        <v>4400</v>
      </c>
      <c r="G42" s="418"/>
      <c r="H42" s="429" t="s">
        <v>764</v>
      </c>
      <c r="I42" s="479"/>
      <c r="J42" s="420">
        <v>1060</v>
      </c>
      <c r="K42" s="421">
        <v>3300</v>
      </c>
    </row>
    <row r="43" spans="1:11" s="274" customFormat="1" ht="19.5" customHeight="1" x14ac:dyDescent="0.15">
      <c r="A43" s="298">
        <v>33</v>
      </c>
      <c r="B43" s="1739"/>
      <c r="C43" s="1626">
        <v>23660</v>
      </c>
      <c r="D43" s="434">
        <v>11</v>
      </c>
      <c r="E43" s="416" t="s">
        <v>914</v>
      </c>
      <c r="F43" s="417">
        <v>3000</v>
      </c>
      <c r="G43" s="418"/>
      <c r="H43" s="429" t="s">
        <v>765</v>
      </c>
      <c r="I43" s="479"/>
      <c r="J43" s="420">
        <v>1520</v>
      </c>
      <c r="K43" s="421">
        <v>1450</v>
      </c>
    </row>
    <row r="44" spans="1:11" s="274" customFormat="1" ht="19.5" customHeight="1" x14ac:dyDescent="0.15">
      <c r="A44" s="298">
        <v>34</v>
      </c>
      <c r="B44" s="1739"/>
      <c r="C44" s="1054"/>
      <c r="D44" s="434">
        <v>12</v>
      </c>
      <c r="E44" s="416" t="s">
        <v>915</v>
      </c>
      <c r="F44" s="417">
        <v>4400</v>
      </c>
      <c r="G44" s="418"/>
      <c r="H44" s="429" t="s">
        <v>1954</v>
      </c>
      <c r="I44" s="479"/>
      <c r="J44" s="420">
        <v>1710</v>
      </c>
      <c r="K44" s="421">
        <v>2600</v>
      </c>
    </row>
    <row r="45" spans="1:11" s="274" customFormat="1" ht="19.5" customHeight="1" x14ac:dyDescent="0.15">
      <c r="A45" s="298">
        <v>35</v>
      </c>
      <c r="B45" s="1739"/>
      <c r="C45" s="267"/>
      <c r="D45" s="434">
        <v>13</v>
      </c>
      <c r="E45" s="416" t="s">
        <v>916</v>
      </c>
      <c r="F45" s="417">
        <v>1050</v>
      </c>
      <c r="G45" s="418"/>
      <c r="H45" s="429" t="s">
        <v>766</v>
      </c>
      <c r="I45" s="479"/>
      <c r="J45" s="420">
        <v>230</v>
      </c>
      <c r="K45" s="421">
        <v>810</v>
      </c>
    </row>
    <row r="46" spans="1:11" s="274" customFormat="1" ht="19.5" customHeight="1" x14ac:dyDescent="0.15">
      <c r="A46" s="298">
        <v>36</v>
      </c>
      <c r="B46" s="1739"/>
      <c r="C46" s="1054"/>
      <c r="D46" s="434">
        <v>14</v>
      </c>
      <c r="E46" s="416" t="s">
        <v>917</v>
      </c>
      <c r="F46" s="417">
        <v>800</v>
      </c>
      <c r="G46" s="418"/>
      <c r="H46" s="482" t="s">
        <v>811</v>
      </c>
      <c r="I46" s="479"/>
      <c r="J46" s="420">
        <v>270</v>
      </c>
      <c r="K46" s="421">
        <v>510</v>
      </c>
    </row>
    <row r="47" spans="1:11" s="274" customFormat="1" ht="19.5" customHeight="1" x14ac:dyDescent="0.15">
      <c r="A47" s="298">
        <v>37</v>
      </c>
      <c r="B47" s="1739"/>
      <c r="C47" s="267"/>
      <c r="D47" s="434">
        <v>16</v>
      </c>
      <c r="E47" s="434" t="s">
        <v>918</v>
      </c>
      <c r="F47" s="435">
        <v>1000</v>
      </c>
      <c r="G47" s="436"/>
      <c r="H47" s="482" t="s">
        <v>1099</v>
      </c>
      <c r="I47" s="479"/>
      <c r="J47" s="437">
        <v>380</v>
      </c>
      <c r="K47" s="299">
        <v>610</v>
      </c>
    </row>
    <row r="48" spans="1:11" s="274" customFormat="1" ht="19.5" customHeight="1" x14ac:dyDescent="0.15">
      <c r="A48" s="298">
        <v>38</v>
      </c>
      <c r="B48" s="1739"/>
      <c r="C48" s="267"/>
      <c r="D48" s="434">
        <v>17</v>
      </c>
      <c r="E48" s="484" t="s">
        <v>919</v>
      </c>
      <c r="F48" s="485">
        <v>1200</v>
      </c>
      <c r="G48" s="486"/>
      <c r="H48" s="734" t="s">
        <v>812</v>
      </c>
      <c r="I48" s="735"/>
      <c r="J48" s="380">
        <v>660</v>
      </c>
      <c r="K48" s="381">
        <v>510</v>
      </c>
    </row>
    <row r="49" spans="1:11" s="274" customFormat="1" ht="19.5" customHeight="1" thickBot="1" x14ac:dyDescent="0.2">
      <c r="A49" s="298">
        <v>39</v>
      </c>
      <c r="B49" s="1050"/>
      <c r="C49" s="267"/>
      <c r="D49" s="434">
        <v>18</v>
      </c>
      <c r="E49" s="484">
        <v>52747</v>
      </c>
      <c r="F49" s="485">
        <v>2400</v>
      </c>
      <c r="G49" s="486"/>
      <c r="H49" s="859" t="s">
        <v>1626</v>
      </c>
      <c r="I49" s="736"/>
      <c r="J49" s="322">
        <v>590</v>
      </c>
      <c r="K49" s="323">
        <v>1780</v>
      </c>
    </row>
    <row r="50" spans="1:11" s="274" customFormat="1" ht="19.5" customHeight="1" thickTop="1" x14ac:dyDescent="0.15">
      <c r="A50" s="277"/>
      <c r="B50" s="1868" t="s">
        <v>504</v>
      </c>
      <c r="C50" s="1869"/>
      <c r="D50" s="1870"/>
      <c r="E50" s="1071"/>
      <c r="F50" s="333">
        <f>SUM(F11:F49)</f>
        <v>105000</v>
      </c>
      <c r="G50" s="333">
        <f>SUM(G11:G49)</f>
        <v>0</v>
      </c>
      <c r="H50" s="335"/>
      <c r="I50" s="336"/>
      <c r="J50" s="337">
        <f>SUM(J11:J49)</f>
        <v>60360</v>
      </c>
      <c r="K50" s="338">
        <f>SUM(K11:K49)</f>
        <v>43420</v>
      </c>
    </row>
    <row r="51" spans="1:11" s="274" customFormat="1" ht="18" customHeight="1" x14ac:dyDescent="0.25">
      <c r="A51" s="281"/>
      <c r="B51" s="281"/>
      <c r="C51" s="281"/>
      <c r="D51" s="281"/>
      <c r="E51" s="281"/>
      <c r="F51" s="282"/>
      <c r="G51" s="283"/>
      <c r="H51" s="284"/>
      <c r="I51" s="285"/>
      <c r="J51" s="286"/>
      <c r="K51" s="286"/>
    </row>
    <row r="52" spans="1:11" s="274" customFormat="1" ht="18" customHeight="1" x14ac:dyDescent="0.15">
      <c r="A52" s="251"/>
      <c r="B52" s="487" t="s">
        <v>610</v>
      </c>
      <c r="C52" s="488"/>
      <c r="D52" s="488"/>
      <c r="E52" s="488"/>
      <c r="F52" s="489"/>
      <c r="G52" s="490"/>
      <c r="H52" s="491"/>
      <c r="I52" s="251"/>
      <c r="J52" s="251"/>
      <c r="K52" s="1164"/>
    </row>
    <row r="53" spans="1:11" s="274" customFormat="1" ht="18" customHeight="1" x14ac:dyDescent="0.15">
      <c r="A53" s="251"/>
      <c r="B53" s="492" t="s">
        <v>604</v>
      </c>
      <c r="C53" s="493"/>
      <c r="D53" s="493"/>
      <c r="E53" s="493"/>
      <c r="F53" s="493"/>
      <c r="G53" s="493"/>
      <c r="H53" s="493"/>
      <c r="I53" s="251"/>
      <c r="J53" s="251"/>
      <c r="K53" s="1164"/>
    </row>
    <row r="54" spans="1:11" s="274" customFormat="1" ht="18" customHeight="1" x14ac:dyDescent="0.15">
      <c r="A54" s="251"/>
      <c r="B54" s="494" t="s">
        <v>511</v>
      </c>
      <c r="C54" s="492"/>
      <c r="D54" s="494"/>
      <c r="E54" s="494"/>
      <c r="F54" s="494"/>
      <c r="G54" s="494"/>
      <c r="H54" s="494"/>
      <c r="I54" s="251"/>
      <c r="J54" s="251"/>
      <c r="K54" s="1164"/>
    </row>
    <row r="55" spans="1:11" s="243" customFormat="1" ht="18" customHeight="1" x14ac:dyDescent="0.25">
      <c r="A55" s="281"/>
      <c r="B55" s="494" t="s">
        <v>505</v>
      </c>
      <c r="C55" s="492"/>
      <c r="D55" s="494"/>
      <c r="E55" s="494"/>
      <c r="F55" s="494"/>
      <c r="G55" s="494"/>
      <c r="H55" s="494"/>
      <c r="J55" s="290"/>
      <c r="K55" s="290"/>
    </row>
    <row r="56" spans="1:11" s="243" customFormat="1" ht="18" customHeight="1" x14ac:dyDescent="0.25">
      <c r="B56" s="487" t="s">
        <v>510</v>
      </c>
      <c r="C56" s="495"/>
      <c r="D56" s="495"/>
      <c r="E56" s="495"/>
      <c r="F56" s="288"/>
      <c r="G56" s="496"/>
      <c r="H56" s="497"/>
      <c r="I56" s="291"/>
      <c r="J56" s="291"/>
    </row>
    <row r="57" spans="1:11" s="274" customFormat="1" ht="18" customHeight="1" x14ac:dyDescent="0.15">
      <c r="B57" s="2028" t="s">
        <v>2330</v>
      </c>
      <c r="C57" s="2028"/>
      <c r="D57" s="2028"/>
      <c r="E57" s="2028"/>
      <c r="F57" s="2028"/>
      <c r="G57" s="2028"/>
      <c r="H57" s="2028"/>
      <c r="I57" s="251"/>
    </row>
    <row r="58" spans="1:11" s="243" customFormat="1" ht="18" customHeight="1" x14ac:dyDescent="0.25">
      <c r="B58" s="2028"/>
      <c r="C58" s="2028"/>
      <c r="D58" s="2028"/>
      <c r="E58" s="2028"/>
      <c r="F58" s="2028"/>
      <c r="G58" s="2028"/>
      <c r="H58" s="2028"/>
      <c r="I58" s="251"/>
    </row>
    <row r="59" spans="1:11" s="243" customFormat="1" ht="18" customHeight="1" x14ac:dyDescent="0.25">
      <c r="A59" s="274"/>
      <c r="B59" s="2028"/>
      <c r="C59" s="2028"/>
      <c r="D59" s="2028"/>
      <c r="E59" s="2028"/>
      <c r="F59" s="2028"/>
      <c r="G59" s="2028"/>
      <c r="H59" s="2028"/>
    </row>
    <row r="60" spans="1:11" s="243" customFormat="1" ht="18" customHeight="1" x14ac:dyDescent="0.25">
      <c r="B60" s="2028"/>
      <c r="C60" s="2028"/>
      <c r="D60" s="2028"/>
      <c r="E60" s="2028"/>
      <c r="F60" s="2028"/>
      <c r="G60" s="2028"/>
      <c r="H60" s="2028"/>
    </row>
    <row r="61" spans="1:11" s="243" customFormat="1" ht="18" customHeight="1" x14ac:dyDescent="0.25">
      <c r="B61" s="274"/>
      <c r="F61" s="1147"/>
      <c r="G61" s="1147"/>
    </row>
    <row r="62" spans="1:11" s="243" customFormat="1" ht="15.95" customHeight="1" x14ac:dyDescent="0.25">
      <c r="F62" s="1147"/>
      <c r="G62" s="1147"/>
    </row>
    <row r="63" spans="1:11" s="243" customFormat="1" ht="15.95" customHeight="1" x14ac:dyDescent="0.25"/>
    <row r="64" spans="1:1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sheetData>
  <sheetProtection formatCells="0" insertHyperlinks="0"/>
  <mergeCells count="19">
    <mergeCell ref="B57:H60"/>
    <mergeCell ref="B8:C8"/>
    <mergeCell ref="D8:G8"/>
    <mergeCell ref="H10:I10"/>
    <mergeCell ref="B11:B32"/>
    <mergeCell ref="B33:B48"/>
    <mergeCell ref="B50:D50"/>
    <mergeCell ref="B5:C5"/>
    <mergeCell ref="D5:F5"/>
    <mergeCell ref="B6:C6"/>
    <mergeCell ref="D6:G6"/>
    <mergeCell ref="B7:C7"/>
    <mergeCell ref="D7:F7"/>
    <mergeCell ref="B2:C2"/>
    <mergeCell ref="D2:F2"/>
    <mergeCell ref="B3:C3"/>
    <mergeCell ref="D3:F3"/>
    <mergeCell ref="B4:C4"/>
    <mergeCell ref="D4:F4"/>
  </mergeCells>
  <phoneticPr fontId="69"/>
  <conditionalFormatting sqref="C18 C38">
    <cfRule type="cellIs" dxfId="21" priority="1" operator="notEqual">
      <formula>#REF!</formula>
    </cfRule>
  </conditionalFormatting>
  <conditionalFormatting sqref="F11:F50 J11:K50 C21 C23 C41 C43 G50">
    <cfRule type="expression" dxfId="20" priority="2">
      <formula>C11&lt;&gt;#REF!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158B-058B-461E-968D-2CF3D27939EE}">
  <sheetPr codeName="Sheet54">
    <pageSetUpPr fitToPage="1"/>
  </sheetPr>
  <dimension ref="A1:K63"/>
  <sheetViews>
    <sheetView view="pageBreakPreview" zoomScale="70" zoomScaleNormal="84" zoomScaleSheetLayoutView="70" workbookViewId="0"/>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9.875" style="124"/>
  </cols>
  <sheetData>
    <row r="1" spans="1:11" s="242" customFormat="1" ht="30" customHeight="1" x14ac:dyDescent="0.5">
      <c r="A1" s="238"/>
      <c r="B1" s="1627" t="s">
        <v>1919</v>
      </c>
      <c r="C1" s="238"/>
      <c r="D1" s="238"/>
      <c r="E1" s="238"/>
      <c r="F1" s="238"/>
      <c r="G1" s="239"/>
      <c r="H1" s="240" t="s">
        <v>2784</v>
      </c>
      <c r="I1" s="241"/>
      <c r="J1" s="241"/>
      <c r="K1" s="472">
        <v>529</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G41</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700" t="s">
        <v>2785</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296"/>
      <c r="D11" s="354" t="s">
        <v>1018</v>
      </c>
      <c r="E11" s="354">
        <v>52901</v>
      </c>
      <c r="F11" s="262">
        <v>3900</v>
      </c>
      <c r="G11" s="263"/>
      <c r="H11" s="264" t="s">
        <v>767</v>
      </c>
      <c r="I11" s="294"/>
      <c r="J11" s="265">
        <v>400</v>
      </c>
      <c r="K11" s="421">
        <v>3500</v>
      </c>
    </row>
    <row r="12" spans="1:11" s="243" customFormat="1" ht="19.5" customHeight="1" x14ac:dyDescent="0.25">
      <c r="A12" s="422">
        <v>2</v>
      </c>
      <c r="B12" s="1739"/>
      <c r="C12" s="267"/>
      <c r="D12" s="416">
        <v>2</v>
      </c>
      <c r="E12" s="416">
        <v>52902</v>
      </c>
      <c r="F12" s="417">
        <v>4100</v>
      </c>
      <c r="G12" s="418"/>
      <c r="H12" s="1072" t="s">
        <v>1544</v>
      </c>
      <c r="I12" s="438"/>
      <c r="J12" s="420">
        <v>1090</v>
      </c>
      <c r="K12" s="421">
        <v>2950</v>
      </c>
    </row>
    <row r="13" spans="1:11" s="243" customFormat="1" ht="19.5" customHeight="1" x14ac:dyDescent="0.25">
      <c r="A13" s="422">
        <v>3</v>
      </c>
      <c r="B13" s="1739"/>
      <c r="C13" s="1054"/>
      <c r="D13" s="416">
        <v>3</v>
      </c>
      <c r="E13" s="416">
        <v>52903</v>
      </c>
      <c r="F13" s="417">
        <v>2400</v>
      </c>
      <c r="G13" s="418"/>
      <c r="H13" s="1072" t="s">
        <v>1920</v>
      </c>
      <c r="I13" s="438"/>
      <c r="J13" s="420">
        <v>1300</v>
      </c>
      <c r="K13" s="421">
        <v>1070</v>
      </c>
    </row>
    <row r="14" spans="1:11" s="243" customFormat="1" ht="19.5" customHeight="1" x14ac:dyDescent="0.25">
      <c r="A14" s="422">
        <v>4</v>
      </c>
      <c r="B14" s="1739"/>
      <c r="C14" s="267"/>
      <c r="D14" s="416">
        <v>4</v>
      </c>
      <c r="E14" s="416">
        <v>52904</v>
      </c>
      <c r="F14" s="417">
        <v>5200</v>
      </c>
      <c r="G14" s="418"/>
      <c r="H14" s="1047" t="s">
        <v>1081</v>
      </c>
      <c r="I14" s="438"/>
      <c r="J14" s="420">
        <v>3380</v>
      </c>
      <c r="K14" s="421">
        <v>1760</v>
      </c>
    </row>
    <row r="15" spans="1:11" s="243" customFormat="1" ht="19.5" customHeight="1" x14ac:dyDescent="0.25">
      <c r="A15" s="422">
        <v>5</v>
      </c>
      <c r="B15" s="1739"/>
      <c r="C15" s="1550"/>
      <c r="D15" s="416">
        <v>5</v>
      </c>
      <c r="E15" s="416">
        <v>52905</v>
      </c>
      <c r="F15" s="417">
        <v>3400</v>
      </c>
      <c r="G15" s="418"/>
      <c r="H15" s="1047" t="s">
        <v>1082</v>
      </c>
      <c r="I15" s="438"/>
      <c r="J15" s="420">
        <v>2120</v>
      </c>
      <c r="K15" s="421">
        <v>1220</v>
      </c>
    </row>
    <row r="16" spans="1:11" s="243" customFormat="1" ht="19.5" customHeight="1" x14ac:dyDescent="0.25">
      <c r="A16" s="422">
        <v>6</v>
      </c>
      <c r="B16" s="1739"/>
      <c r="C16" s="1054" t="s">
        <v>1083</v>
      </c>
      <c r="D16" s="416">
        <v>6</v>
      </c>
      <c r="E16" s="416">
        <v>52906</v>
      </c>
      <c r="F16" s="417">
        <v>4800</v>
      </c>
      <c r="G16" s="418"/>
      <c r="H16" s="1072" t="s">
        <v>1084</v>
      </c>
      <c r="I16" s="438"/>
      <c r="J16" s="420">
        <v>1830</v>
      </c>
      <c r="K16" s="421">
        <v>2910</v>
      </c>
    </row>
    <row r="17" spans="1:11" s="243" customFormat="1" ht="19.5" customHeight="1" x14ac:dyDescent="0.25">
      <c r="A17" s="422">
        <v>7</v>
      </c>
      <c r="B17" s="1739"/>
      <c r="C17" s="267">
        <f>SUM(F11:F27)</f>
        <v>59100</v>
      </c>
      <c r="D17" s="416">
        <v>7</v>
      </c>
      <c r="E17" s="416">
        <v>52907</v>
      </c>
      <c r="F17" s="417">
        <v>3100</v>
      </c>
      <c r="G17" s="418"/>
      <c r="H17" s="1072" t="s">
        <v>768</v>
      </c>
      <c r="I17" s="438"/>
      <c r="J17" s="420">
        <v>1880</v>
      </c>
      <c r="K17" s="421">
        <v>1160</v>
      </c>
    </row>
    <row r="18" spans="1:11" s="243" customFormat="1" ht="19.5" customHeight="1" x14ac:dyDescent="0.25">
      <c r="A18" s="422">
        <v>8</v>
      </c>
      <c r="B18" s="1739"/>
      <c r="C18" s="1054"/>
      <c r="D18" s="416">
        <v>8</v>
      </c>
      <c r="E18" s="416">
        <v>52908</v>
      </c>
      <c r="F18" s="417">
        <v>5000</v>
      </c>
      <c r="G18" s="418"/>
      <c r="H18" s="1072" t="s">
        <v>1085</v>
      </c>
      <c r="I18" s="440"/>
      <c r="J18" s="420">
        <v>2100</v>
      </c>
      <c r="K18" s="421">
        <v>2840</v>
      </c>
    </row>
    <row r="19" spans="1:11" s="243" customFormat="1" ht="19.5" customHeight="1" x14ac:dyDescent="0.25">
      <c r="A19" s="422">
        <v>9</v>
      </c>
      <c r="B19" s="1739"/>
      <c r="C19" s="267" t="s">
        <v>219</v>
      </c>
      <c r="D19" s="416">
        <v>9</v>
      </c>
      <c r="E19" s="416">
        <v>52909</v>
      </c>
      <c r="F19" s="417">
        <v>1900</v>
      </c>
      <c r="G19" s="418"/>
      <c r="H19" s="1072" t="s">
        <v>1086</v>
      </c>
      <c r="I19" s="440"/>
      <c r="J19" s="420">
        <v>730</v>
      </c>
      <c r="K19" s="421">
        <v>1140</v>
      </c>
    </row>
    <row r="20" spans="1:11" s="243" customFormat="1" ht="19.5" customHeight="1" x14ac:dyDescent="0.25">
      <c r="A20" s="422">
        <v>10</v>
      </c>
      <c r="B20" s="1739"/>
      <c r="C20" s="267">
        <f>SUM(J11:J27)</f>
        <v>28360</v>
      </c>
      <c r="D20" s="416">
        <v>10</v>
      </c>
      <c r="E20" s="416">
        <v>52910</v>
      </c>
      <c r="F20" s="417">
        <v>3900</v>
      </c>
      <c r="G20" s="418"/>
      <c r="H20" s="1072" t="s">
        <v>1087</v>
      </c>
      <c r="I20" s="440"/>
      <c r="J20" s="420">
        <v>2410</v>
      </c>
      <c r="K20" s="421">
        <v>1440</v>
      </c>
    </row>
    <row r="21" spans="1:11" s="243" customFormat="1" ht="19.5" customHeight="1" x14ac:dyDescent="0.25">
      <c r="A21" s="422">
        <v>11</v>
      </c>
      <c r="B21" s="1739"/>
      <c r="C21" s="1054" t="s">
        <v>31</v>
      </c>
      <c r="D21" s="416">
        <v>11</v>
      </c>
      <c r="E21" s="416">
        <v>52911</v>
      </c>
      <c r="F21" s="417">
        <v>5800</v>
      </c>
      <c r="G21" s="418"/>
      <c r="H21" s="1072" t="s">
        <v>1088</v>
      </c>
      <c r="I21" s="440"/>
      <c r="J21" s="420">
        <v>2220</v>
      </c>
      <c r="K21" s="421">
        <v>3530</v>
      </c>
    </row>
    <row r="22" spans="1:11" s="243" customFormat="1" ht="19.5" customHeight="1" x14ac:dyDescent="0.25">
      <c r="A22" s="422">
        <v>12</v>
      </c>
      <c r="B22" s="1739"/>
      <c r="C22" s="267">
        <f>SUM(K11:K27)</f>
        <v>29940</v>
      </c>
      <c r="D22" s="416">
        <v>12</v>
      </c>
      <c r="E22" s="416">
        <v>52912</v>
      </c>
      <c r="F22" s="417">
        <v>2600</v>
      </c>
      <c r="G22" s="418"/>
      <c r="H22" s="1072" t="s">
        <v>1089</v>
      </c>
      <c r="I22" s="440"/>
      <c r="J22" s="420">
        <v>1450</v>
      </c>
      <c r="K22" s="421">
        <v>1090</v>
      </c>
    </row>
    <row r="23" spans="1:11" s="243" customFormat="1" ht="19.5" customHeight="1" x14ac:dyDescent="0.25">
      <c r="A23" s="422">
        <v>13</v>
      </c>
      <c r="B23" s="1739"/>
      <c r="C23" s="1054"/>
      <c r="D23" s="416">
        <v>13</v>
      </c>
      <c r="E23" s="416">
        <v>52913</v>
      </c>
      <c r="F23" s="417">
        <v>2800</v>
      </c>
      <c r="G23" s="418"/>
      <c r="H23" s="1072" t="s">
        <v>1090</v>
      </c>
      <c r="I23" s="440"/>
      <c r="J23" s="420">
        <v>1450</v>
      </c>
      <c r="K23" s="421">
        <v>1300</v>
      </c>
    </row>
    <row r="24" spans="1:11" s="243" customFormat="1" ht="19.5" customHeight="1" x14ac:dyDescent="0.25">
      <c r="A24" s="422">
        <v>14</v>
      </c>
      <c r="B24" s="1739"/>
      <c r="C24" s="267"/>
      <c r="D24" s="416">
        <v>14</v>
      </c>
      <c r="E24" s="416">
        <v>52914</v>
      </c>
      <c r="F24" s="417">
        <v>1700</v>
      </c>
      <c r="G24" s="418"/>
      <c r="H24" s="1047" t="s">
        <v>1091</v>
      </c>
      <c r="I24" s="440"/>
      <c r="J24" s="420">
        <v>1000</v>
      </c>
      <c r="K24" s="421">
        <v>670</v>
      </c>
    </row>
    <row r="25" spans="1:11" s="243" customFormat="1" ht="19.5" customHeight="1" x14ac:dyDescent="0.25">
      <c r="A25" s="422">
        <v>15</v>
      </c>
      <c r="B25" s="1739"/>
      <c r="C25" s="267"/>
      <c r="D25" s="416">
        <v>15</v>
      </c>
      <c r="E25" s="416">
        <v>52915</v>
      </c>
      <c r="F25" s="417">
        <v>2200</v>
      </c>
      <c r="G25" s="418"/>
      <c r="H25" s="1047" t="s">
        <v>769</v>
      </c>
      <c r="I25" s="440"/>
      <c r="J25" s="420">
        <v>1160</v>
      </c>
      <c r="K25" s="421">
        <v>1000</v>
      </c>
    </row>
    <row r="26" spans="1:11" s="243" customFormat="1" ht="19.5" customHeight="1" x14ac:dyDescent="0.25">
      <c r="A26" s="422">
        <v>16</v>
      </c>
      <c r="B26" s="1739"/>
      <c r="C26" s="267"/>
      <c r="D26" s="416">
        <v>16</v>
      </c>
      <c r="E26" s="416">
        <v>52916</v>
      </c>
      <c r="F26" s="417">
        <v>3500</v>
      </c>
      <c r="G26" s="418"/>
      <c r="H26" s="1072" t="s">
        <v>1092</v>
      </c>
      <c r="I26" s="440"/>
      <c r="J26" s="420">
        <v>2330</v>
      </c>
      <c r="K26" s="421">
        <v>1100</v>
      </c>
    </row>
    <row r="27" spans="1:11" s="243" customFormat="1" ht="19.5" customHeight="1" x14ac:dyDescent="0.25">
      <c r="A27" s="366">
        <v>17</v>
      </c>
      <c r="B27" s="1856"/>
      <c r="C27" s="300"/>
      <c r="D27" s="367">
        <v>17</v>
      </c>
      <c r="E27" s="367">
        <v>52917</v>
      </c>
      <c r="F27" s="361">
        <v>2800</v>
      </c>
      <c r="G27" s="362"/>
      <c r="H27" s="1205" t="s">
        <v>1921</v>
      </c>
      <c r="I27" s="363"/>
      <c r="J27" s="364">
        <v>1510</v>
      </c>
      <c r="K27" s="365">
        <v>1260</v>
      </c>
    </row>
    <row r="28" spans="1:11" s="243" customFormat="1" ht="19.5" customHeight="1" x14ac:dyDescent="0.25">
      <c r="A28" s="317">
        <v>18</v>
      </c>
      <c r="B28" s="1738" t="s">
        <v>18</v>
      </c>
      <c r="C28" s="1053" t="s">
        <v>1093</v>
      </c>
      <c r="D28" s="318" t="s">
        <v>1018</v>
      </c>
      <c r="E28" s="318" t="s">
        <v>815</v>
      </c>
      <c r="F28" s="269">
        <v>4200</v>
      </c>
      <c r="G28" s="270"/>
      <c r="H28" s="1122" t="s">
        <v>770</v>
      </c>
      <c r="I28" s="271"/>
      <c r="J28" s="272">
        <v>2310</v>
      </c>
      <c r="K28" s="273">
        <v>1840</v>
      </c>
    </row>
    <row r="29" spans="1:11" s="243" customFormat="1" ht="19.5" customHeight="1" x14ac:dyDescent="0.25">
      <c r="A29" s="422">
        <v>19</v>
      </c>
      <c r="B29" s="1739"/>
      <c r="C29" s="267">
        <f>SUM(F28:F39)</f>
        <v>43100</v>
      </c>
      <c r="D29" s="416">
        <v>2</v>
      </c>
      <c r="E29" s="416" t="s">
        <v>816</v>
      </c>
      <c r="F29" s="417">
        <v>3700</v>
      </c>
      <c r="G29" s="418"/>
      <c r="H29" s="1683" t="s">
        <v>801</v>
      </c>
      <c r="I29" s="1772"/>
      <c r="J29" s="420">
        <v>1950</v>
      </c>
      <c r="K29" s="421">
        <v>1680</v>
      </c>
    </row>
    <row r="30" spans="1:11" s="243" customFormat="1" ht="19.5" customHeight="1" x14ac:dyDescent="0.25">
      <c r="A30" s="422">
        <v>20</v>
      </c>
      <c r="B30" s="1739"/>
      <c r="C30" s="267"/>
      <c r="D30" s="416">
        <v>3</v>
      </c>
      <c r="E30" s="416" t="s">
        <v>817</v>
      </c>
      <c r="F30" s="417">
        <v>2400</v>
      </c>
      <c r="G30" s="418"/>
      <c r="H30" s="1683" t="s">
        <v>1922</v>
      </c>
      <c r="I30" s="1772"/>
      <c r="J30" s="420">
        <v>1250</v>
      </c>
      <c r="K30" s="421">
        <v>1110</v>
      </c>
    </row>
    <row r="31" spans="1:11" s="243" customFormat="1" ht="19.5" customHeight="1" x14ac:dyDescent="0.25">
      <c r="A31" s="422">
        <v>21</v>
      </c>
      <c r="B31" s="1739"/>
      <c r="C31" s="1054" t="s">
        <v>219</v>
      </c>
      <c r="D31" s="416">
        <v>4</v>
      </c>
      <c r="E31" s="416" t="s">
        <v>818</v>
      </c>
      <c r="F31" s="417">
        <v>2800</v>
      </c>
      <c r="G31" s="418"/>
      <c r="H31" s="1072" t="s">
        <v>771</v>
      </c>
      <c r="I31" s="440"/>
      <c r="J31" s="420">
        <v>1660</v>
      </c>
      <c r="K31" s="421">
        <v>1080</v>
      </c>
    </row>
    <row r="32" spans="1:11" s="243" customFormat="1" ht="19.5" customHeight="1" x14ac:dyDescent="0.25">
      <c r="A32" s="422">
        <v>22</v>
      </c>
      <c r="B32" s="1739"/>
      <c r="C32" s="267">
        <f>SUM(J28:J39)</f>
        <v>23290</v>
      </c>
      <c r="D32" s="416">
        <v>5</v>
      </c>
      <c r="E32" s="416" t="s">
        <v>819</v>
      </c>
      <c r="F32" s="417">
        <v>3200</v>
      </c>
      <c r="G32" s="418"/>
      <c r="H32" s="1072" t="s">
        <v>1094</v>
      </c>
      <c r="I32" s="440"/>
      <c r="J32" s="420">
        <v>1840</v>
      </c>
      <c r="K32" s="421">
        <v>1320</v>
      </c>
    </row>
    <row r="33" spans="1:11" s="243" customFormat="1" ht="19.5" customHeight="1" x14ac:dyDescent="0.25">
      <c r="A33" s="422">
        <v>23</v>
      </c>
      <c r="B33" s="1739"/>
      <c r="C33" s="267" t="s">
        <v>31</v>
      </c>
      <c r="D33" s="416">
        <v>6</v>
      </c>
      <c r="E33" s="416" t="s">
        <v>820</v>
      </c>
      <c r="F33" s="417">
        <v>3600</v>
      </c>
      <c r="G33" s="418"/>
      <c r="H33" s="1072" t="s">
        <v>802</v>
      </c>
      <c r="I33" s="440"/>
      <c r="J33" s="420">
        <v>1320</v>
      </c>
      <c r="K33" s="421">
        <v>2220</v>
      </c>
    </row>
    <row r="34" spans="1:11" s="274" customFormat="1" ht="19.5" customHeight="1" x14ac:dyDescent="0.15">
      <c r="A34" s="422">
        <v>24</v>
      </c>
      <c r="B34" s="1739"/>
      <c r="C34" s="267">
        <f>SUM(K28:K39)</f>
        <v>19150</v>
      </c>
      <c r="D34" s="416">
        <v>7</v>
      </c>
      <c r="E34" s="416" t="s">
        <v>821</v>
      </c>
      <c r="F34" s="417">
        <v>2500</v>
      </c>
      <c r="G34" s="418"/>
      <c r="H34" s="1072" t="s">
        <v>1565</v>
      </c>
      <c r="I34" s="440"/>
      <c r="J34" s="420">
        <v>880</v>
      </c>
      <c r="K34" s="421">
        <v>1570</v>
      </c>
    </row>
    <row r="35" spans="1:11" s="274" customFormat="1" ht="24" customHeight="1" x14ac:dyDescent="0.15">
      <c r="A35" s="422">
        <v>25</v>
      </c>
      <c r="B35" s="1739"/>
      <c r="C35" s="1054"/>
      <c r="D35" s="416">
        <v>8</v>
      </c>
      <c r="E35" s="416" t="s">
        <v>822</v>
      </c>
      <c r="F35" s="417">
        <v>3500</v>
      </c>
      <c r="G35" s="418"/>
      <c r="H35" s="1683" t="s">
        <v>1545</v>
      </c>
      <c r="I35" s="1772"/>
      <c r="J35" s="420">
        <v>2310</v>
      </c>
      <c r="K35" s="421">
        <v>1140</v>
      </c>
    </row>
    <row r="36" spans="1:11" s="274" customFormat="1" ht="19.5" customHeight="1" x14ac:dyDescent="0.15">
      <c r="A36" s="422">
        <v>26</v>
      </c>
      <c r="B36" s="1739"/>
      <c r="C36" s="1054"/>
      <c r="D36" s="416">
        <v>9</v>
      </c>
      <c r="E36" s="416" t="s">
        <v>823</v>
      </c>
      <c r="F36" s="417">
        <v>4000</v>
      </c>
      <c r="G36" s="418"/>
      <c r="H36" s="1683" t="s">
        <v>772</v>
      </c>
      <c r="I36" s="1772"/>
      <c r="J36" s="420">
        <v>3080</v>
      </c>
      <c r="K36" s="421">
        <v>870</v>
      </c>
    </row>
    <row r="37" spans="1:11" s="274" customFormat="1" ht="19.5" customHeight="1" x14ac:dyDescent="0.15">
      <c r="A37" s="422">
        <v>27</v>
      </c>
      <c r="B37" s="1739"/>
      <c r="C37" s="267"/>
      <c r="D37" s="416">
        <v>10</v>
      </c>
      <c r="E37" s="416" t="s">
        <v>824</v>
      </c>
      <c r="F37" s="417">
        <v>5800</v>
      </c>
      <c r="G37" s="418"/>
      <c r="H37" s="1683" t="s">
        <v>773</v>
      </c>
      <c r="I37" s="1772"/>
      <c r="J37" s="420">
        <v>4020</v>
      </c>
      <c r="K37" s="421">
        <v>1710</v>
      </c>
    </row>
    <row r="38" spans="1:11" s="274" customFormat="1" ht="19.5" customHeight="1" x14ac:dyDescent="0.15">
      <c r="A38" s="422">
        <v>28</v>
      </c>
      <c r="B38" s="1739"/>
      <c r="C38" s="1054"/>
      <c r="D38" s="416">
        <v>11</v>
      </c>
      <c r="E38" s="416" t="s">
        <v>825</v>
      </c>
      <c r="F38" s="417">
        <v>3000</v>
      </c>
      <c r="G38" s="418"/>
      <c r="H38" s="1683" t="s">
        <v>774</v>
      </c>
      <c r="I38" s="1772"/>
      <c r="J38" s="420">
        <v>1630</v>
      </c>
      <c r="K38" s="421">
        <v>1320</v>
      </c>
    </row>
    <row r="39" spans="1:11" s="274" customFormat="1" ht="19.5" customHeight="1" x14ac:dyDescent="0.15">
      <c r="A39" s="366">
        <v>29</v>
      </c>
      <c r="B39" s="1856"/>
      <c r="C39" s="330"/>
      <c r="D39" s="367">
        <v>12</v>
      </c>
      <c r="E39" s="367" t="s">
        <v>826</v>
      </c>
      <c r="F39" s="361">
        <v>4400</v>
      </c>
      <c r="G39" s="362"/>
      <c r="H39" s="1205" t="s">
        <v>775</v>
      </c>
      <c r="I39" s="363"/>
      <c r="J39" s="364">
        <v>1040</v>
      </c>
      <c r="K39" s="365">
        <v>3290</v>
      </c>
    </row>
    <row r="40" spans="1:11" s="274" customFormat="1" ht="19.5" customHeight="1" thickBot="1" x14ac:dyDescent="0.2">
      <c r="A40" s="422">
        <v>30</v>
      </c>
      <c r="B40" s="1050" t="s">
        <v>612</v>
      </c>
      <c r="C40" s="267" t="s">
        <v>1923</v>
      </c>
      <c r="D40" s="434">
        <v>1</v>
      </c>
      <c r="E40" s="434" t="s">
        <v>827</v>
      </c>
      <c r="F40" s="435">
        <v>2800</v>
      </c>
      <c r="G40" s="436"/>
      <c r="H40" s="1111" t="s">
        <v>1755</v>
      </c>
      <c r="I40" s="368"/>
      <c r="J40" s="437">
        <v>1980</v>
      </c>
      <c r="K40" s="299">
        <v>780</v>
      </c>
    </row>
    <row r="41" spans="1:11" s="274" customFormat="1" ht="19.5" customHeight="1" thickTop="1" x14ac:dyDescent="0.15">
      <c r="A41" s="277"/>
      <c r="B41" s="1687" t="s">
        <v>504</v>
      </c>
      <c r="C41" s="1688"/>
      <c r="D41" s="1688"/>
      <c r="E41" s="1071"/>
      <c r="F41" s="333">
        <f>SUM(F11:F40)</f>
        <v>105000</v>
      </c>
      <c r="G41" s="334">
        <f>SUM(G11:G40)</f>
        <v>0</v>
      </c>
      <c r="H41" s="335"/>
      <c r="I41" s="336"/>
      <c r="J41" s="337">
        <f>SUM(J11:J40)</f>
        <v>53630</v>
      </c>
      <c r="K41" s="338">
        <f>SUM(K11:K40)</f>
        <v>49870</v>
      </c>
    </row>
    <row r="42" spans="1:11" s="274" customFormat="1" ht="18" customHeight="1" x14ac:dyDescent="0.25">
      <c r="A42" s="281"/>
      <c r="B42" s="281"/>
      <c r="C42" s="281"/>
      <c r="D42" s="281"/>
      <c r="E42" s="281"/>
      <c r="F42" s="282"/>
      <c r="G42" s="283"/>
      <c r="H42" s="284"/>
      <c r="I42" s="285"/>
      <c r="J42" s="286"/>
      <c r="K42" s="286"/>
    </row>
    <row r="43" spans="1:11" s="274" customFormat="1" ht="18" customHeight="1" x14ac:dyDescent="0.15">
      <c r="A43" s="251"/>
      <c r="B43" s="473" t="s">
        <v>604</v>
      </c>
      <c r="C43" s="473"/>
      <c r="D43" s="473"/>
      <c r="E43" s="473"/>
      <c r="F43" s="473"/>
      <c r="G43" s="473"/>
      <c r="H43" s="473"/>
      <c r="I43" s="251"/>
      <c r="J43" s="251"/>
      <c r="K43" s="1164"/>
    </row>
    <row r="44" spans="1:11" s="274" customFormat="1" ht="18" customHeight="1" x14ac:dyDescent="0.15">
      <c r="A44" s="251"/>
      <c r="B44" s="473" t="s">
        <v>511</v>
      </c>
      <c r="C44" s="473"/>
      <c r="D44" s="473"/>
      <c r="E44" s="473"/>
      <c r="F44" s="473"/>
      <c r="G44" s="473"/>
      <c r="H44" s="473"/>
      <c r="I44" s="251"/>
      <c r="J44" s="251"/>
      <c r="K44" s="1164"/>
    </row>
    <row r="45" spans="1:11" s="274" customFormat="1" ht="18" customHeight="1" x14ac:dyDescent="0.15">
      <c r="A45" s="251"/>
      <c r="B45" s="473" t="s">
        <v>460</v>
      </c>
      <c r="C45" s="473"/>
      <c r="D45" s="473"/>
      <c r="E45" s="473"/>
      <c r="F45" s="473"/>
      <c r="G45" s="473"/>
      <c r="H45" s="473"/>
      <c r="I45" s="251"/>
      <c r="J45" s="251"/>
      <c r="K45" s="1164"/>
    </row>
    <row r="46" spans="1:11" s="243" customFormat="1" ht="18" customHeight="1" x14ac:dyDescent="0.25">
      <c r="A46" s="281"/>
      <c r="B46" s="287" t="s">
        <v>510</v>
      </c>
      <c r="C46" s="281"/>
      <c r="D46" s="281"/>
      <c r="E46" s="281"/>
      <c r="F46" s="288"/>
      <c r="G46" s="289"/>
      <c r="H46" s="474"/>
      <c r="J46" s="290"/>
      <c r="K46" s="290"/>
    </row>
    <row r="47" spans="1:11" s="243" customFormat="1" ht="18" customHeight="1" x14ac:dyDescent="0.25">
      <c r="B47" s="2034" t="s">
        <v>1546</v>
      </c>
      <c r="C47" s="2035"/>
      <c r="D47" s="2035"/>
      <c r="E47" s="2035"/>
      <c r="F47" s="2035"/>
      <c r="G47" s="2035"/>
      <c r="H47" s="2035"/>
      <c r="I47" s="291"/>
      <c r="J47" s="291"/>
    </row>
    <row r="48" spans="1:11" s="274" customFormat="1" ht="18" customHeight="1" x14ac:dyDescent="0.15">
      <c r="B48" s="2035"/>
      <c r="C48" s="2035"/>
      <c r="D48" s="2035"/>
      <c r="E48" s="2035"/>
      <c r="F48" s="2035"/>
      <c r="G48" s="2035"/>
      <c r="H48" s="2035"/>
      <c r="I48" s="251"/>
    </row>
    <row r="49" spans="1:9" s="243" customFormat="1" ht="18" customHeight="1" x14ac:dyDescent="0.25">
      <c r="B49" s="2035"/>
      <c r="C49" s="2035"/>
      <c r="D49" s="2035"/>
      <c r="E49" s="2035"/>
      <c r="F49" s="2035"/>
      <c r="G49" s="2035"/>
      <c r="H49" s="2035"/>
      <c r="I49" s="251"/>
    </row>
    <row r="50" spans="1:9" s="243" customFormat="1" ht="18" customHeight="1" x14ac:dyDescent="0.25">
      <c r="A50" s="274"/>
      <c r="B50" s="274"/>
      <c r="D50" s="274"/>
      <c r="E50" s="274"/>
      <c r="F50" s="1147"/>
      <c r="G50" s="1147"/>
      <c r="H50" s="293"/>
    </row>
    <row r="51" spans="1:9" s="243" customFormat="1" ht="18" customHeight="1" x14ac:dyDescent="0.25">
      <c r="B51" s="274"/>
      <c r="F51" s="1147"/>
      <c r="G51" s="1147"/>
      <c r="H51" s="293"/>
    </row>
    <row r="52" spans="1:9" s="243" customFormat="1" ht="18" customHeight="1" x14ac:dyDescent="0.25">
      <c r="B52" s="274"/>
      <c r="F52" s="1147"/>
      <c r="G52" s="1147"/>
    </row>
    <row r="53" spans="1:9" ht="15.95" customHeight="1" x14ac:dyDescent="0.15">
      <c r="F53" s="126"/>
      <c r="G53" s="126"/>
    </row>
    <row r="54" spans="1:9" ht="15.95" customHeight="1" x14ac:dyDescent="0.15"/>
    <row r="55" spans="1:9" ht="15.95" customHeight="1" x14ac:dyDescent="0.15"/>
    <row r="56" spans="1:9" ht="15.95" customHeight="1" x14ac:dyDescent="0.15"/>
    <row r="57" spans="1:9" ht="15.95" customHeight="1" x14ac:dyDescent="0.15"/>
    <row r="58" spans="1:9" ht="15.95" customHeight="1" x14ac:dyDescent="0.15"/>
    <row r="59" spans="1:9" ht="15.95" customHeight="1" x14ac:dyDescent="0.15"/>
    <row r="60" spans="1:9" ht="15.95" customHeight="1" x14ac:dyDescent="0.15"/>
    <row r="61" spans="1:9" ht="15.95" customHeight="1" x14ac:dyDescent="0.15"/>
    <row r="62" spans="1:9" ht="15.95" customHeight="1" x14ac:dyDescent="0.15"/>
    <row r="63" spans="1:9" ht="15.95" customHeight="1" x14ac:dyDescent="0.15"/>
  </sheetData>
  <sheetProtection formatCells="0" insertHyperlinks="0"/>
  <mergeCells count="25">
    <mergeCell ref="H38:I38"/>
    <mergeCell ref="B41:D41"/>
    <mergeCell ref="B47:H49"/>
    <mergeCell ref="B8:C8"/>
    <mergeCell ref="D8:G8"/>
    <mergeCell ref="H10:I10"/>
    <mergeCell ref="B11:B27"/>
    <mergeCell ref="B28:B39"/>
    <mergeCell ref="H29:I29"/>
    <mergeCell ref="H30:I30"/>
    <mergeCell ref="H35:I35"/>
    <mergeCell ref="H36:I36"/>
    <mergeCell ref="H37:I37"/>
    <mergeCell ref="B5:C5"/>
    <mergeCell ref="D5:F5"/>
    <mergeCell ref="B6:C6"/>
    <mergeCell ref="D6:G6"/>
    <mergeCell ref="B7:C7"/>
    <mergeCell ref="D7:F7"/>
    <mergeCell ref="B2:C2"/>
    <mergeCell ref="D2:F2"/>
    <mergeCell ref="B3:C3"/>
    <mergeCell ref="D3:F3"/>
    <mergeCell ref="B4:C4"/>
    <mergeCell ref="D4:F4"/>
  </mergeCells>
  <phoneticPr fontId="69"/>
  <conditionalFormatting sqref="C17 C29">
    <cfRule type="cellIs" dxfId="19" priority="2" operator="notEqual">
      <formula>#REF!</formula>
    </cfRule>
  </conditionalFormatting>
  <conditionalFormatting sqref="C40">
    <cfRule type="expression" dxfId="18" priority="1">
      <formula>C40&lt;&gt;#REF!</formula>
    </cfRule>
  </conditionalFormatting>
  <conditionalFormatting sqref="F11:F41 J11:K41 C20 C22 C32 C34">
    <cfRule type="expression" dxfId="17" priority="3">
      <formula>C11&lt;&gt;#REF!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561B3-C0DE-4DE5-839E-1C7A503E0C5A}">
  <sheetPr codeName="Sheet55">
    <pageSetUpPr fitToPage="1"/>
  </sheetPr>
  <dimension ref="A1:K87"/>
  <sheetViews>
    <sheetView view="pageBreakPreview" zoomScale="70" zoomScaleNormal="55" zoomScaleSheetLayoutView="70" workbookViewId="0"/>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93.875" style="124" customWidth="1"/>
    <col min="9" max="9" width="20.25" style="124" customWidth="1"/>
    <col min="10" max="11" width="12.625" style="124" customWidth="1"/>
    <col min="12" max="16384" width="9.875" style="124"/>
  </cols>
  <sheetData>
    <row r="1" spans="1:11" s="242" customFormat="1" ht="30" customHeight="1" x14ac:dyDescent="0.5">
      <c r="A1" s="238"/>
      <c r="B1" s="788" t="s">
        <v>1785</v>
      </c>
      <c r="C1" s="238"/>
      <c r="D1" s="239"/>
      <c r="E1" s="239"/>
      <c r="F1" s="239"/>
      <c r="G1" s="239"/>
      <c r="H1" s="240" t="s">
        <v>2784</v>
      </c>
      <c r="I1" s="241"/>
      <c r="J1" s="241"/>
      <c r="K1" s="472">
        <v>530</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G65</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700" t="s">
        <v>2785</v>
      </c>
    </row>
    <row r="10" spans="1:11" s="261" customFormat="1" ht="19.5" customHeight="1" x14ac:dyDescent="0.15">
      <c r="A10" s="257" t="s">
        <v>719</v>
      </c>
      <c r="B10" s="258" t="s">
        <v>216</v>
      </c>
      <c r="C10" s="259" t="s">
        <v>967</v>
      </c>
      <c r="D10" s="259" t="s">
        <v>10</v>
      </c>
      <c r="E10" s="259" t="s">
        <v>719</v>
      </c>
      <c r="F10" s="259" t="s">
        <v>707</v>
      </c>
      <c r="G10" s="659" t="s">
        <v>1207</v>
      </c>
      <c r="H10" s="1736" t="s">
        <v>13</v>
      </c>
      <c r="I10" s="1737"/>
      <c r="J10" s="259" t="s">
        <v>218</v>
      </c>
      <c r="K10" s="260" t="s">
        <v>14</v>
      </c>
    </row>
    <row r="11" spans="1:11" s="243" customFormat="1" ht="19.5" customHeight="1" x14ac:dyDescent="0.25">
      <c r="A11" s="295">
        <v>1</v>
      </c>
      <c r="B11" s="1738" t="s">
        <v>17</v>
      </c>
      <c r="C11" s="296"/>
      <c r="D11" s="297">
        <v>1</v>
      </c>
      <c r="E11" s="297">
        <v>53001</v>
      </c>
      <c r="F11" s="262">
        <v>2600</v>
      </c>
      <c r="G11" s="263"/>
      <c r="H11" s="264" t="s">
        <v>1055</v>
      </c>
      <c r="I11" s="294"/>
      <c r="J11" s="265">
        <v>1430</v>
      </c>
      <c r="K11" s="266">
        <v>1120</v>
      </c>
    </row>
    <row r="12" spans="1:11" s="243" customFormat="1" ht="19.5" customHeight="1" x14ac:dyDescent="0.25">
      <c r="A12" s="422">
        <v>2</v>
      </c>
      <c r="B12" s="1739"/>
      <c r="C12" s="267"/>
      <c r="D12" s="456">
        <v>2</v>
      </c>
      <c r="E12" s="456">
        <v>53002</v>
      </c>
      <c r="F12" s="417">
        <v>3900</v>
      </c>
      <c r="G12" s="418"/>
      <c r="H12" s="1072" t="s">
        <v>1056</v>
      </c>
      <c r="I12" s="438"/>
      <c r="J12" s="420">
        <v>2600</v>
      </c>
      <c r="K12" s="421">
        <v>1270</v>
      </c>
    </row>
    <row r="13" spans="1:11" s="243" customFormat="1" ht="19.5" customHeight="1" x14ac:dyDescent="0.25">
      <c r="A13" s="422">
        <v>3</v>
      </c>
      <c r="B13" s="1739"/>
      <c r="C13" s="1054"/>
      <c r="D13" s="456">
        <v>3</v>
      </c>
      <c r="E13" s="456">
        <v>53003</v>
      </c>
      <c r="F13" s="417">
        <v>2600</v>
      </c>
      <c r="G13" s="418"/>
      <c r="H13" s="1072" t="s">
        <v>776</v>
      </c>
      <c r="I13" s="438"/>
      <c r="J13" s="420">
        <v>1850</v>
      </c>
      <c r="K13" s="421">
        <v>700</v>
      </c>
    </row>
    <row r="14" spans="1:11" s="243" customFormat="1" ht="19.5" customHeight="1" x14ac:dyDescent="0.25">
      <c r="A14" s="422">
        <v>4</v>
      </c>
      <c r="B14" s="1739"/>
      <c r="C14" s="267"/>
      <c r="D14" s="456">
        <v>4</v>
      </c>
      <c r="E14" s="456">
        <v>53004</v>
      </c>
      <c r="F14" s="417">
        <v>3800</v>
      </c>
      <c r="G14" s="418"/>
      <c r="H14" s="1047" t="s">
        <v>777</v>
      </c>
      <c r="I14" s="438"/>
      <c r="J14" s="420">
        <v>1780</v>
      </c>
      <c r="K14" s="421">
        <v>1970</v>
      </c>
    </row>
    <row r="15" spans="1:11" s="243" customFormat="1" ht="19.5" customHeight="1" x14ac:dyDescent="0.25">
      <c r="A15" s="422">
        <v>5</v>
      </c>
      <c r="B15" s="1739"/>
      <c r="C15" s="1628"/>
      <c r="D15" s="456">
        <v>5</v>
      </c>
      <c r="E15" s="456">
        <v>53005</v>
      </c>
      <c r="F15" s="417">
        <v>1700</v>
      </c>
      <c r="G15" s="418"/>
      <c r="H15" s="1047" t="s">
        <v>1057</v>
      </c>
      <c r="I15" s="438"/>
      <c r="J15" s="420">
        <v>1190</v>
      </c>
      <c r="K15" s="421">
        <v>480</v>
      </c>
    </row>
    <row r="16" spans="1:11" s="243" customFormat="1" ht="19.5" customHeight="1" x14ac:dyDescent="0.25">
      <c r="A16" s="422">
        <v>6</v>
      </c>
      <c r="B16" s="1739"/>
      <c r="C16" s="1054"/>
      <c r="D16" s="456">
        <v>6</v>
      </c>
      <c r="E16" s="456">
        <v>53006</v>
      </c>
      <c r="F16" s="417">
        <v>3600</v>
      </c>
      <c r="G16" s="418"/>
      <c r="H16" s="1072" t="s">
        <v>1058</v>
      </c>
      <c r="I16" s="438"/>
      <c r="J16" s="420">
        <v>1870</v>
      </c>
      <c r="K16" s="421">
        <v>1640</v>
      </c>
    </row>
    <row r="17" spans="1:11" s="274" customFormat="1" ht="19.5" customHeight="1" x14ac:dyDescent="0.15">
      <c r="A17" s="422">
        <v>7</v>
      </c>
      <c r="B17" s="1739"/>
      <c r="C17" s="1054"/>
      <c r="D17" s="456">
        <v>7</v>
      </c>
      <c r="E17" s="456">
        <v>53007</v>
      </c>
      <c r="F17" s="417">
        <v>1500</v>
      </c>
      <c r="G17" s="418"/>
      <c r="H17" s="1072" t="s">
        <v>1208</v>
      </c>
      <c r="I17" s="438"/>
      <c r="J17" s="420">
        <v>540</v>
      </c>
      <c r="K17" s="421">
        <v>940</v>
      </c>
    </row>
    <row r="18" spans="1:11" s="274" customFormat="1" ht="19.5" customHeight="1" x14ac:dyDescent="0.15">
      <c r="A18" s="422">
        <v>8</v>
      </c>
      <c r="B18" s="1739"/>
      <c r="C18" s="1054"/>
      <c r="D18" s="456">
        <v>8</v>
      </c>
      <c r="E18" s="456">
        <v>53008</v>
      </c>
      <c r="F18" s="417">
        <v>3300</v>
      </c>
      <c r="G18" s="418"/>
      <c r="H18" s="1773" t="s">
        <v>778</v>
      </c>
      <c r="I18" s="1790"/>
      <c r="J18" s="420">
        <v>1700</v>
      </c>
      <c r="K18" s="421">
        <v>1550</v>
      </c>
    </row>
    <row r="19" spans="1:11" s="274" customFormat="1" ht="19.5" customHeight="1" x14ac:dyDescent="0.15">
      <c r="A19" s="422">
        <v>9</v>
      </c>
      <c r="B19" s="1739"/>
      <c r="C19" s="267"/>
      <c r="D19" s="456">
        <v>9</v>
      </c>
      <c r="E19" s="456">
        <v>53009</v>
      </c>
      <c r="F19" s="417">
        <v>2700</v>
      </c>
      <c r="G19" s="418"/>
      <c r="H19" s="1072" t="s">
        <v>779</v>
      </c>
      <c r="I19" s="440"/>
      <c r="J19" s="420">
        <v>840</v>
      </c>
      <c r="K19" s="421">
        <v>1840</v>
      </c>
    </row>
    <row r="20" spans="1:11" s="274" customFormat="1" ht="19.5" customHeight="1" x14ac:dyDescent="0.15">
      <c r="A20" s="422">
        <v>10</v>
      </c>
      <c r="B20" s="1739"/>
      <c r="C20" s="267"/>
      <c r="D20" s="456">
        <v>10</v>
      </c>
      <c r="E20" s="456">
        <v>53010</v>
      </c>
      <c r="F20" s="417">
        <v>1400</v>
      </c>
      <c r="G20" s="418"/>
      <c r="H20" s="1072" t="s">
        <v>1059</v>
      </c>
      <c r="I20" s="440"/>
      <c r="J20" s="420">
        <v>1110</v>
      </c>
      <c r="K20" s="421">
        <v>260</v>
      </c>
    </row>
    <row r="21" spans="1:11" s="274" customFormat="1" ht="19.5" customHeight="1" x14ac:dyDescent="0.15">
      <c r="A21" s="422">
        <v>11</v>
      </c>
      <c r="B21" s="1739"/>
      <c r="C21" s="1054"/>
      <c r="D21" s="456">
        <v>11</v>
      </c>
      <c r="E21" s="456">
        <v>53011</v>
      </c>
      <c r="F21" s="417">
        <v>3200</v>
      </c>
      <c r="G21" s="418"/>
      <c r="H21" s="1072" t="s">
        <v>780</v>
      </c>
      <c r="I21" s="440"/>
      <c r="J21" s="420">
        <v>1910</v>
      </c>
      <c r="K21" s="421">
        <v>1250</v>
      </c>
    </row>
    <row r="22" spans="1:11" s="274" customFormat="1" ht="19.5" customHeight="1" x14ac:dyDescent="0.15">
      <c r="A22" s="422">
        <v>12</v>
      </c>
      <c r="B22" s="1739"/>
      <c r="C22" s="1054" t="s">
        <v>1060</v>
      </c>
      <c r="D22" s="456">
        <v>12</v>
      </c>
      <c r="E22" s="456">
        <v>53012</v>
      </c>
      <c r="F22" s="417">
        <v>3600</v>
      </c>
      <c r="G22" s="418"/>
      <c r="H22" s="1072" t="s">
        <v>1061</v>
      </c>
      <c r="I22" s="440"/>
      <c r="J22" s="420">
        <v>1170</v>
      </c>
      <c r="K22" s="421">
        <v>2370</v>
      </c>
    </row>
    <row r="23" spans="1:11" s="274" customFormat="1" ht="19.5" customHeight="1" x14ac:dyDescent="0.15">
      <c r="A23" s="422">
        <v>13</v>
      </c>
      <c r="B23" s="1739"/>
      <c r="C23" s="267">
        <v>96200</v>
      </c>
      <c r="D23" s="456">
        <v>13</v>
      </c>
      <c r="E23" s="456">
        <v>53013</v>
      </c>
      <c r="F23" s="417">
        <v>4000</v>
      </c>
      <c r="G23" s="418"/>
      <c r="H23" s="1072" t="s">
        <v>781</v>
      </c>
      <c r="I23" s="440"/>
      <c r="J23" s="420">
        <v>1450</v>
      </c>
      <c r="K23" s="421">
        <v>2480</v>
      </c>
    </row>
    <row r="24" spans="1:11" s="274" customFormat="1" ht="19.5" customHeight="1" x14ac:dyDescent="0.15">
      <c r="A24" s="422">
        <v>14</v>
      </c>
      <c r="B24" s="1739"/>
      <c r="C24" s="267"/>
      <c r="D24" s="456">
        <v>14</v>
      </c>
      <c r="E24" s="456">
        <v>53014</v>
      </c>
      <c r="F24" s="417">
        <v>3000</v>
      </c>
      <c r="G24" s="418"/>
      <c r="H24" s="1047" t="s">
        <v>782</v>
      </c>
      <c r="I24" s="440"/>
      <c r="J24" s="420">
        <v>880</v>
      </c>
      <c r="K24" s="421">
        <v>2080</v>
      </c>
    </row>
    <row r="25" spans="1:11" s="274" customFormat="1" ht="19.5" customHeight="1" x14ac:dyDescent="0.15">
      <c r="A25" s="422">
        <v>15</v>
      </c>
      <c r="B25" s="1739"/>
      <c r="C25" s="267" t="s">
        <v>30</v>
      </c>
      <c r="D25" s="456">
        <v>15</v>
      </c>
      <c r="E25" s="456">
        <v>53015</v>
      </c>
      <c r="F25" s="417">
        <v>700</v>
      </c>
      <c r="G25" s="418"/>
      <c r="H25" s="1047" t="s">
        <v>1062</v>
      </c>
      <c r="I25" s="440"/>
      <c r="J25" s="420">
        <v>200</v>
      </c>
      <c r="K25" s="421">
        <v>480</v>
      </c>
    </row>
    <row r="26" spans="1:11" s="274" customFormat="1" ht="19.5" customHeight="1" x14ac:dyDescent="0.15">
      <c r="A26" s="422">
        <v>16</v>
      </c>
      <c r="B26" s="1739"/>
      <c r="C26" s="276">
        <v>41720</v>
      </c>
      <c r="D26" s="456">
        <v>16</v>
      </c>
      <c r="E26" s="456">
        <v>53016</v>
      </c>
      <c r="F26" s="417">
        <v>3100</v>
      </c>
      <c r="G26" s="418"/>
      <c r="H26" s="1072" t="s">
        <v>1063</v>
      </c>
      <c r="I26" s="440"/>
      <c r="J26" s="420">
        <v>1290</v>
      </c>
      <c r="K26" s="421">
        <v>1730</v>
      </c>
    </row>
    <row r="27" spans="1:11" s="274" customFormat="1" ht="19.5" customHeight="1" x14ac:dyDescent="0.15">
      <c r="A27" s="422">
        <v>17</v>
      </c>
      <c r="B27" s="1739"/>
      <c r="C27" s="1054" t="s">
        <v>31</v>
      </c>
      <c r="D27" s="456">
        <v>17</v>
      </c>
      <c r="E27" s="456">
        <v>53017</v>
      </c>
      <c r="F27" s="417">
        <v>2600</v>
      </c>
      <c r="G27" s="418"/>
      <c r="H27" s="1072" t="s">
        <v>783</v>
      </c>
      <c r="I27" s="440"/>
      <c r="J27" s="420">
        <v>1050</v>
      </c>
      <c r="K27" s="421">
        <v>1480</v>
      </c>
    </row>
    <row r="28" spans="1:11" s="274" customFormat="1" ht="19.5" customHeight="1" x14ac:dyDescent="0.15">
      <c r="A28" s="422">
        <v>18</v>
      </c>
      <c r="B28" s="1739"/>
      <c r="C28" s="276">
        <v>53010</v>
      </c>
      <c r="D28" s="456">
        <v>18</v>
      </c>
      <c r="E28" s="456">
        <v>53018</v>
      </c>
      <c r="F28" s="417">
        <v>2500</v>
      </c>
      <c r="G28" s="418"/>
      <c r="H28" s="1072" t="s">
        <v>784</v>
      </c>
      <c r="I28" s="440"/>
      <c r="J28" s="420">
        <v>830</v>
      </c>
      <c r="K28" s="421">
        <v>1630</v>
      </c>
    </row>
    <row r="29" spans="1:11" s="274" customFormat="1" ht="19.5" customHeight="1" x14ac:dyDescent="0.15">
      <c r="A29" s="422">
        <v>19</v>
      </c>
      <c r="B29" s="1739"/>
      <c r="C29" s="1054"/>
      <c r="D29" s="456">
        <v>19</v>
      </c>
      <c r="E29" s="456">
        <v>53019</v>
      </c>
      <c r="F29" s="417">
        <v>3400</v>
      </c>
      <c r="G29" s="418"/>
      <c r="H29" s="1047" t="s">
        <v>1064</v>
      </c>
      <c r="I29" s="440"/>
      <c r="J29" s="420">
        <v>1600</v>
      </c>
      <c r="K29" s="421">
        <v>1740</v>
      </c>
    </row>
    <row r="30" spans="1:11" s="274" customFormat="1" ht="19.5" customHeight="1" x14ac:dyDescent="0.15">
      <c r="A30" s="422">
        <v>20</v>
      </c>
      <c r="B30" s="1739"/>
      <c r="C30" s="267"/>
      <c r="D30" s="456">
        <v>20</v>
      </c>
      <c r="E30" s="456">
        <v>53020</v>
      </c>
      <c r="F30" s="417">
        <v>3400</v>
      </c>
      <c r="G30" s="418"/>
      <c r="H30" s="1047" t="s">
        <v>1065</v>
      </c>
      <c r="I30" s="440"/>
      <c r="J30" s="420">
        <v>1680</v>
      </c>
      <c r="K30" s="421">
        <v>1650</v>
      </c>
    </row>
    <row r="31" spans="1:11" s="274" customFormat="1" ht="19.5" customHeight="1" x14ac:dyDescent="0.15">
      <c r="A31" s="422">
        <v>21</v>
      </c>
      <c r="B31" s="1739"/>
      <c r="C31" s="1054"/>
      <c r="D31" s="456">
        <v>21</v>
      </c>
      <c r="E31" s="456">
        <v>53021</v>
      </c>
      <c r="F31" s="417">
        <v>3600</v>
      </c>
      <c r="G31" s="418"/>
      <c r="H31" s="1072" t="s">
        <v>1066</v>
      </c>
      <c r="I31" s="440"/>
      <c r="J31" s="420">
        <v>1880</v>
      </c>
      <c r="K31" s="421">
        <v>1650</v>
      </c>
    </row>
    <row r="32" spans="1:11" s="274" customFormat="1" ht="19.5" customHeight="1" x14ac:dyDescent="0.15">
      <c r="A32" s="422">
        <v>22</v>
      </c>
      <c r="B32" s="1739"/>
      <c r="C32" s="276"/>
      <c r="D32" s="456">
        <v>22</v>
      </c>
      <c r="E32" s="456">
        <v>53022</v>
      </c>
      <c r="F32" s="417">
        <v>3100</v>
      </c>
      <c r="G32" s="418"/>
      <c r="H32" s="1683" t="s">
        <v>1067</v>
      </c>
      <c r="I32" s="1772"/>
      <c r="J32" s="420">
        <v>1470</v>
      </c>
      <c r="K32" s="421">
        <v>1570</v>
      </c>
    </row>
    <row r="33" spans="1:11" s="274" customFormat="1" ht="19.5" customHeight="1" x14ac:dyDescent="0.15">
      <c r="A33" s="422">
        <v>23</v>
      </c>
      <c r="B33" s="1739"/>
      <c r="C33" s="267"/>
      <c r="D33" s="456">
        <v>23</v>
      </c>
      <c r="E33" s="456">
        <v>53023</v>
      </c>
      <c r="F33" s="417">
        <v>2600</v>
      </c>
      <c r="G33" s="418"/>
      <c r="H33" s="1072" t="s">
        <v>1068</v>
      </c>
      <c r="I33" s="440"/>
      <c r="J33" s="420">
        <v>1300</v>
      </c>
      <c r="K33" s="421">
        <v>1250</v>
      </c>
    </row>
    <row r="34" spans="1:11" s="274" customFormat="1" ht="19.5" customHeight="1" x14ac:dyDescent="0.15">
      <c r="A34" s="422">
        <v>24</v>
      </c>
      <c r="B34" s="1739"/>
      <c r="C34" s="1054"/>
      <c r="D34" s="456">
        <v>24</v>
      </c>
      <c r="E34" s="456">
        <v>53024</v>
      </c>
      <c r="F34" s="417">
        <v>2700</v>
      </c>
      <c r="G34" s="418"/>
      <c r="H34" s="1072" t="s">
        <v>785</v>
      </c>
      <c r="I34" s="440"/>
      <c r="J34" s="420">
        <v>1090</v>
      </c>
      <c r="K34" s="421">
        <v>1580</v>
      </c>
    </row>
    <row r="35" spans="1:11" s="274" customFormat="1" ht="19.5" customHeight="1" x14ac:dyDescent="0.15">
      <c r="A35" s="422">
        <v>25</v>
      </c>
      <c r="B35" s="1739"/>
      <c r="C35" s="1054"/>
      <c r="D35" s="456">
        <v>25</v>
      </c>
      <c r="E35" s="456">
        <v>53025</v>
      </c>
      <c r="F35" s="417">
        <v>5700</v>
      </c>
      <c r="G35" s="418"/>
      <c r="H35" s="1683" t="s">
        <v>803</v>
      </c>
      <c r="I35" s="1772"/>
      <c r="J35" s="420">
        <v>1530</v>
      </c>
      <c r="K35" s="421">
        <v>4090</v>
      </c>
    </row>
    <row r="36" spans="1:11" s="274" customFormat="1" ht="19.5" customHeight="1" x14ac:dyDescent="0.15">
      <c r="A36" s="422">
        <v>26</v>
      </c>
      <c r="B36" s="1739"/>
      <c r="C36" s="1054"/>
      <c r="D36" s="456">
        <v>26</v>
      </c>
      <c r="E36" s="456">
        <v>53026</v>
      </c>
      <c r="F36" s="417">
        <v>3900</v>
      </c>
      <c r="G36" s="418"/>
      <c r="H36" s="1072" t="s">
        <v>1069</v>
      </c>
      <c r="I36" s="440"/>
      <c r="J36" s="420">
        <v>1740</v>
      </c>
      <c r="K36" s="421">
        <v>2100</v>
      </c>
    </row>
    <row r="37" spans="1:11" s="274" customFormat="1" ht="19.5" customHeight="1" x14ac:dyDescent="0.15">
      <c r="A37" s="422">
        <v>27</v>
      </c>
      <c r="B37" s="1739"/>
      <c r="C37" s="267"/>
      <c r="D37" s="456">
        <v>27</v>
      </c>
      <c r="E37" s="456">
        <v>53027</v>
      </c>
      <c r="F37" s="417">
        <v>3000</v>
      </c>
      <c r="G37" s="418"/>
      <c r="H37" s="1072" t="s">
        <v>1070</v>
      </c>
      <c r="I37" s="440"/>
      <c r="J37" s="420">
        <v>1710</v>
      </c>
      <c r="K37" s="421">
        <v>1230</v>
      </c>
    </row>
    <row r="38" spans="1:11" s="274" customFormat="1" ht="19.5" customHeight="1" x14ac:dyDescent="0.15">
      <c r="A38" s="422">
        <v>28</v>
      </c>
      <c r="B38" s="1739"/>
      <c r="C38" s="267"/>
      <c r="D38" s="456">
        <v>28</v>
      </c>
      <c r="E38" s="456">
        <v>53028</v>
      </c>
      <c r="F38" s="417">
        <v>1700</v>
      </c>
      <c r="G38" s="418"/>
      <c r="H38" s="1072" t="s">
        <v>1209</v>
      </c>
      <c r="I38" s="440"/>
      <c r="J38" s="420">
        <v>50</v>
      </c>
      <c r="K38" s="421">
        <v>1650</v>
      </c>
    </row>
    <row r="39" spans="1:11" s="274" customFormat="1" ht="19.5" customHeight="1" x14ac:dyDescent="0.15">
      <c r="A39" s="422">
        <v>29</v>
      </c>
      <c r="B39" s="1739"/>
      <c r="C39" s="267"/>
      <c r="D39" s="456">
        <v>29</v>
      </c>
      <c r="E39" s="456">
        <v>53029</v>
      </c>
      <c r="F39" s="417">
        <v>4100</v>
      </c>
      <c r="G39" s="418"/>
      <c r="H39" s="1072" t="s">
        <v>786</v>
      </c>
      <c r="I39" s="440"/>
      <c r="J39" s="420">
        <v>1830</v>
      </c>
      <c r="K39" s="421">
        <v>2210</v>
      </c>
    </row>
    <row r="40" spans="1:11" s="274" customFormat="1" ht="19.5" customHeight="1" x14ac:dyDescent="0.15">
      <c r="A40" s="422">
        <v>30</v>
      </c>
      <c r="B40" s="1739"/>
      <c r="C40" s="1054"/>
      <c r="D40" s="456">
        <v>30</v>
      </c>
      <c r="E40" s="456">
        <v>53030</v>
      </c>
      <c r="F40" s="417">
        <v>2900</v>
      </c>
      <c r="G40" s="418"/>
      <c r="H40" s="1072" t="s">
        <v>1071</v>
      </c>
      <c r="I40" s="440"/>
      <c r="J40" s="420">
        <v>1380</v>
      </c>
      <c r="K40" s="421">
        <v>1500</v>
      </c>
    </row>
    <row r="41" spans="1:11" s="274" customFormat="1" ht="19.5" customHeight="1" x14ac:dyDescent="0.15">
      <c r="A41" s="422">
        <v>31</v>
      </c>
      <c r="B41" s="1739"/>
      <c r="C41" s="1054"/>
      <c r="D41" s="456">
        <v>31</v>
      </c>
      <c r="E41" s="456">
        <v>53031</v>
      </c>
      <c r="F41" s="417">
        <v>4100</v>
      </c>
      <c r="G41" s="418"/>
      <c r="H41" s="1072" t="s">
        <v>1072</v>
      </c>
      <c r="I41" s="440"/>
      <c r="J41" s="420">
        <v>0</v>
      </c>
      <c r="K41" s="421">
        <v>4100</v>
      </c>
    </row>
    <row r="42" spans="1:11" s="274" customFormat="1" ht="19.5" customHeight="1" x14ac:dyDescent="0.15">
      <c r="A42" s="661">
        <v>32</v>
      </c>
      <c r="B42" s="1856"/>
      <c r="C42" s="300"/>
      <c r="D42" s="379">
        <v>32</v>
      </c>
      <c r="E42" s="379">
        <v>53032</v>
      </c>
      <c r="F42" s="485">
        <v>2200</v>
      </c>
      <c r="G42" s="486"/>
      <c r="H42" s="1205" t="s">
        <v>1786</v>
      </c>
      <c r="I42" s="363"/>
      <c r="J42" s="364">
        <v>770</v>
      </c>
      <c r="K42" s="365">
        <v>1420</v>
      </c>
    </row>
    <row r="43" spans="1:11" s="274" customFormat="1" ht="19.5" customHeight="1" x14ac:dyDescent="0.15">
      <c r="A43" s="673">
        <v>33</v>
      </c>
      <c r="B43" s="1738" t="s">
        <v>18</v>
      </c>
      <c r="C43" s="275"/>
      <c r="D43" s="388">
        <v>1</v>
      </c>
      <c r="E43" s="388" t="s">
        <v>828</v>
      </c>
      <c r="F43" s="269">
        <v>1900</v>
      </c>
      <c r="G43" s="270"/>
      <c r="H43" s="1073" t="s">
        <v>1073</v>
      </c>
      <c r="I43" s="271"/>
      <c r="J43" s="272">
        <v>510</v>
      </c>
      <c r="K43" s="273">
        <v>1360</v>
      </c>
    </row>
    <row r="44" spans="1:11" s="274" customFormat="1" ht="19.5" customHeight="1" x14ac:dyDescent="0.15">
      <c r="A44" s="587">
        <v>34</v>
      </c>
      <c r="B44" s="1739"/>
      <c r="C44" s="267" t="s">
        <v>1074</v>
      </c>
      <c r="D44" s="456">
        <v>2</v>
      </c>
      <c r="E44" s="456" t="s">
        <v>829</v>
      </c>
      <c r="F44" s="417">
        <v>2100</v>
      </c>
      <c r="G44" s="418"/>
      <c r="H44" s="1047" t="s">
        <v>1075</v>
      </c>
      <c r="I44" s="440"/>
      <c r="J44" s="420">
        <v>1070</v>
      </c>
      <c r="K44" s="421">
        <v>990</v>
      </c>
    </row>
    <row r="45" spans="1:11" s="274" customFormat="1" ht="19.5" customHeight="1" x14ac:dyDescent="0.15">
      <c r="A45" s="587">
        <v>35</v>
      </c>
      <c r="B45" s="1739"/>
      <c r="C45" s="267">
        <v>19780</v>
      </c>
      <c r="D45" s="456">
        <v>3</v>
      </c>
      <c r="E45" s="456" t="s">
        <v>830</v>
      </c>
      <c r="F45" s="417">
        <v>1200</v>
      </c>
      <c r="G45" s="418"/>
      <c r="H45" s="1072" t="s">
        <v>787</v>
      </c>
      <c r="I45" s="440"/>
      <c r="J45" s="420">
        <v>510</v>
      </c>
      <c r="K45" s="421">
        <v>670</v>
      </c>
    </row>
    <row r="46" spans="1:11" s="274" customFormat="1" ht="19.5" customHeight="1" x14ac:dyDescent="0.15">
      <c r="A46" s="587">
        <v>36</v>
      </c>
      <c r="B46" s="1739"/>
      <c r="C46" s="1054"/>
      <c r="D46" s="456">
        <v>4</v>
      </c>
      <c r="E46" s="456" t="s">
        <v>831</v>
      </c>
      <c r="F46" s="417">
        <v>3600</v>
      </c>
      <c r="G46" s="418"/>
      <c r="H46" s="1072" t="s">
        <v>1076</v>
      </c>
      <c r="I46" s="440"/>
      <c r="J46" s="420">
        <v>860</v>
      </c>
      <c r="K46" s="421">
        <v>2700</v>
      </c>
    </row>
    <row r="47" spans="1:11" s="274" customFormat="1" ht="19.5" customHeight="1" x14ac:dyDescent="0.15">
      <c r="A47" s="587">
        <v>37</v>
      </c>
      <c r="B47" s="1739"/>
      <c r="C47" s="1054" t="s">
        <v>30</v>
      </c>
      <c r="D47" s="456">
        <v>5</v>
      </c>
      <c r="E47" s="456" t="s">
        <v>832</v>
      </c>
      <c r="F47" s="417">
        <v>1300</v>
      </c>
      <c r="G47" s="418"/>
      <c r="H47" s="1072" t="s">
        <v>788</v>
      </c>
      <c r="I47" s="440"/>
      <c r="J47" s="420">
        <v>550</v>
      </c>
      <c r="K47" s="421">
        <v>720</v>
      </c>
    </row>
    <row r="48" spans="1:11" s="274" customFormat="1" ht="19.5" customHeight="1" x14ac:dyDescent="0.15">
      <c r="A48" s="587">
        <v>38</v>
      </c>
      <c r="B48" s="1739"/>
      <c r="C48" s="276">
        <v>7330</v>
      </c>
      <c r="D48" s="456">
        <v>6</v>
      </c>
      <c r="E48" s="456" t="s">
        <v>833</v>
      </c>
      <c r="F48" s="417">
        <v>2280</v>
      </c>
      <c r="G48" s="418"/>
      <c r="H48" s="1047" t="s">
        <v>390</v>
      </c>
      <c r="I48" s="440"/>
      <c r="J48" s="420">
        <v>780</v>
      </c>
      <c r="K48" s="421">
        <v>1460</v>
      </c>
    </row>
    <row r="49" spans="1:11" s="274" customFormat="1" ht="19.5" customHeight="1" x14ac:dyDescent="0.15">
      <c r="A49" s="587">
        <v>39</v>
      </c>
      <c r="B49" s="1739"/>
      <c r="C49" s="267" t="s">
        <v>31</v>
      </c>
      <c r="D49" s="456">
        <v>7</v>
      </c>
      <c r="E49" s="456" t="s">
        <v>834</v>
      </c>
      <c r="F49" s="417">
        <v>3000</v>
      </c>
      <c r="G49" s="418"/>
      <c r="H49" s="1047" t="s">
        <v>789</v>
      </c>
      <c r="I49" s="440"/>
      <c r="J49" s="420">
        <v>1160</v>
      </c>
      <c r="K49" s="421">
        <v>1800</v>
      </c>
    </row>
    <row r="50" spans="1:11" s="274" customFormat="1" ht="19.5" customHeight="1" x14ac:dyDescent="0.15">
      <c r="A50" s="585">
        <v>40</v>
      </c>
      <c r="B50" s="1856"/>
      <c r="C50" s="330">
        <v>12190</v>
      </c>
      <c r="D50" s="379">
        <v>8</v>
      </c>
      <c r="E50" s="379" t="s">
        <v>835</v>
      </c>
      <c r="F50" s="361">
        <v>4400</v>
      </c>
      <c r="G50" s="362"/>
      <c r="H50" s="1205" t="s">
        <v>790</v>
      </c>
      <c r="I50" s="363"/>
      <c r="J50" s="364">
        <v>1890</v>
      </c>
      <c r="K50" s="365">
        <v>2490</v>
      </c>
    </row>
    <row r="51" spans="1:11" s="274" customFormat="1" ht="19.5" customHeight="1" x14ac:dyDescent="0.15">
      <c r="A51" s="298">
        <v>41</v>
      </c>
      <c r="B51" s="1738" t="s">
        <v>19</v>
      </c>
      <c r="C51" s="276"/>
      <c r="D51" s="457">
        <v>1</v>
      </c>
      <c r="E51" s="457" t="s">
        <v>836</v>
      </c>
      <c r="F51" s="435">
        <v>3800</v>
      </c>
      <c r="G51" s="436"/>
      <c r="H51" s="2036" t="s">
        <v>791</v>
      </c>
      <c r="I51" s="2037"/>
      <c r="J51" s="437">
        <v>2460</v>
      </c>
      <c r="K51" s="299">
        <v>1310</v>
      </c>
    </row>
    <row r="52" spans="1:11" s="274" customFormat="1" ht="19.5" customHeight="1" x14ac:dyDescent="0.15">
      <c r="A52" s="422">
        <v>42</v>
      </c>
      <c r="B52" s="1739"/>
      <c r="C52" s="267"/>
      <c r="D52" s="456">
        <v>2</v>
      </c>
      <c r="E52" s="456" t="s">
        <v>837</v>
      </c>
      <c r="F52" s="417">
        <v>1400</v>
      </c>
      <c r="G52" s="418"/>
      <c r="H52" s="1072" t="s">
        <v>1918</v>
      </c>
      <c r="I52" s="440"/>
      <c r="J52" s="420">
        <v>110</v>
      </c>
      <c r="K52" s="421">
        <v>1290</v>
      </c>
    </row>
    <row r="53" spans="1:11" s="274" customFormat="1" ht="19.5" customHeight="1" x14ac:dyDescent="0.15">
      <c r="A53" s="422">
        <v>43</v>
      </c>
      <c r="B53" s="1739"/>
      <c r="C53" s="1054"/>
      <c r="D53" s="456">
        <v>3</v>
      </c>
      <c r="E53" s="456" t="s">
        <v>838</v>
      </c>
      <c r="F53" s="417">
        <v>2800</v>
      </c>
      <c r="G53" s="418"/>
      <c r="H53" s="1734" t="s">
        <v>2189</v>
      </c>
      <c r="I53" s="1772"/>
      <c r="J53" s="420">
        <v>1800</v>
      </c>
      <c r="K53" s="421">
        <v>940</v>
      </c>
    </row>
    <row r="54" spans="1:11" s="274" customFormat="1" ht="19.5" customHeight="1" x14ac:dyDescent="0.15">
      <c r="A54" s="422">
        <v>44</v>
      </c>
      <c r="B54" s="1739"/>
      <c r="C54" s="1054" t="s">
        <v>1077</v>
      </c>
      <c r="D54" s="456">
        <v>4</v>
      </c>
      <c r="E54" s="456" t="s">
        <v>839</v>
      </c>
      <c r="F54" s="417">
        <v>3900</v>
      </c>
      <c r="G54" s="418"/>
      <c r="H54" s="1072" t="s">
        <v>792</v>
      </c>
      <c r="I54" s="440"/>
      <c r="J54" s="420">
        <v>2320</v>
      </c>
      <c r="K54" s="421">
        <v>1520</v>
      </c>
    </row>
    <row r="55" spans="1:11" s="274" customFormat="1" ht="19.5" customHeight="1" x14ac:dyDescent="0.15">
      <c r="A55" s="422">
        <v>45</v>
      </c>
      <c r="B55" s="1739"/>
      <c r="C55" s="267">
        <v>43300</v>
      </c>
      <c r="D55" s="456">
        <v>5</v>
      </c>
      <c r="E55" s="456" t="s">
        <v>840</v>
      </c>
      <c r="F55" s="417">
        <v>3200</v>
      </c>
      <c r="G55" s="418"/>
      <c r="H55" s="1072" t="s">
        <v>1078</v>
      </c>
      <c r="I55" s="440"/>
      <c r="J55" s="420">
        <v>1000</v>
      </c>
      <c r="K55" s="421">
        <v>2170</v>
      </c>
    </row>
    <row r="56" spans="1:11" s="274" customFormat="1" ht="19.5" customHeight="1" x14ac:dyDescent="0.15">
      <c r="A56" s="422">
        <v>46</v>
      </c>
      <c r="B56" s="1739"/>
      <c r="C56" s="267"/>
      <c r="D56" s="456">
        <v>6</v>
      </c>
      <c r="E56" s="456" t="s">
        <v>841</v>
      </c>
      <c r="F56" s="417">
        <v>3800</v>
      </c>
      <c r="G56" s="418"/>
      <c r="H56" s="1047" t="s">
        <v>1210</v>
      </c>
      <c r="I56" s="440"/>
      <c r="J56" s="420">
        <v>950</v>
      </c>
      <c r="K56" s="421">
        <v>2840</v>
      </c>
    </row>
    <row r="57" spans="1:11" s="274" customFormat="1" ht="19.5" customHeight="1" x14ac:dyDescent="0.15">
      <c r="A57" s="422">
        <v>47</v>
      </c>
      <c r="B57" s="1739"/>
      <c r="C57" s="1054" t="s">
        <v>30</v>
      </c>
      <c r="D57" s="456">
        <v>7</v>
      </c>
      <c r="E57" s="456" t="s">
        <v>842</v>
      </c>
      <c r="F57" s="417">
        <v>1500</v>
      </c>
      <c r="G57" s="418"/>
      <c r="H57" s="1047" t="s">
        <v>793</v>
      </c>
      <c r="I57" s="440"/>
      <c r="J57" s="420">
        <v>330</v>
      </c>
      <c r="K57" s="421">
        <v>1160</v>
      </c>
    </row>
    <row r="58" spans="1:11" s="274" customFormat="1" ht="19.5" customHeight="1" x14ac:dyDescent="0.15">
      <c r="A58" s="422">
        <v>48</v>
      </c>
      <c r="B58" s="1739"/>
      <c r="C58" s="276">
        <v>21840</v>
      </c>
      <c r="D58" s="456">
        <v>8</v>
      </c>
      <c r="E58" s="456" t="s">
        <v>843</v>
      </c>
      <c r="F58" s="417">
        <v>2800</v>
      </c>
      <c r="G58" s="418"/>
      <c r="H58" s="1072" t="s">
        <v>794</v>
      </c>
      <c r="I58" s="440"/>
      <c r="J58" s="420">
        <v>1550</v>
      </c>
      <c r="K58" s="421">
        <v>1230</v>
      </c>
    </row>
    <row r="59" spans="1:11" s="274" customFormat="1" ht="19.5" customHeight="1" x14ac:dyDescent="0.15">
      <c r="A59" s="422">
        <v>49</v>
      </c>
      <c r="B59" s="1739"/>
      <c r="C59" s="267" t="s">
        <v>31</v>
      </c>
      <c r="D59" s="456">
        <v>9</v>
      </c>
      <c r="E59" s="456" t="s">
        <v>844</v>
      </c>
      <c r="F59" s="417">
        <v>2200</v>
      </c>
      <c r="G59" s="418"/>
      <c r="H59" s="1072" t="s">
        <v>795</v>
      </c>
      <c r="I59" s="440"/>
      <c r="J59" s="420">
        <v>1230</v>
      </c>
      <c r="K59" s="421">
        <v>930</v>
      </c>
    </row>
    <row r="60" spans="1:11" s="274" customFormat="1" ht="19.5" customHeight="1" x14ac:dyDescent="0.15">
      <c r="A60" s="422">
        <v>50</v>
      </c>
      <c r="B60" s="1739"/>
      <c r="C60" s="276">
        <v>20970</v>
      </c>
      <c r="D60" s="456">
        <v>10</v>
      </c>
      <c r="E60" s="456" t="s">
        <v>845</v>
      </c>
      <c r="F60" s="417">
        <v>3500</v>
      </c>
      <c r="G60" s="418"/>
      <c r="H60" s="1072" t="s">
        <v>796</v>
      </c>
      <c r="I60" s="440"/>
      <c r="J60" s="420">
        <v>1270</v>
      </c>
      <c r="K60" s="421">
        <v>2170</v>
      </c>
    </row>
    <row r="61" spans="1:11" s="274" customFormat="1" ht="19.5" customHeight="1" x14ac:dyDescent="0.15">
      <c r="A61" s="422">
        <v>51</v>
      </c>
      <c r="B61" s="1739"/>
      <c r="C61" s="267"/>
      <c r="D61" s="456">
        <v>11</v>
      </c>
      <c r="E61" s="456" t="s">
        <v>846</v>
      </c>
      <c r="F61" s="417">
        <v>4500</v>
      </c>
      <c r="G61" s="418"/>
      <c r="H61" s="1072" t="s">
        <v>1079</v>
      </c>
      <c r="I61" s="440"/>
      <c r="J61" s="420">
        <v>2880</v>
      </c>
      <c r="K61" s="421">
        <v>1550</v>
      </c>
    </row>
    <row r="62" spans="1:11" s="274" customFormat="1" ht="19.5" customHeight="1" x14ac:dyDescent="0.15">
      <c r="A62" s="422">
        <v>52</v>
      </c>
      <c r="B62" s="1739"/>
      <c r="C62" s="1054"/>
      <c r="D62" s="456">
        <v>12</v>
      </c>
      <c r="E62" s="456" t="s">
        <v>847</v>
      </c>
      <c r="F62" s="417">
        <v>3500</v>
      </c>
      <c r="G62" s="418"/>
      <c r="H62" s="1072" t="s">
        <v>1080</v>
      </c>
      <c r="I62" s="440"/>
      <c r="J62" s="420">
        <v>2280</v>
      </c>
      <c r="K62" s="421">
        <v>1190</v>
      </c>
    </row>
    <row r="63" spans="1:11" s="274" customFormat="1" ht="19.5" customHeight="1" x14ac:dyDescent="0.15">
      <c r="A63" s="422">
        <v>53</v>
      </c>
      <c r="B63" s="1739"/>
      <c r="C63" s="267"/>
      <c r="D63" s="457">
        <v>13</v>
      </c>
      <c r="E63" s="457" t="s">
        <v>848</v>
      </c>
      <c r="F63" s="435">
        <v>3100</v>
      </c>
      <c r="G63" s="418"/>
      <c r="H63" s="1683" t="s">
        <v>797</v>
      </c>
      <c r="I63" s="1772"/>
      <c r="J63" s="437">
        <v>1910</v>
      </c>
      <c r="K63" s="299">
        <v>1150</v>
      </c>
    </row>
    <row r="64" spans="1:11" s="274" customFormat="1" ht="19.5" customHeight="1" thickBot="1" x14ac:dyDescent="0.2">
      <c r="A64" s="422">
        <v>55</v>
      </c>
      <c r="B64" s="1740"/>
      <c r="C64" s="439"/>
      <c r="D64" s="456">
        <v>15</v>
      </c>
      <c r="E64" s="456" t="s">
        <v>849</v>
      </c>
      <c r="F64" s="417">
        <v>3300</v>
      </c>
      <c r="G64" s="418"/>
      <c r="H64" s="1072" t="s">
        <v>798</v>
      </c>
      <c r="I64" s="440"/>
      <c r="J64" s="420">
        <v>1750</v>
      </c>
      <c r="K64" s="421">
        <v>1520</v>
      </c>
    </row>
    <row r="65" spans="1:11" s="274" customFormat="1" ht="19.5" customHeight="1" thickTop="1" x14ac:dyDescent="0.15">
      <c r="A65" s="277"/>
      <c r="B65" s="1687" t="s">
        <v>504</v>
      </c>
      <c r="C65" s="1688"/>
      <c r="D65" s="1688"/>
      <c r="E65" s="1071"/>
      <c r="F65" s="333">
        <f>SUM(F11:F64)</f>
        <v>159280</v>
      </c>
      <c r="G65" s="333">
        <f>SUM(G11:G64)</f>
        <v>0</v>
      </c>
      <c r="H65" s="335"/>
      <c r="I65" s="336"/>
      <c r="J65" s="337">
        <f>SUM(J11:J64)</f>
        <v>70890</v>
      </c>
      <c r="K65" s="338">
        <f>SUM(K11:K64)</f>
        <v>86170</v>
      </c>
    </row>
    <row r="66" spans="1:11" s="274" customFormat="1" ht="18" customHeight="1" x14ac:dyDescent="0.25">
      <c r="A66" s="281"/>
      <c r="B66" s="281"/>
      <c r="C66" s="281"/>
      <c r="D66" s="281"/>
      <c r="E66" s="281"/>
      <c r="F66" s="282"/>
      <c r="G66" s="283"/>
      <c r="H66" s="284"/>
      <c r="I66" s="285"/>
      <c r="J66" s="286"/>
      <c r="K66" s="286"/>
    </row>
    <row r="67" spans="1:11" s="274" customFormat="1" ht="18" customHeight="1" x14ac:dyDescent="0.15">
      <c r="A67" s="251"/>
      <c r="B67" s="473" t="s">
        <v>604</v>
      </c>
      <c r="C67" s="473"/>
      <c r="D67" s="473"/>
      <c r="E67" s="473"/>
      <c r="F67" s="473"/>
      <c r="G67" s="473"/>
      <c r="H67" s="473"/>
      <c r="I67" s="251"/>
      <c r="J67" s="251"/>
      <c r="K67" s="1164"/>
    </row>
    <row r="68" spans="1:11" s="274" customFormat="1" ht="18" customHeight="1" x14ac:dyDescent="0.15">
      <c r="A68" s="251"/>
      <c r="B68" s="473" t="s">
        <v>511</v>
      </c>
      <c r="C68" s="473"/>
      <c r="D68" s="473"/>
      <c r="E68" s="473"/>
      <c r="F68" s="473"/>
      <c r="G68" s="473"/>
      <c r="H68" s="473"/>
      <c r="I68" s="251"/>
      <c r="J68" s="251"/>
      <c r="K68" s="1164"/>
    </row>
    <row r="69" spans="1:11" s="274" customFormat="1" ht="18" customHeight="1" x14ac:dyDescent="0.15">
      <c r="A69" s="251"/>
      <c r="B69" s="473" t="s">
        <v>460</v>
      </c>
      <c r="C69" s="473"/>
      <c r="D69" s="473"/>
      <c r="E69" s="473"/>
      <c r="F69" s="473"/>
      <c r="G69" s="473"/>
      <c r="H69" s="473"/>
      <c r="I69" s="251"/>
      <c r="J69" s="251"/>
      <c r="K69" s="1164"/>
    </row>
    <row r="70" spans="1:11" s="243" customFormat="1" ht="18" customHeight="1" x14ac:dyDescent="0.25">
      <c r="A70" s="281"/>
      <c r="B70" s="287" t="s">
        <v>510</v>
      </c>
      <c r="C70" s="281"/>
      <c r="D70" s="281"/>
      <c r="E70" s="281"/>
      <c r="F70" s="288"/>
      <c r="G70" s="289"/>
      <c r="H70" s="474"/>
      <c r="J70" s="290"/>
      <c r="K70" s="290"/>
    </row>
    <row r="71" spans="1:11" s="243" customFormat="1" ht="18" customHeight="1" x14ac:dyDescent="0.25">
      <c r="B71" s="2034" t="s">
        <v>1547</v>
      </c>
      <c r="C71" s="2035"/>
      <c r="D71" s="2035"/>
      <c r="E71" s="2035"/>
      <c r="F71" s="2035"/>
      <c r="G71" s="2035"/>
      <c r="H71" s="2035"/>
      <c r="I71" s="291"/>
      <c r="J71" s="291"/>
    </row>
    <row r="72" spans="1:11" s="274" customFormat="1" ht="18" customHeight="1" x14ac:dyDescent="0.15">
      <c r="B72" s="2035"/>
      <c r="C72" s="2035"/>
      <c r="D72" s="2035"/>
      <c r="E72" s="2035"/>
      <c r="F72" s="2035"/>
      <c r="G72" s="2035"/>
      <c r="H72" s="2035"/>
      <c r="I72" s="251"/>
    </row>
    <row r="73" spans="1:11" s="243" customFormat="1" ht="18" customHeight="1" x14ac:dyDescent="0.25">
      <c r="B73" s="2035"/>
      <c r="C73" s="2035"/>
      <c r="D73" s="2035"/>
      <c r="E73" s="2035"/>
      <c r="F73" s="2035"/>
      <c r="G73" s="2035"/>
      <c r="H73" s="2035"/>
      <c r="I73" s="251"/>
    </row>
    <row r="74" spans="1:11" s="243" customFormat="1" ht="18" customHeight="1" x14ac:dyDescent="0.25">
      <c r="A74" s="274"/>
      <c r="B74" s="274"/>
      <c r="D74" s="274"/>
      <c r="E74" s="274"/>
      <c r="F74" s="1147"/>
      <c r="G74" s="1147"/>
      <c r="H74" s="293"/>
    </row>
    <row r="75" spans="1:11" s="243" customFormat="1" ht="18" customHeight="1" x14ac:dyDescent="0.25">
      <c r="B75" s="274"/>
      <c r="F75" s="1147"/>
      <c r="G75" s="1147"/>
      <c r="H75" s="293"/>
    </row>
    <row r="76" spans="1:11" ht="18" customHeight="1" x14ac:dyDescent="0.15">
      <c r="B76" s="110"/>
      <c r="F76" s="126"/>
      <c r="G76" s="126"/>
    </row>
    <row r="77" spans="1:11" ht="15.95" customHeight="1" x14ac:dyDescent="0.15">
      <c r="F77" s="126"/>
      <c r="G77" s="126"/>
    </row>
    <row r="78" spans="1:11" ht="15.95" customHeight="1" x14ac:dyDescent="0.15"/>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sheetData>
  <sheetProtection formatCells="0" insertHyperlinks="0"/>
  <mergeCells count="26">
    <mergeCell ref="B71:H73"/>
    <mergeCell ref="B43:B50"/>
    <mergeCell ref="B51:B64"/>
    <mergeCell ref="H51:I51"/>
    <mergeCell ref="H53:I53"/>
    <mergeCell ref="H63:I63"/>
    <mergeCell ref="B65:D65"/>
    <mergeCell ref="B8:C8"/>
    <mergeCell ref="D8:G8"/>
    <mergeCell ref="H10:I10"/>
    <mergeCell ref="B11:B42"/>
    <mergeCell ref="H18:I18"/>
    <mergeCell ref="H32:I32"/>
    <mergeCell ref="H35:I35"/>
    <mergeCell ref="B5:C5"/>
    <mergeCell ref="D5:F5"/>
    <mergeCell ref="B6:C6"/>
    <mergeCell ref="D6:G6"/>
    <mergeCell ref="B7:C7"/>
    <mergeCell ref="D7:F7"/>
    <mergeCell ref="B2:C2"/>
    <mergeCell ref="D2:F2"/>
    <mergeCell ref="B3:C3"/>
    <mergeCell ref="D3:F3"/>
    <mergeCell ref="B4:C4"/>
    <mergeCell ref="D4:F4"/>
  </mergeCells>
  <phoneticPr fontId="69"/>
  <conditionalFormatting sqref="C23 C45 C55">
    <cfRule type="cellIs" dxfId="16" priority="2" operator="notEqual">
      <formula>#REF!</formula>
    </cfRule>
  </conditionalFormatting>
  <conditionalFormatting sqref="F11:F65 J11:K65 C26 C28 C48 C50 C58 C60">
    <cfRule type="expression" dxfId="15" priority="3">
      <formula>C11&lt;&gt;#REF!</formula>
    </cfRule>
  </conditionalFormatting>
  <conditionalFormatting sqref="G65">
    <cfRule type="expression" dxfId="14" priority="1">
      <formula>G65&lt;&gt;#REF!</formula>
    </cfRule>
  </conditionalFormatting>
  <printOptions horizontalCentered="1"/>
  <pageMargins left="0.19685039370078741" right="0.19685039370078741" top="0.47244094488188981" bottom="0.19685039370078741" header="7.874015748031496E-2" footer="7.874015748031496E-2"/>
  <pageSetup paperSize="9" scale="50" orientation="portrait" verticalDpi="300" r:id="rId1"/>
  <headerFooter alignWithMargins="0">
    <oddFooter>&amp;C&amp;P/&amp;N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C76B-2EC2-41CF-9B65-4CF6632D5B0B}">
  <sheetPr codeName="Sheet56">
    <pageSetUpPr fitToPage="1"/>
  </sheetPr>
  <dimension ref="A1:K100"/>
  <sheetViews>
    <sheetView view="pageBreakPreview" zoomScale="70" zoomScaleNormal="92" zoomScaleSheetLayoutView="70" workbookViewId="0"/>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30" style="124" customWidth="1"/>
    <col min="10" max="11" width="12.625" style="124" customWidth="1"/>
    <col min="12" max="16384" width="9.875" style="124"/>
  </cols>
  <sheetData>
    <row r="1" spans="1:11" s="242" customFormat="1" ht="30" customHeight="1" x14ac:dyDescent="0.5">
      <c r="A1" s="238"/>
      <c r="B1" s="1629" t="s">
        <v>2044</v>
      </c>
      <c r="C1" s="238"/>
      <c r="D1" s="238"/>
      <c r="E1" s="238"/>
      <c r="F1" s="238"/>
      <c r="G1" s="239"/>
      <c r="H1" s="240" t="s">
        <v>2784</v>
      </c>
      <c r="I1" s="241"/>
      <c r="J1" s="241"/>
      <c r="K1" s="1630">
        <v>533</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G78</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860"/>
      <c r="K9" s="700" t="s">
        <v>2785</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049" t="s">
        <v>17</v>
      </c>
      <c r="C11" s="385"/>
      <c r="D11" s="354">
        <v>1</v>
      </c>
      <c r="E11" s="354">
        <v>53301</v>
      </c>
      <c r="F11" s="262">
        <v>2700</v>
      </c>
      <c r="G11" s="262"/>
      <c r="H11" s="264" t="s">
        <v>1043</v>
      </c>
      <c r="I11" s="294"/>
      <c r="J11" s="265">
        <v>1530</v>
      </c>
      <c r="K11" s="266">
        <v>1110</v>
      </c>
    </row>
    <row r="12" spans="1:11" s="243" customFormat="1" ht="19.5" customHeight="1" x14ac:dyDescent="0.25">
      <c r="A12" s="422">
        <v>2</v>
      </c>
      <c r="B12" s="1050"/>
      <c r="C12" s="386"/>
      <c r="D12" s="416">
        <v>2</v>
      </c>
      <c r="E12" s="416">
        <v>53302</v>
      </c>
      <c r="F12" s="417">
        <v>2450</v>
      </c>
      <c r="G12" s="417"/>
      <c r="H12" s="1072" t="s">
        <v>2787</v>
      </c>
      <c r="I12" s="438"/>
      <c r="J12" s="420">
        <v>1020</v>
      </c>
      <c r="K12" s="421">
        <v>1380</v>
      </c>
    </row>
    <row r="13" spans="1:11" s="243" customFormat="1" ht="19.5" customHeight="1" x14ac:dyDescent="0.25">
      <c r="A13" s="422">
        <v>3</v>
      </c>
      <c r="B13" s="1050"/>
      <c r="C13" s="389"/>
      <c r="D13" s="416">
        <v>3</v>
      </c>
      <c r="E13" s="416">
        <v>53303</v>
      </c>
      <c r="F13" s="417">
        <v>3200</v>
      </c>
      <c r="G13" s="417"/>
      <c r="H13" s="1072" t="s">
        <v>1754</v>
      </c>
      <c r="I13" s="438"/>
      <c r="J13" s="420">
        <v>1140</v>
      </c>
      <c r="K13" s="421">
        <v>2000</v>
      </c>
    </row>
    <row r="14" spans="1:11" s="243" customFormat="1" ht="19.5" customHeight="1" x14ac:dyDescent="0.25">
      <c r="A14" s="422">
        <v>4</v>
      </c>
      <c r="B14" s="1050"/>
      <c r="C14" s="386"/>
      <c r="D14" s="416">
        <v>4</v>
      </c>
      <c r="E14" s="416">
        <v>53304</v>
      </c>
      <c r="F14" s="417">
        <v>3900</v>
      </c>
      <c r="G14" s="417"/>
      <c r="H14" s="1047" t="s">
        <v>1753</v>
      </c>
      <c r="I14" s="438"/>
      <c r="J14" s="420">
        <v>1080</v>
      </c>
      <c r="K14" s="421">
        <v>2750</v>
      </c>
    </row>
    <row r="15" spans="1:11" s="243" customFormat="1" ht="19.5" customHeight="1" x14ac:dyDescent="0.25">
      <c r="A15" s="422">
        <v>5</v>
      </c>
      <c r="B15" s="1050"/>
      <c r="C15" s="1631" t="s">
        <v>1044</v>
      </c>
      <c r="D15" s="416">
        <v>5</v>
      </c>
      <c r="E15" s="416">
        <v>53305</v>
      </c>
      <c r="F15" s="417">
        <v>1800</v>
      </c>
      <c r="G15" s="417"/>
      <c r="H15" s="1047" t="s">
        <v>1752</v>
      </c>
      <c r="I15" s="438"/>
      <c r="J15" s="420">
        <v>990</v>
      </c>
      <c r="K15" s="421">
        <v>770</v>
      </c>
    </row>
    <row r="16" spans="1:11" s="243" customFormat="1" ht="19.5" customHeight="1" x14ac:dyDescent="0.25">
      <c r="A16" s="422">
        <v>7</v>
      </c>
      <c r="B16" s="1050"/>
      <c r="C16" s="386">
        <v>49100</v>
      </c>
      <c r="D16" s="416">
        <v>7</v>
      </c>
      <c r="E16" s="416">
        <v>53307</v>
      </c>
      <c r="F16" s="417">
        <v>3950</v>
      </c>
      <c r="G16" s="417"/>
      <c r="H16" s="1072" t="s">
        <v>563</v>
      </c>
      <c r="I16" s="438"/>
      <c r="J16" s="420">
        <v>1200</v>
      </c>
      <c r="K16" s="421">
        <v>2680</v>
      </c>
    </row>
    <row r="17" spans="1:11" s="243" customFormat="1" ht="19.5" customHeight="1" x14ac:dyDescent="0.25">
      <c r="A17" s="422">
        <v>8</v>
      </c>
      <c r="B17" s="1050"/>
      <c r="C17" s="389" t="s">
        <v>30</v>
      </c>
      <c r="D17" s="416">
        <v>8</v>
      </c>
      <c r="E17" s="416">
        <v>53308</v>
      </c>
      <c r="F17" s="417">
        <v>3850</v>
      </c>
      <c r="G17" s="417"/>
      <c r="H17" s="1072" t="s">
        <v>564</v>
      </c>
      <c r="I17" s="440"/>
      <c r="J17" s="420">
        <v>750</v>
      </c>
      <c r="K17" s="421">
        <v>3040</v>
      </c>
    </row>
    <row r="18" spans="1:11" s="243" customFormat="1" ht="19.5" customHeight="1" x14ac:dyDescent="0.25">
      <c r="A18" s="422">
        <v>9</v>
      </c>
      <c r="B18" s="1050"/>
      <c r="C18" s="386">
        <v>14560</v>
      </c>
      <c r="D18" s="416">
        <v>9</v>
      </c>
      <c r="E18" s="416">
        <v>53309</v>
      </c>
      <c r="F18" s="417">
        <v>3750</v>
      </c>
      <c r="G18" s="417"/>
      <c r="H18" s="1072" t="s">
        <v>565</v>
      </c>
      <c r="I18" s="440"/>
      <c r="J18" s="420">
        <v>700</v>
      </c>
      <c r="K18" s="421">
        <v>3000</v>
      </c>
    </row>
    <row r="19" spans="1:11" s="243" customFormat="1" ht="19.5" customHeight="1" x14ac:dyDescent="0.25">
      <c r="A19" s="422">
        <v>10</v>
      </c>
      <c r="B19" s="1050"/>
      <c r="C19" s="386" t="s">
        <v>31</v>
      </c>
      <c r="D19" s="416">
        <v>10</v>
      </c>
      <c r="E19" s="416">
        <v>53310</v>
      </c>
      <c r="F19" s="417">
        <v>3350</v>
      </c>
      <c r="G19" s="417"/>
      <c r="H19" s="1072" t="s">
        <v>1045</v>
      </c>
      <c r="I19" s="440"/>
      <c r="J19" s="420">
        <v>740</v>
      </c>
      <c r="K19" s="421">
        <v>2560</v>
      </c>
    </row>
    <row r="20" spans="1:11" s="274" customFormat="1" ht="19.5" customHeight="1" x14ac:dyDescent="0.15">
      <c r="A20" s="422">
        <v>11</v>
      </c>
      <c r="B20" s="1050"/>
      <c r="C20" s="386">
        <v>33760</v>
      </c>
      <c r="D20" s="416">
        <v>11</v>
      </c>
      <c r="E20" s="416">
        <v>53311</v>
      </c>
      <c r="F20" s="417">
        <v>3500</v>
      </c>
      <c r="G20" s="417"/>
      <c r="H20" s="1072" t="s">
        <v>1046</v>
      </c>
      <c r="I20" s="440"/>
      <c r="J20" s="420">
        <v>940</v>
      </c>
      <c r="K20" s="421">
        <v>2510</v>
      </c>
    </row>
    <row r="21" spans="1:11" s="274" customFormat="1" ht="19.5" customHeight="1" x14ac:dyDescent="0.15">
      <c r="A21" s="422">
        <v>12</v>
      </c>
      <c r="B21" s="1050"/>
      <c r="C21" s="389"/>
      <c r="D21" s="416">
        <v>12</v>
      </c>
      <c r="E21" s="416">
        <v>53312</v>
      </c>
      <c r="F21" s="417">
        <v>2550</v>
      </c>
      <c r="G21" s="417"/>
      <c r="H21" s="684" t="s">
        <v>1551</v>
      </c>
      <c r="I21" s="440"/>
      <c r="J21" s="685">
        <v>1110</v>
      </c>
      <c r="K21" s="686">
        <v>1400</v>
      </c>
    </row>
    <row r="22" spans="1:11" s="274" customFormat="1" ht="19.5" customHeight="1" x14ac:dyDescent="0.15">
      <c r="A22" s="422">
        <v>13</v>
      </c>
      <c r="B22" s="1050"/>
      <c r="C22" s="389"/>
      <c r="D22" s="416">
        <v>13</v>
      </c>
      <c r="E22" s="416">
        <v>53313</v>
      </c>
      <c r="F22" s="417">
        <v>2700</v>
      </c>
      <c r="G22" s="417"/>
      <c r="H22" s="1072" t="s">
        <v>1548</v>
      </c>
      <c r="I22" s="440"/>
      <c r="J22" s="420">
        <v>1020</v>
      </c>
      <c r="K22" s="421">
        <v>1630</v>
      </c>
    </row>
    <row r="23" spans="1:11" s="274" customFormat="1" ht="19.5" customHeight="1" x14ac:dyDescent="0.15">
      <c r="A23" s="422">
        <v>14</v>
      </c>
      <c r="B23" s="1050"/>
      <c r="C23" s="386"/>
      <c r="D23" s="416">
        <v>14</v>
      </c>
      <c r="E23" s="416">
        <v>53314</v>
      </c>
      <c r="F23" s="417">
        <v>2550</v>
      </c>
      <c r="G23" s="417"/>
      <c r="H23" s="1047" t="s">
        <v>566</v>
      </c>
      <c r="I23" s="440"/>
      <c r="J23" s="420">
        <v>550</v>
      </c>
      <c r="K23" s="421">
        <v>1960</v>
      </c>
    </row>
    <row r="24" spans="1:11" s="274" customFormat="1" ht="19.5" customHeight="1" x14ac:dyDescent="0.15">
      <c r="A24" s="422">
        <v>15</v>
      </c>
      <c r="B24" s="1050"/>
      <c r="C24" s="386"/>
      <c r="D24" s="416">
        <v>15</v>
      </c>
      <c r="E24" s="416">
        <v>53315</v>
      </c>
      <c r="F24" s="417">
        <v>3800</v>
      </c>
      <c r="G24" s="417"/>
      <c r="H24" s="1047" t="s">
        <v>567</v>
      </c>
      <c r="I24" s="440"/>
      <c r="J24" s="420">
        <v>1660</v>
      </c>
      <c r="K24" s="421">
        <v>2070</v>
      </c>
    </row>
    <row r="25" spans="1:11" s="274" customFormat="1" ht="19.5" customHeight="1" x14ac:dyDescent="0.15">
      <c r="A25" s="366">
        <v>16</v>
      </c>
      <c r="B25" s="1056"/>
      <c r="C25" s="387"/>
      <c r="D25" s="367">
        <v>16</v>
      </c>
      <c r="E25" s="367">
        <v>53316</v>
      </c>
      <c r="F25" s="361">
        <v>5050</v>
      </c>
      <c r="G25" s="361"/>
      <c r="H25" s="1205" t="s">
        <v>1047</v>
      </c>
      <c r="I25" s="363"/>
      <c r="J25" s="364">
        <v>130</v>
      </c>
      <c r="K25" s="365">
        <v>4900</v>
      </c>
    </row>
    <row r="26" spans="1:11" s="274" customFormat="1" ht="19.5" customHeight="1" x14ac:dyDescent="0.15">
      <c r="A26" s="317">
        <v>17</v>
      </c>
      <c r="B26" s="1049" t="s">
        <v>18</v>
      </c>
      <c r="C26" s="389"/>
      <c r="D26" s="318">
        <v>1</v>
      </c>
      <c r="E26" s="318" t="s">
        <v>850</v>
      </c>
      <c r="F26" s="269">
        <v>1950</v>
      </c>
      <c r="G26" s="269"/>
      <c r="H26" s="911" t="s">
        <v>2045</v>
      </c>
      <c r="I26" s="1632"/>
      <c r="J26" s="272">
        <v>1220</v>
      </c>
      <c r="K26" s="273">
        <v>710</v>
      </c>
    </row>
    <row r="27" spans="1:11" s="274" customFormat="1" ht="19.5" customHeight="1" x14ac:dyDescent="0.15">
      <c r="A27" s="422">
        <v>18</v>
      </c>
      <c r="B27" s="1050"/>
      <c r="C27" s="389" t="s">
        <v>1740</v>
      </c>
      <c r="D27" s="416">
        <v>2</v>
      </c>
      <c r="E27" s="416" t="s">
        <v>851</v>
      </c>
      <c r="F27" s="417">
        <v>2300</v>
      </c>
      <c r="G27" s="417"/>
      <c r="H27" s="1047" t="s">
        <v>568</v>
      </c>
      <c r="I27" s="1633"/>
      <c r="J27" s="420">
        <v>860</v>
      </c>
      <c r="K27" s="421">
        <v>1390</v>
      </c>
    </row>
    <row r="28" spans="1:11" s="274" customFormat="1" ht="19.5" customHeight="1" x14ac:dyDescent="0.15">
      <c r="A28" s="422">
        <v>20</v>
      </c>
      <c r="B28" s="1050"/>
      <c r="C28" s="386">
        <v>27400</v>
      </c>
      <c r="D28" s="416">
        <v>4</v>
      </c>
      <c r="E28" s="416" t="s">
        <v>852</v>
      </c>
      <c r="F28" s="417">
        <v>2050</v>
      </c>
      <c r="G28" s="417"/>
      <c r="H28" s="1047" t="s">
        <v>1048</v>
      </c>
      <c r="I28" s="1633"/>
      <c r="J28" s="420">
        <v>1500</v>
      </c>
      <c r="K28" s="421">
        <v>520</v>
      </c>
    </row>
    <row r="29" spans="1:11" s="274" customFormat="1" ht="19.5" customHeight="1" x14ac:dyDescent="0.15">
      <c r="A29" s="422">
        <v>21</v>
      </c>
      <c r="B29" s="1050"/>
      <c r="C29" s="389" t="s">
        <v>30</v>
      </c>
      <c r="D29" s="416">
        <v>5</v>
      </c>
      <c r="E29" s="416" t="s">
        <v>853</v>
      </c>
      <c r="F29" s="417">
        <v>2400</v>
      </c>
      <c r="G29" s="417"/>
      <c r="H29" s="1072" t="s">
        <v>1049</v>
      </c>
      <c r="I29" s="440"/>
      <c r="J29" s="420">
        <v>1610</v>
      </c>
      <c r="K29" s="421">
        <v>730</v>
      </c>
    </row>
    <row r="30" spans="1:11" s="274" customFormat="1" ht="19.5" customHeight="1" x14ac:dyDescent="0.15">
      <c r="A30" s="422">
        <v>22</v>
      </c>
      <c r="B30" s="1050"/>
      <c r="C30" s="386">
        <v>11310</v>
      </c>
      <c r="D30" s="416">
        <v>6</v>
      </c>
      <c r="E30" s="416" t="s">
        <v>854</v>
      </c>
      <c r="F30" s="417">
        <v>2400</v>
      </c>
      <c r="G30" s="417"/>
      <c r="H30" s="1072" t="s">
        <v>569</v>
      </c>
      <c r="I30" s="440"/>
      <c r="J30" s="420">
        <v>860</v>
      </c>
      <c r="K30" s="421">
        <v>1490</v>
      </c>
    </row>
    <row r="31" spans="1:11" s="274" customFormat="1" ht="19.5" customHeight="1" x14ac:dyDescent="0.15">
      <c r="A31" s="422">
        <v>23</v>
      </c>
      <c r="B31" s="1050"/>
      <c r="C31" s="386" t="s">
        <v>31</v>
      </c>
      <c r="D31" s="416">
        <v>7</v>
      </c>
      <c r="E31" s="416" t="s">
        <v>855</v>
      </c>
      <c r="F31" s="417">
        <v>2500</v>
      </c>
      <c r="G31" s="417"/>
      <c r="H31" s="1047" t="s">
        <v>1899</v>
      </c>
      <c r="I31" s="1633"/>
      <c r="J31" s="420">
        <v>1520</v>
      </c>
      <c r="K31" s="421">
        <v>940</v>
      </c>
    </row>
    <row r="32" spans="1:11" s="274" customFormat="1" ht="19.5" customHeight="1" x14ac:dyDescent="0.15">
      <c r="A32" s="422">
        <v>24</v>
      </c>
      <c r="B32" s="1050"/>
      <c r="C32" s="386">
        <v>15700</v>
      </c>
      <c r="D32" s="416">
        <v>8</v>
      </c>
      <c r="E32" s="416" t="s">
        <v>856</v>
      </c>
      <c r="F32" s="417">
        <v>2950</v>
      </c>
      <c r="G32" s="417"/>
      <c r="H32" s="1047" t="s">
        <v>1050</v>
      </c>
      <c r="I32" s="1633"/>
      <c r="J32" s="420">
        <v>1330</v>
      </c>
      <c r="K32" s="421">
        <v>1580</v>
      </c>
    </row>
    <row r="33" spans="1:11" s="274" customFormat="1" ht="19.5" customHeight="1" x14ac:dyDescent="0.15">
      <c r="A33" s="422">
        <v>25</v>
      </c>
      <c r="B33" s="1050"/>
      <c r="C33" s="389"/>
      <c r="D33" s="416">
        <v>9</v>
      </c>
      <c r="E33" s="416" t="s">
        <v>857</v>
      </c>
      <c r="F33" s="417">
        <v>3300</v>
      </c>
      <c r="G33" s="417"/>
      <c r="H33" s="1072" t="s">
        <v>1051</v>
      </c>
      <c r="I33" s="440"/>
      <c r="J33" s="420">
        <v>810</v>
      </c>
      <c r="K33" s="421">
        <v>2450</v>
      </c>
    </row>
    <row r="34" spans="1:11" s="274" customFormat="1" ht="19.5" customHeight="1" x14ac:dyDescent="0.15">
      <c r="A34" s="422">
        <v>26</v>
      </c>
      <c r="B34" s="1050"/>
      <c r="C34" s="386"/>
      <c r="D34" s="416">
        <v>10</v>
      </c>
      <c r="E34" s="416" t="s">
        <v>858</v>
      </c>
      <c r="F34" s="417">
        <v>2750</v>
      </c>
      <c r="G34" s="417"/>
      <c r="H34" s="1047" t="s">
        <v>1900</v>
      </c>
      <c r="I34" s="1633"/>
      <c r="J34" s="420">
        <v>1220</v>
      </c>
      <c r="K34" s="421">
        <v>1490</v>
      </c>
    </row>
    <row r="35" spans="1:11" s="274" customFormat="1" ht="19.5" customHeight="1" x14ac:dyDescent="0.15">
      <c r="A35" s="366">
        <v>27</v>
      </c>
      <c r="B35" s="1056"/>
      <c r="C35" s="387"/>
      <c r="D35" s="367">
        <v>11</v>
      </c>
      <c r="E35" s="367" t="s">
        <v>859</v>
      </c>
      <c r="F35" s="361">
        <v>4800</v>
      </c>
      <c r="G35" s="361"/>
      <c r="H35" s="1206" t="s">
        <v>1052</v>
      </c>
      <c r="I35" s="363"/>
      <c r="J35" s="364">
        <v>380</v>
      </c>
      <c r="K35" s="365">
        <v>4400</v>
      </c>
    </row>
    <row r="36" spans="1:11" s="274" customFormat="1" ht="19.5" customHeight="1" x14ac:dyDescent="0.15">
      <c r="A36" s="317">
        <v>28</v>
      </c>
      <c r="B36" s="1049" t="s">
        <v>19</v>
      </c>
      <c r="C36" s="391" t="s">
        <v>1741</v>
      </c>
      <c r="D36" s="318">
        <v>1</v>
      </c>
      <c r="E36" s="318" t="s">
        <v>860</v>
      </c>
      <c r="F36" s="269">
        <v>3650</v>
      </c>
      <c r="G36" s="269"/>
      <c r="H36" s="1073" t="s">
        <v>1117</v>
      </c>
      <c r="I36" s="1634"/>
      <c r="J36" s="272">
        <v>930</v>
      </c>
      <c r="K36" s="273">
        <v>2670</v>
      </c>
    </row>
    <row r="37" spans="1:11" s="274" customFormat="1" ht="19.5" customHeight="1" x14ac:dyDescent="0.15">
      <c r="A37" s="422">
        <v>29</v>
      </c>
      <c r="B37" s="1050"/>
      <c r="C37" s="386">
        <v>12400</v>
      </c>
      <c r="D37" s="416">
        <v>2</v>
      </c>
      <c r="E37" s="416" t="s">
        <v>861</v>
      </c>
      <c r="F37" s="417">
        <v>2950</v>
      </c>
      <c r="G37" s="417"/>
      <c r="H37" s="1072" t="s">
        <v>1195</v>
      </c>
      <c r="I37" s="440"/>
      <c r="J37" s="420">
        <v>1240</v>
      </c>
      <c r="K37" s="421">
        <v>1650</v>
      </c>
    </row>
    <row r="38" spans="1:11" s="274" customFormat="1" ht="19.5" customHeight="1" x14ac:dyDescent="0.15">
      <c r="A38" s="366">
        <v>30</v>
      </c>
      <c r="B38" s="1056"/>
      <c r="C38" s="390"/>
      <c r="D38" s="367">
        <v>3</v>
      </c>
      <c r="E38" s="367" t="s">
        <v>862</v>
      </c>
      <c r="F38" s="361">
        <v>5800</v>
      </c>
      <c r="G38" s="361"/>
      <c r="H38" s="1205" t="s">
        <v>1196</v>
      </c>
      <c r="I38" s="363"/>
      <c r="J38" s="364">
        <v>0</v>
      </c>
      <c r="K38" s="365">
        <v>5800</v>
      </c>
    </row>
    <row r="39" spans="1:11" s="274" customFormat="1" ht="19.5" customHeight="1" x14ac:dyDescent="0.15">
      <c r="A39" s="298">
        <v>31</v>
      </c>
      <c r="B39" s="1050" t="s">
        <v>20</v>
      </c>
      <c r="C39" s="389" t="s">
        <v>2046</v>
      </c>
      <c r="D39" s="434">
        <v>1</v>
      </c>
      <c r="E39" s="434" t="s">
        <v>863</v>
      </c>
      <c r="F39" s="435">
        <v>2050</v>
      </c>
      <c r="G39" s="435"/>
      <c r="H39" s="308" t="s">
        <v>1742</v>
      </c>
      <c r="I39" s="854"/>
      <c r="J39" s="437">
        <v>790</v>
      </c>
      <c r="K39" s="299">
        <v>1220</v>
      </c>
    </row>
    <row r="40" spans="1:11" s="243" customFormat="1" ht="19.5" customHeight="1" x14ac:dyDescent="0.25">
      <c r="A40" s="341">
        <v>1</v>
      </c>
      <c r="B40" s="912" t="s">
        <v>609</v>
      </c>
      <c r="C40" s="350" t="s">
        <v>1053</v>
      </c>
      <c r="D40" s="913">
        <v>1</v>
      </c>
      <c r="E40" s="958">
        <v>53350</v>
      </c>
      <c r="F40" s="345">
        <v>1850</v>
      </c>
      <c r="G40" s="346"/>
      <c r="H40" s="1108" t="s">
        <v>1901</v>
      </c>
      <c r="I40" s="455"/>
      <c r="J40" s="348">
        <v>570</v>
      </c>
      <c r="K40" s="349">
        <v>1270</v>
      </c>
    </row>
    <row r="41" spans="1:11" s="243" customFormat="1" ht="30" customHeight="1" x14ac:dyDescent="0.25">
      <c r="A41" s="914">
        <v>2</v>
      </c>
      <c r="B41" s="915" t="s">
        <v>421</v>
      </c>
      <c r="C41" s="268" t="s">
        <v>1733</v>
      </c>
      <c r="D41" s="301">
        <v>1</v>
      </c>
      <c r="E41" s="959">
        <v>53351</v>
      </c>
      <c r="F41" s="345">
        <v>5150</v>
      </c>
      <c r="G41" s="303"/>
      <c r="H41" s="882" t="s">
        <v>1194</v>
      </c>
      <c r="I41" s="883"/>
      <c r="J41" s="348">
        <v>1820</v>
      </c>
      <c r="K41" s="349">
        <v>3280</v>
      </c>
    </row>
    <row r="42" spans="1:11" s="243" customFormat="1" ht="19.5" customHeight="1" x14ac:dyDescent="0.25">
      <c r="A42" s="317">
        <v>3</v>
      </c>
      <c r="B42" s="957" t="s">
        <v>665</v>
      </c>
      <c r="C42" s="1053"/>
      <c r="D42" s="388">
        <v>1</v>
      </c>
      <c r="E42" s="960">
        <v>53352</v>
      </c>
      <c r="F42" s="435">
        <v>3400</v>
      </c>
      <c r="G42" s="270"/>
      <c r="H42" s="1122" t="s">
        <v>2788</v>
      </c>
      <c r="I42" s="340"/>
      <c r="J42" s="437">
        <v>1620</v>
      </c>
      <c r="K42" s="299">
        <v>1750</v>
      </c>
    </row>
    <row r="43" spans="1:11" s="243" customFormat="1" ht="19.5" customHeight="1" x14ac:dyDescent="0.25">
      <c r="A43" s="422">
        <v>4</v>
      </c>
      <c r="B43" s="961"/>
      <c r="C43" s="267"/>
      <c r="D43" s="456">
        <v>2</v>
      </c>
      <c r="E43" s="962">
        <v>53353</v>
      </c>
      <c r="F43" s="417">
        <v>2900</v>
      </c>
      <c r="G43" s="418"/>
      <c r="H43" s="1047" t="s">
        <v>2193</v>
      </c>
      <c r="I43" s="438"/>
      <c r="J43" s="437">
        <v>1400</v>
      </c>
      <c r="K43" s="299">
        <v>1470</v>
      </c>
    </row>
    <row r="44" spans="1:11" s="243" customFormat="1" ht="19.5" customHeight="1" x14ac:dyDescent="0.25">
      <c r="A44" s="422">
        <v>5</v>
      </c>
      <c r="B44" s="961"/>
      <c r="C44" s="1635"/>
      <c r="D44" s="456">
        <v>3</v>
      </c>
      <c r="E44" s="962">
        <v>53354</v>
      </c>
      <c r="F44" s="417">
        <v>4200</v>
      </c>
      <c r="G44" s="418"/>
      <c r="H44" s="1047" t="s">
        <v>810</v>
      </c>
      <c r="I44" s="438"/>
      <c r="J44" s="437">
        <v>1380</v>
      </c>
      <c r="K44" s="299">
        <v>2800</v>
      </c>
    </row>
    <row r="45" spans="1:11" s="243" customFormat="1" ht="19.5" customHeight="1" x14ac:dyDescent="0.25">
      <c r="A45" s="422">
        <v>6</v>
      </c>
      <c r="B45" s="961"/>
      <c r="C45" s="1054"/>
      <c r="D45" s="456">
        <v>4</v>
      </c>
      <c r="E45" s="962">
        <v>53355</v>
      </c>
      <c r="F45" s="417">
        <v>2600</v>
      </c>
      <c r="G45" s="418"/>
      <c r="H45" s="1072" t="s">
        <v>1902</v>
      </c>
      <c r="I45" s="438"/>
      <c r="J45" s="437">
        <v>210</v>
      </c>
      <c r="K45" s="299">
        <v>2370</v>
      </c>
    </row>
    <row r="46" spans="1:11" s="243" customFormat="1" ht="19.5" customHeight="1" x14ac:dyDescent="0.25">
      <c r="A46" s="422">
        <v>7</v>
      </c>
      <c r="B46" s="961"/>
      <c r="C46" s="1054" t="s">
        <v>1734</v>
      </c>
      <c r="D46" s="456">
        <v>5</v>
      </c>
      <c r="E46" s="962">
        <v>53356</v>
      </c>
      <c r="F46" s="417">
        <v>5000</v>
      </c>
      <c r="G46" s="418"/>
      <c r="H46" s="1072" t="s">
        <v>1903</v>
      </c>
      <c r="I46" s="438"/>
      <c r="J46" s="437">
        <v>970</v>
      </c>
      <c r="K46" s="299">
        <v>4010</v>
      </c>
    </row>
    <row r="47" spans="1:11" s="274" customFormat="1" ht="19.5" customHeight="1" x14ac:dyDescent="0.15">
      <c r="A47" s="422">
        <v>8</v>
      </c>
      <c r="B47" s="961"/>
      <c r="C47" s="386">
        <v>24900</v>
      </c>
      <c r="D47" s="456">
        <v>6</v>
      </c>
      <c r="E47" s="962">
        <v>53357</v>
      </c>
      <c r="F47" s="417">
        <v>1250</v>
      </c>
      <c r="G47" s="418"/>
      <c r="H47" s="1072" t="s">
        <v>804</v>
      </c>
      <c r="I47" s="440"/>
      <c r="J47" s="437">
        <v>400</v>
      </c>
      <c r="K47" s="299">
        <v>840</v>
      </c>
    </row>
    <row r="48" spans="1:11" s="274" customFormat="1" ht="19.5" customHeight="1" x14ac:dyDescent="0.15">
      <c r="A48" s="422">
        <v>9</v>
      </c>
      <c r="B48" s="961"/>
      <c r="C48" s="267"/>
      <c r="D48" s="456">
        <v>7</v>
      </c>
      <c r="E48" s="962">
        <v>53358</v>
      </c>
      <c r="F48" s="417">
        <v>1050</v>
      </c>
      <c r="G48" s="418"/>
      <c r="H48" s="1072" t="s">
        <v>1904</v>
      </c>
      <c r="I48" s="440"/>
      <c r="J48" s="437">
        <v>440</v>
      </c>
      <c r="K48" s="299">
        <v>590</v>
      </c>
    </row>
    <row r="49" spans="1:11" s="274" customFormat="1" ht="19.5" customHeight="1" x14ac:dyDescent="0.15">
      <c r="A49" s="422">
        <v>10</v>
      </c>
      <c r="B49" s="961"/>
      <c r="C49" s="267"/>
      <c r="D49" s="456">
        <v>8</v>
      </c>
      <c r="E49" s="962">
        <v>53359</v>
      </c>
      <c r="F49" s="417">
        <v>2300</v>
      </c>
      <c r="G49" s="418"/>
      <c r="H49" s="1072" t="s">
        <v>570</v>
      </c>
      <c r="I49" s="440"/>
      <c r="J49" s="437">
        <v>1510</v>
      </c>
      <c r="K49" s="299">
        <v>770</v>
      </c>
    </row>
    <row r="50" spans="1:11" s="274" customFormat="1" ht="19.5" customHeight="1" x14ac:dyDescent="0.15">
      <c r="A50" s="422">
        <v>11</v>
      </c>
      <c r="B50" s="961"/>
      <c r="C50" s="1054"/>
      <c r="D50" s="456">
        <v>9</v>
      </c>
      <c r="E50" s="962">
        <v>53360</v>
      </c>
      <c r="F50" s="417">
        <v>850</v>
      </c>
      <c r="G50" s="418"/>
      <c r="H50" s="1072" t="s">
        <v>1905</v>
      </c>
      <c r="I50" s="440"/>
      <c r="J50" s="437">
        <v>550</v>
      </c>
      <c r="K50" s="299">
        <v>290</v>
      </c>
    </row>
    <row r="51" spans="1:11" s="274" customFormat="1" ht="19.5" customHeight="1" x14ac:dyDescent="0.15">
      <c r="A51" s="366">
        <v>12</v>
      </c>
      <c r="B51" s="915"/>
      <c r="C51" s="300"/>
      <c r="D51" s="379">
        <v>10</v>
      </c>
      <c r="E51" s="962">
        <v>53361</v>
      </c>
      <c r="F51" s="485">
        <v>1350</v>
      </c>
      <c r="G51" s="362"/>
      <c r="H51" s="1205" t="s">
        <v>1549</v>
      </c>
      <c r="I51" s="363"/>
      <c r="J51" s="315">
        <v>850</v>
      </c>
      <c r="K51" s="316">
        <v>480</v>
      </c>
    </row>
    <row r="52" spans="1:11" s="274" customFormat="1" ht="19.5" customHeight="1" x14ac:dyDescent="0.15">
      <c r="A52" s="317">
        <v>13</v>
      </c>
      <c r="B52" s="957" t="s">
        <v>666</v>
      </c>
      <c r="C52" s="1053"/>
      <c r="D52" s="388">
        <v>1</v>
      </c>
      <c r="E52" s="960">
        <v>53362</v>
      </c>
      <c r="F52" s="269">
        <v>3300</v>
      </c>
      <c r="G52" s="270"/>
      <c r="H52" s="1122" t="s">
        <v>1784</v>
      </c>
      <c r="I52" s="271"/>
      <c r="J52" s="272">
        <v>1600</v>
      </c>
      <c r="K52" s="273">
        <v>1690</v>
      </c>
    </row>
    <row r="53" spans="1:11" s="274" customFormat="1" ht="19.5" customHeight="1" x14ac:dyDescent="0.15">
      <c r="A53" s="422">
        <v>14</v>
      </c>
      <c r="B53" s="961"/>
      <c r="C53" s="267"/>
      <c r="D53" s="456">
        <v>2</v>
      </c>
      <c r="E53" s="962">
        <v>53363</v>
      </c>
      <c r="F53" s="417">
        <v>1700</v>
      </c>
      <c r="G53" s="418"/>
      <c r="H53" s="1047" t="s">
        <v>1906</v>
      </c>
      <c r="I53" s="440"/>
      <c r="J53" s="437">
        <v>1150</v>
      </c>
      <c r="K53" s="299">
        <v>520</v>
      </c>
    </row>
    <row r="54" spans="1:11" s="274" customFormat="1" ht="19.5" customHeight="1" x14ac:dyDescent="0.15">
      <c r="A54" s="422">
        <v>15</v>
      </c>
      <c r="B54" s="961"/>
      <c r="C54" s="267"/>
      <c r="D54" s="456">
        <v>3</v>
      </c>
      <c r="E54" s="962">
        <v>53364</v>
      </c>
      <c r="F54" s="417">
        <v>2150</v>
      </c>
      <c r="G54" s="418"/>
      <c r="H54" s="1047" t="s">
        <v>1550</v>
      </c>
      <c r="I54" s="1052"/>
      <c r="J54" s="437">
        <v>1200</v>
      </c>
      <c r="K54" s="299">
        <v>930</v>
      </c>
    </row>
    <row r="55" spans="1:11" s="274" customFormat="1" ht="19.5" customHeight="1" x14ac:dyDescent="0.15">
      <c r="A55" s="422">
        <v>16</v>
      </c>
      <c r="B55" s="961"/>
      <c r="C55" s="267"/>
      <c r="D55" s="456">
        <v>4</v>
      </c>
      <c r="E55" s="962">
        <v>53365</v>
      </c>
      <c r="F55" s="417">
        <v>1150</v>
      </c>
      <c r="G55" s="418"/>
      <c r="H55" s="1072" t="s">
        <v>1735</v>
      </c>
      <c r="I55" s="440"/>
      <c r="J55" s="437">
        <v>580</v>
      </c>
      <c r="K55" s="299">
        <v>550</v>
      </c>
    </row>
    <row r="56" spans="1:11" s="274" customFormat="1" ht="19.5" customHeight="1" x14ac:dyDescent="0.15">
      <c r="A56" s="422">
        <v>17</v>
      </c>
      <c r="B56" s="961"/>
      <c r="C56" s="1054"/>
      <c r="D56" s="456">
        <v>5</v>
      </c>
      <c r="E56" s="962">
        <v>53366</v>
      </c>
      <c r="F56" s="417">
        <v>1650</v>
      </c>
      <c r="G56" s="418"/>
      <c r="H56" s="1072" t="s">
        <v>805</v>
      </c>
      <c r="I56" s="440"/>
      <c r="J56" s="437">
        <v>920</v>
      </c>
      <c r="K56" s="299">
        <v>690</v>
      </c>
    </row>
    <row r="57" spans="1:11" s="274" customFormat="1" ht="19.5" customHeight="1" x14ac:dyDescent="0.15">
      <c r="A57" s="422">
        <v>18</v>
      </c>
      <c r="B57" s="961"/>
      <c r="C57" s="1054"/>
      <c r="D57" s="456">
        <v>6</v>
      </c>
      <c r="E57" s="962">
        <v>53367</v>
      </c>
      <c r="F57" s="417">
        <v>550</v>
      </c>
      <c r="G57" s="418"/>
      <c r="H57" s="1072" t="s">
        <v>1907</v>
      </c>
      <c r="I57" s="440"/>
      <c r="J57" s="437">
        <v>130</v>
      </c>
      <c r="K57" s="299">
        <v>410</v>
      </c>
    </row>
    <row r="58" spans="1:11" s="274" customFormat="1" ht="19.5" customHeight="1" x14ac:dyDescent="0.15">
      <c r="A58" s="422">
        <v>19</v>
      </c>
      <c r="B58" s="961"/>
      <c r="C58" s="1054"/>
      <c r="D58" s="456">
        <v>7</v>
      </c>
      <c r="E58" s="962">
        <v>53368</v>
      </c>
      <c r="F58" s="417">
        <v>1050</v>
      </c>
      <c r="G58" s="418"/>
      <c r="H58" s="1047" t="s">
        <v>1908</v>
      </c>
      <c r="I58" s="440"/>
      <c r="J58" s="437">
        <v>510</v>
      </c>
      <c r="K58" s="299">
        <v>520</v>
      </c>
    </row>
    <row r="59" spans="1:11" s="274" customFormat="1" ht="19.5" customHeight="1" x14ac:dyDescent="0.15">
      <c r="A59" s="422">
        <v>20</v>
      </c>
      <c r="B59" s="961"/>
      <c r="C59" s="267"/>
      <c r="D59" s="456">
        <v>8</v>
      </c>
      <c r="E59" s="962">
        <v>53369</v>
      </c>
      <c r="F59" s="417">
        <v>1000</v>
      </c>
      <c r="G59" s="418"/>
      <c r="H59" s="1047" t="s">
        <v>1541</v>
      </c>
      <c r="I59" s="440"/>
      <c r="J59" s="437">
        <v>330</v>
      </c>
      <c r="K59" s="299">
        <v>660</v>
      </c>
    </row>
    <row r="60" spans="1:11" s="274" customFormat="1" ht="19.5" customHeight="1" x14ac:dyDescent="0.15">
      <c r="A60" s="422">
        <v>21</v>
      </c>
      <c r="B60" s="961"/>
      <c r="C60" s="1054"/>
      <c r="D60" s="456">
        <v>9</v>
      </c>
      <c r="E60" s="962">
        <v>53370</v>
      </c>
      <c r="F60" s="417">
        <v>1050</v>
      </c>
      <c r="G60" s="418"/>
      <c r="H60" s="1072" t="s">
        <v>1909</v>
      </c>
      <c r="I60" s="440"/>
      <c r="J60" s="437">
        <v>850</v>
      </c>
      <c r="K60" s="299">
        <v>180</v>
      </c>
    </row>
    <row r="61" spans="1:11" s="274" customFormat="1" ht="19.5" customHeight="1" x14ac:dyDescent="0.15">
      <c r="A61" s="422">
        <v>22</v>
      </c>
      <c r="B61" s="961"/>
      <c r="C61" s="276" t="s">
        <v>1736</v>
      </c>
      <c r="D61" s="456">
        <v>10</v>
      </c>
      <c r="E61" s="962">
        <v>53371</v>
      </c>
      <c r="F61" s="417">
        <v>650</v>
      </c>
      <c r="G61" s="418"/>
      <c r="H61" s="1072" t="s">
        <v>1910</v>
      </c>
      <c r="I61" s="440"/>
      <c r="J61" s="437">
        <v>340</v>
      </c>
      <c r="K61" s="299">
        <v>300</v>
      </c>
    </row>
    <row r="62" spans="1:11" s="274" customFormat="1" ht="19.5" customHeight="1" x14ac:dyDescent="0.15">
      <c r="A62" s="422">
        <v>23</v>
      </c>
      <c r="B62" s="961"/>
      <c r="C62" s="386">
        <v>33550</v>
      </c>
      <c r="D62" s="456">
        <v>11</v>
      </c>
      <c r="E62" s="962">
        <v>53372</v>
      </c>
      <c r="F62" s="417">
        <v>600</v>
      </c>
      <c r="G62" s="418"/>
      <c r="H62" s="1072" t="s">
        <v>1911</v>
      </c>
      <c r="I62" s="440"/>
      <c r="J62" s="437">
        <v>100</v>
      </c>
      <c r="K62" s="299">
        <v>500</v>
      </c>
    </row>
    <row r="63" spans="1:11" s="274" customFormat="1" ht="19.5" customHeight="1" x14ac:dyDescent="0.15">
      <c r="A63" s="422">
        <v>25</v>
      </c>
      <c r="B63" s="961"/>
      <c r="C63" s="1054"/>
      <c r="D63" s="456">
        <v>13</v>
      </c>
      <c r="E63" s="962">
        <v>53374</v>
      </c>
      <c r="F63" s="417">
        <v>2850</v>
      </c>
      <c r="G63" s="418"/>
      <c r="H63" s="1072" t="s">
        <v>1737</v>
      </c>
      <c r="I63" s="440"/>
      <c r="J63" s="437">
        <v>640</v>
      </c>
      <c r="K63" s="299">
        <v>2170</v>
      </c>
    </row>
    <row r="64" spans="1:11" s="274" customFormat="1" ht="19.5" customHeight="1" x14ac:dyDescent="0.15">
      <c r="A64" s="422">
        <v>26</v>
      </c>
      <c r="B64" s="961"/>
      <c r="C64" s="267"/>
      <c r="D64" s="456">
        <v>14</v>
      </c>
      <c r="E64" s="962">
        <v>53375</v>
      </c>
      <c r="F64" s="417">
        <v>1150</v>
      </c>
      <c r="G64" s="418"/>
      <c r="H64" s="1072" t="s">
        <v>1912</v>
      </c>
      <c r="I64" s="440"/>
      <c r="J64" s="437">
        <v>790</v>
      </c>
      <c r="K64" s="299">
        <v>350</v>
      </c>
    </row>
    <row r="65" spans="1:11" s="274" customFormat="1" ht="19.5" customHeight="1" x14ac:dyDescent="0.15">
      <c r="A65" s="422">
        <v>27</v>
      </c>
      <c r="B65" s="961"/>
      <c r="C65" s="267"/>
      <c r="D65" s="456">
        <v>15</v>
      </c>
      <c r="E65" s="962">
        <v>53376</v>
      </c>
      <c r="F65" s="417">
        <v>2350</v>
      </c>
      <c r="G65" s="418"/>
      <c r="H65" s="1072" t="s">
        <v>1749</v>
      </c>
      <c r="I65" s="440"/>
      <c r="J65" s="437">
        <v>960</v>
      </c>
      <c r="K65" s="299">
        <v>1390</v>
      </c>
    </row>
    <row r="66" spans="1:11" s="274" customFormat="1" ht="19.5" customHeight="1" x14ac:dyDescent="0.15">
      <c r="A66" s="422">
        <v>28</v>
      </c>
      <c r="B66" s="961"/>
      <c r="C66" s="1054"/>
      <c r="D66" s="456">
        <v>16</v>
      </c>
      <c r="E66" s="962">
        <v>53377</v>
      </c>
      <c r="F66" s="417">
        <v>3800</v>
      </c>
      <c r="G66" s="418"/>
      <c r="H66" s="1072" t="s">
        <v>1913</v>
      </c>
      <c r="I66" s="440"/>
      <c r="J66" s="437">
        <v>2800</v>
      </c>
      <c r="K66" s="299">
        <v>1000</v>
      </c>
    </row>
    <row r="67" spans="1:11" s="274" customFormat="1" ht="19.5" customHeight="1" x14ac:dyDescent="0.15">
      <c r="A67" s="422">
        <v>29</v>
      </c>
      <c r="B67" s="961"/>
      <c r="C67" s="1054"/>
      <c r="D67" s="456">
        <v>17</v>
      </c>
      <c r="E67" s="962">
        <v>53378</v>
      </c>
      <c r="F67" s="417">
        <v>2650</v>
      </c>
      <c r="G67" s="418"/>
      <c r="H67" s="1072" t="s">
        <v>1587</v>
      </c>
      <c r="I67" s="440"/>
      <c r="J67" s="437">
        <v>420</v>
      </c>
      <c r="K67" s="299">
        <v>2220</v>
      </c>
    </row>
    <row r="68" spans="1:11" s="274" customFormat="1" ht="19.5" customHeight="1" x14ac:dyDescent="0.15">
      <c r="A68" s="422">
        <v>30</v>
      </c>
      <c r="B68" s="961"/>
      <c r="C68" s="1054"/>
      <c r="D68" s="456">
        <v>18</v>
      </c>
      <c r="E68" s="962">
        <v>53379</v>
      </c>
      <c r="F68" s="417">
        <v>3300</v>
      </c>
      <c r="G68" s="418"/>
      <c r="H68" s="1072" t="s">
        <v>1542</v>
      </c>
      <c r="I68" s="440"/>
      <c r="J68" s="437">
        <v>2360</v>
      </c>
      <c r="K68" s="299">
        <v>940</v>
      </c>
    </row>
    <row r="69" spans="1:11" s="274" customFormat="1" ht="19.5" customHeight="1" x14ac:dyDescent="0.15">
      <c r="A69" s="366">
        <v>31</v>
      </c>
      <c r="B69" s="915"/>
      <c r="C69" s="268"/>
      <c r="D69" s="379">
        <v>19</v>
      </c>
      <c r="E69" s="963">
        <v>53380</v>
      </c>
      <c r="F69" s="361">
        <v>2600</v>
      </c>
      <c r="G69" s="362"/>
      <c r="H69" s="1206" t="s">
        <v>806</v>
      </c>
      <c r="I69" s="363"/>
      <c r="J69" s="306">
        <v>2230</v>
      </c>
      <c r="K69" s="307">
        <v>350</v>
      </c>
    </row>
    <row r="70" spans="1:11" s="274" customFormat="1" ht="19.5" customHeight="1" x14ac:dyDescent="0.15">
      <c r="A70" s="298">
        <v>32</v>
      </c>
      <c r="B70" s="961" t="s">
        <v>667</v>
      </c>
      <c r="C70" s="267"/>
      <c r="D70" s="457">
        <v>1</v>
      </c>
      <c r="E70" s="964">
        <v>53381</v>
      </c>
      <c r="F70" s="435">
        <v>5750</v>
      </c>
      <c r="G70" s="436"/>
      <c r="H70" s="308" t="s">
        <v>807</v>
      </c>
      <c r="I70" s="368"/>
      <c r="J70" s="437">
        <v>2310</v>
      </c>
      <c r="K70" s="299">
        <v>3420</v>
      </c>
    </row>
    <row r="71" spans="1:11" s="274" customFormat="1" ht="19.5" customHeight="1" x14ac:dyDescent="0.15">
      <c r="A71" s="422">
        <v>33</v>
      </c>
      <c r="B71" s="961"/>
      <c r="C71" s="267"/>
      <c r="D71" s="456">
        <v>2</v>
      </c>
      <c r="E71" s="962">
        <v>53382</v>
      </c>
      <c r="F71" s="417">
        <v>4050</v>
      </c>
      <c r="G71" s="418"/>
      <c r="H71" s="1072" t="s">
        <v>808</v>
      </c>
      <c r="I71" s="440"/>
      <c r="J71" s="437">
        <v>2570</v>
      </c>
      <c r="K71" s="299">
        <v>1460</v>
      </c>
    </row>
    <row r="72" spans="1:11" s="274" customFormat="1" ht="19.5" customHeight="1" x14ac:dyDescent="0.15">
      <c r="A72" s="422">
        <v>34</v>
      </c>
      <c r="B72" s="961"/>
      <c r="C72" s="1054"/>
      <c r="D72" s="456">
        <v>3</v>
      </c>
      <c r="E72" s="962">
        <v>53383</v>
      </c>
      <c r="F72" s="417">
        <v>4450</v>
      </c>
      <c r="G72" s="418"/>
      <c r="H72" s="1072" t="s">
        <v>571</v>
      </c>
      <c r="I72" s="440"/>
      <c r="J72" s="437">
        <v>3420</v>
      </c>
      <c r="K72" s="299">
        <v>1010</v>
      </c>
    </row>
    <row r="73" spans="1:11" s="274" customFormat="1" ht="19.5" customHeight="1" x14ac:dyDescent="0.15">
      <c r="A73" s="422">
        <v>35</v>
      </c>
      <c r="B73" s="961"/>
      <c r="C73" s="1054" t="s">
        <v>1738</v>
      </c>
      <c r="D73" s="456">
        <v>4</v>
      </c>
      <c r="E73" s="962">
        <v>53384</v>
      </c>
      <c r="F73" s="417">
        <v>4850</v>
      </c>
      <c r="G73" s="418"/>
      <c r="H73" s="1072" t="s">
        <v>809</v>
      </c>
      <c r="I73" s="440"/>
      <c r="J73" s="437">
        <v>3440</v>
      </c>
      <c r="K73" s="299">
        <v>1390</v>
      </c>
    </row>
    <row r="74" spans="1:11" s="274" customFormat="1" ht="19.5" customHeight="1" x14ac:dyDescent="0.15">
      <c r="A74" s="422">
        <v>36</v>
      </c>
      <c r="B74" s="961"/>
      <c r="C74" s="386">
        <v>32400</v>
      </c>
      <c r="D74" s="456">
        <v>5</v>
      </c>
      <c r="E74" s="962">
        <v>53385</v>
      </c>
      <c r="F74" s="417">
        <v>6500</v>
      </c>
      <c r="G74" s="418"/>
      <c r="H74" s="1047" t="s">
        <v>1914</v>
      </c>
      <c r="I74" s="440"/>
      <c r="J74" s="437">
        <v>3230</v>
      </c>
      <c r="K74" s="299">
        <v>3250</v>
      </c>
    </row>
    <row r="75" spans="1:11" s="274" customFormat="1" ht="19.5" customHeight="1" x14ac:dyDescent="0.15">
      <c r="A75" s="422">
        <v>37</v>
      </c>
      <c r="B75" s="961"/>
      <c r="C75" s="267"/>
      <c r="D75" s="456">
        <v>6</v>
      </c>
      <c r="E75" s="962">
        <v>53386</v>
      </c>
      <c r="F75" s="417">
        <v>3100</v>
      </c>
      <c r="G75" s="418"/>
      <c r="H75" s="1047" t="s">
        <v>1915</v>
      </c>
      <c r="I75" s="440"/>
      <c r="J75" s="437">
        <v>1870</v>
      </c>
      <c r="K75" s="299">
        <v>1170</v>
      </c>
    </row>
    <row r="76" spans="1:11" s="274" customFormat="1" ht="19.5" customHeight="1" x14ac:dyDescent="0.15">
      <c r="A76" s="422">
        <v>38</v>
      </c>
      <c r="B76" s="961"/>
      <c r="C76" s="1054"/>
      <c r="D76" s="456">
        <v>7</v>
      </c>
      <c r="E76" s="962">
        <v>53387</v>
      </c>
      <c r="F76" s="417">
        <v>1200</v>
      </c>
      <c r="G76" s="418"/>
      <c r="H76" s="1072" t="s">
        <v>1916</v>
      </c>
      <c r="I76" s="440"/>
      <c r="J76" s="437">
        <v>180</v>
      </c>
      <c r="K76" s="299">
        <v>1010</v>
      </c>
    </row>
    <row r="77" spans="1:11" s="274" customFormat="1" ht="19.5" customHeight="1" thickBot="1" x14ac:dyDescent="0.2">
      <c r="A77" s="366">
        <v>39</v>
      </c>
      <c r="B77" s="915"/>
      <c r="C77" s="330"/>
      <c r="D77" s="379">
        <v>8</v>
      </c>
      <c r="E77" s="963">
        <v>53388</v>
      </c>
      <c r="F77" s="417">
        <v>2500</v>
      </c>
      <c r="G77" s="362"/>
      <c r="H77" s="1205" t="s">
        <v>1917</v>
      </c>
      <c r="I77" s="363"/>
      <c r="J77" s="437">
        <v>1830</v>
      </c>
      <c r="K77" s="299">
        <v>640</v>
      </c>
    </row>
    <row r="78" spans="1:11" s="274" customFormat="1" ht="19.5" customHeight="1" thickTop="1" x14ac:dyDescent="0.15">
      <c r="A78" s="277"/>
      <c r="B78" s="1687" t="s">
        <v>504</v>
      </c>
      <c r="C78" s="1688"/>
      <c r="D78" s="1688"/>
      <c r="E78" s="1071"/>
      <c r="F78" s="333">
        <f>SUM(F11:F77)</f>
        <v>188800</v>
      </c>
      <c r="G78" s="334">
        <f>SUM(G11:G77)</f>
        <v>0</v>
      </c>
      <c r="H78" s="335"/>
      <c r="I78" s="336"/>
      <c r="J78" s="337">
        <f>SUM(J11:J77)</f>
        <v>77310</v>
      </c>
      <c r="K78" s="338">
        <f>SUM(K11:K77)</f>
        <v>109440</v>
      </c>
    </row>
    <row r="79" spans="1:11" s="274" customFormat="1" ht="18" customHeight="1" x14ac:dyDescent="0.25">
      <c r="A79" s="281"/>
      <c r="B79" s="281"/>
      <c r="C79" s="281"/>
      <c r="D79" s="281"/>
      <c r="E79" s="281"/>
      <c r="F79" s="282"/>
      <c r="G79" s="283"/>
      <c r="H79" s="284"/>
      <c r="I79" s="285"/>
      <c r="J79" s="286"/>
      <c r="K79" s="286"/>
    </row>
    <row r="80" spans="1:11" s="274" customFormat="1" ht="18" customHeight="1" x14ac:dyDescent="0.15">
      <c r="A80" s="251"/>
      <c r="B80" s="287" t="s">
        <v>610</v>
      </c>
      <c r="C80" s="392"/>
      <c r="D80" s="392"/>
      <c r="E80" s="392"/>
      <c r="F80" s="453"/>
      <c r="G80" s="454"/>
      <c r="H80" s="1636"/>
      <c r="I80" s="251"/>
      <c r="J80" s="251"/>
      <c r="K80" s="1164"/>
    </row>
    <row r="81" spans="1:11" s="274" customFormat="1" ht="18" customHeight="1" x14ac:dyDescent="0.15">
      <c r="A81" s="251"/>
      <c r="B81" s="1637" t="s">
        <v>604</v>
      </c>
      <c r="C81" s="1637"/>
      <c r="D81" s="1637"/>
      <c r="E81" s="1637"/>
      <c r="F81" s="1637"/>
      <c r="G81" s="1637"/>
      <c r="H81" s="1637"/>
      <c r="I81" s="251"/>
      <c r="J81" s="251"/>
      <c r="K81" s="1164"/>
    </row>
    <row r="82" spans="1:11" s="274" customFormat="1" ht="18" customHeight="1" x14ac:dyDescent="0.15">
      <c r="A82" s="251"/>
      <c r="B82" s="1637" t="s">
        <v>511</v>
      </c>
      <c r="C82" s="1637"/>
      <c r="D82" s="1637"/>
      <c r="E82" s="1637"/>
      <c r="F82" s="1637"/>
      <c r="G82" s="1637"/>
      <c r="H82" s="1637"/>
      <c r="I82" s="251"/>
      <c r="J82" s="251"/>
      <c r="K82" s="1164"/>
    </row>
    <row r="83" spans="1:11" s="243" customFormat="1" ht="18" customHeight="1" x14ac:dyDescent="0.25">
      <c r="A83" s="281"/>
      <c r="B83" s="1637" t="s">
        <v>460</v>
      </c>
      <c r="C83" s="1637"/>
      <c r="D83" s="1637"/>
      <c r="E83" s="1637"/>
      <c r="F83" s="1637"/>
      <c r="G83" s="1637"/>
      <c r="H83" s="1637"/>
      <c r="J83" s="290"/>
      <c r="K83" s="290"/>
    </row>
    <row r="84" spans="1:11" s="243" customFormat="1" ht="18" customHeight="1" x14ac:dyDescent="0.25">
      <c r="B84" s="287" t="s">
        <v>510</v>
      </c>
      <c r="C84" s="281"/>
      <c r="D84" s="281"/>
      <c r="E84" s="281"/>
      <c r="F84" s="288"/>
      <c r="G84" s="289"/>
      <c r="H84" s="1638"/>
      <c r="I84" s="291"/>
      <c r="J84" s="291"/>
    </row>
    <row r="85" spans="1:11" s="274" customFormat="1" ht="18" customHeight="1" x14ac:dyDescent="0.15">
      <c r="B85" s="2038" t="s">
        <v>1739</v>
      </c>
      <c r="C85" s="2039"/>
      <c r="D85" s="2039"/>
      <c r="E85" s="2039"/>
      <c r="F85" s="2039"/>
      <c r="G85" s="2039"/>
      <c r="H85" s="2039"/>
      <c r="I85" s="251"/>
    </row>
    <row r="86" spans="1:11" s="243" customFormat="1" ht="18" customHeight="1" x14ac:dyDescent="0.25">
      <c r="B86" s="2039"/>
      <c r="C86" s="2039"/>
      <c r="D86" s="2039"/>
      <c r="E86" s="2039"/>
      <c r="F86" s="2039"/>
      <c r="G86" s="2039"/>
      <c r="H86" s="2039"/>
      <c r="I86" s="251"/>
    </row>
    <row r="87" spans="1:11" s="243" customFormat="1" ht="18" customHeight="1" x14ac:dyDescent="0.25">
      <c r="A87" s="274"/>
      <c r="B87" s="2039"/>
      <c r="C87" s="2039"/>
      <c r="D87" s="2039"/>
      <c r="E87" s="2039"/>
      <c r="F87" s="2039"/>
      <c r="G87" s="2039"/>
      <c r="H87" s="2039"/>
    </row>
    <row r="88" spans="1:11" s="243" customFormat="1" ht="18" customHeight="1" x14ac:dyDescent="0.25">
      <c r="B88" s="274"/>
      <c r="F88" s="1147"/>
      <c r="G88" s="1147"/>
      <c r="H88" s="293"/>
    </row>
    <row r="89" spans="1:11" s="243" customFormat="1" ht="18" customHeight="1" x14ac:dyDescent="0.25">
      <c r="B89" s="274"/>
      <c r="F89" s="1147"/>
      <c r="G89" s="1147"/>
    </row>
    <row r="90" spans="1:11" s="243" customFormat="1" ht="15.95" customHeight="1" x14ac:dyDescent="0.25">
      <c r="F90" s="1147"/>
      <c r="G90" s="1147"/>
    </row>
    <row r="91" spans="1:11" ht="15.95" customHeight="1" x14ac:dyDescent="0.15"/>
    <row r="92" spans="1:11" ht="15.95" customHeight="1" x14ac:dyDescent="0.15"/>
    <row r="93" spans="1:11" ht="15.95" customHeight="1" x14ac:dyDescent="0.15"/>
    <row r="94" spans="1:11" ht="15.95" customHeight="1" x14ac:dyDescent="0.15"/>
    <row r="95" spans="1:11" ht="15.95" customHeight="1" x14ac:dyDescent="0.15"/>
    <row r="96" spans="1:11" ht="15.95" customHeight="1" x14ac:dyDescent="0.15"/>
    <row r="97" ht="15.95" customHeight="1" x14ac:dyDescent="0.15"/>
    <row r="98" ht="15.95" customHeight="1" x14ac:dyDescent="0.15"/>
    <row r="99" ht="15.95" customHeight="1" x14ac:dyDescent="0.15"/>
    <row r="100" ht="15.95" customHeight="1" x14ac:dyDescent="0.15"/>
  </sheetData>
  <sheetProtection formatCells="0" insertHyperlinks="0"/>
  <mergeCells count="17">
    <mergeCell ref="B8:C8"/>
    <mergeCell ref="D8:G8"/>
    <mergeCell ref="H10:I10"/>
    <mergeCell ref="B78:D78"/>
    <mergeCell ref="B85:H87"/>
    <mergeCell ref="B5:C5"/>
    <mergeCell ref="D5:F5"/>
    <mergeCell ref="B6:C6"/>
    <mergeCell ref="D6:G6"/>
    <mergeCell ref="B7:C7"/>
    <mergeCell ref="D7:F7"/>
    <mergeCell ref="B2:C2"/>
    <mergeCell ref="D2:F2"/>
    <mergeCell ref="B3:C3"/>
    <mergeCell ref="D3:F3"/>
    <mergeCell ref="B4:C4"/>
    <mergeCell ref="D4:F4"/>
  </mergeCells>
  <phoneticPr fontId="69"/>
  <conditionalFormatting sqref="C16">
    <cfRule type="cellIs" dxfId="13" priority="1" operator="notEqual">
      <formula>#REF!</formula>
    </cfRule>
  </conditionalFormatting>
  <conditionalFormatting sqref="C28">
    <cfRule type="cellIs" dxfId="12" priority="2" operator="notEqual">
      <formula>#REF!</formula>
    </cfRule>
  </conditionalFormatting>
  <conditionalFormatting sqref="C37 C47 C62 C74">
    <cfRule type="cellIs" dxfId="11" priority="3" operator="notEqual">
      <formula>#REF!</formula>
    </cfRule>
  </conditionalFormatting>
  <conditionalFormatting sqref="F11:F78 J11:K78 C18 C20 C30 C32">
    <cfRule type="expression" dxfId="10" priority="4">
      <formula>C11&lt;&gt;#REF!</formula>
    </cfRule>
  </conditionalFormatting>
  <printOptions horizontalCentered="1"/>
  <pageMargins left="0.19685039370078741" right="0.19685039370078741" top="0.47244094488188981" bottom="0.19685039370078741" header="7.874015748031496E-2" footer="7.874015748031496E-2"/>
  <pageSetup paperSize="9" scale="49" orientation="portrait" verticalDpi="300" r:id="rId1"/>
  <headerFooter alignWithMargins="0">
    <oddFooter>&amp;C&amp;P/&amp;N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8505-A1EA-420D-8064-EB1AC7AE9C90}">
  <sheetPr codeName="Sheet28">
    <pageSetUpPr fitToPage="1"/>
  </sheetPr>
  <dimension ref="A1:L84"/>
  <sheetViews>
    <sheetView showGridLines="0" view="pageBreakPreview" zoomScale="80" zoomScaleNormal="80" zoomScaleSheetLayoutView="80" workbookViewId="0">
      <selection activeCell="K1" sqref="K1"/>
    </sheetView>
  </sheetViews>
  <sheetFormatPr defaultColWidth="9" defaultRowHeight="13.5" x14ac:dyDescent="0.15"/>
  <cols>
    <col min="1" max="2" width="4.125" style="2" customWidth="1"/>
    <col min="3" max="3" width="11.625" style="6" customWidth="1"/>
    <col min="4" max="4" width="5.25" style="2" customWidth="1"/>
    <col min="5" max="5" width="7.625" style="2" customWidth="1"/>
    <col min="6" max="7" width="11.625" style="2" customWidth="1"/>
    <col min="8" max="8" width="70.625" style="9" customWidth="1"/>
    <col min="9" max="9" width="30.625" style="9" customWidth="1"/>
    <col min="10" max="11" width="11.625" style="1256" customWidth="1"/>
    <col min="12" max="12" width="9.5" style="2" customWidth="1"/>
    <col min="13" max="16384" width="9" style="2"/>
  </cols>
  <sheetData>
    <row r="1" spans="1:11" s="16" customFormat="1" ht="30" customHeight="1" x14ac:dyDescent="0.15">
      <c r="A1" s="30"/>
      <c r="B1" s="21" t="s">
        <v>27</v>
      </c>
      <c r="C1" s="30"/>
      <c r="D1" s="30"/>
      <c r="E1" s="30"/>
      <c r="F1" s="30"/>
      <c r="G1" s="56"/>
      <c r="H1" s="56"/>
      <c r="I1" s="188"/>
      <c r="J1" s="1226"/>
      <c r="K1" s="1227"/>
    </row>
    <row r="2" spans="1:11" ht="27.75" customHeight="1" x14ac:dyDescent="0.15">
      <c r="B2" s="1992" t="s">
        <v>0</v>
      </c>
      <c r="C2" s="1993"/>
      <c r="D2" s="1994"/>
      <c r="E2" s="1995"/>
      <c r="F2" s="1995"/>
      <c r="G2" s="1064" t="s">
        <v>1</v>
      </c>
      <c r="H2" s="220" t="s">
        <v>389</v>
      </c>
      <c r="I2" s="64" t="s">
        <v>443</v>
      </c>
      <c r="J2" s="1228"/>
      <c r="K2" s="1228"/>
    </row>
    <row r="3" spans="1:11" ht="27.75" customHeight="1" x14ac:dyDescent="0.15">
      <c r="B3" s="1996" t="s">
        <v>2</v>
      </c>
      <c r="C3" s="1997"/>
      <c r="D3" s="1998">
        <f>G70</f>
        <v>0</v>
      </c>
      <c r="E3" s="1999"/>
      <c r="F3" s="1999"/>
      <c r="G3" s="459" t="s">
        <v>3</v>
      </c>
      <c r="H3" s="210"/>
      <c r="I3" s="65"/>
      <c r="J3" s="1228"/>
      <c r="K3" s="1229" t="s">
        <v>441</v>
      </c>
    </row>
    <row r="4" spans="1:11" ht="27.75" customHeight="1" x14ac:dyDescent="0.15">
      <c r="B4" s="1996" t="s">
        <v>4</v>
      </c>
      <c r="C4" s="1997"/>
      <c r="D4" s="2000"/>
      <c r="E4" s="2001"/>
      <c r="F4" s="2001"/>
      <c r="G4" s="1065" t="s">
        <v>5</v>
      </c>
      <c r="H4" s="216" t="s">
        <v>388</v>
      </c>
      <c r="I4" s="64" t="s">
        <v>442</v>
      </c>
      <c r="J4" s="1228"/>
      <c r="K4" s="1230"/>
    </row>
    <row r="5" spans="1:11" ht="27.75" customHeight="1" x14ac:dyDescent="0.15">
      <c r="B5" s="1996" t="s">
        <v>6</v>
      </c>
      <c r="C5" s="1997"/>
      <c r="D5" s="1998">
        <f>ROUND(D3*D4,0)</f>
        <v>0</v>
      </c>
      <c r="E5" s="1999"/>
      <c r="F5" s="1999"/>
      <c r="G5" s="1065" t="s">
        <v>5</v>
      </c>
      <c r="H5" s="210"/>
      <c r="I5" s="65"/>
      <c r="J5" s="1228"/>
      <c r="K5" s="1230"/>
    </row>
    <row r="6" spans="1:11" ht="27.75" customHeight="1" x14ac:dyDescent="0.15">
      <c r="B6" s="1996" t="s">
        <v>7</v>
      </c>
      <c r="C6" s="1997"/>
      <c r="D6" s="2002"/>
      <c r="E6" s="2003"/>
      <c r="F6" s="2003"/>
      <c r="G6" s="2004"/>
      <c r="H6" s="443" t="s">
        <v>573</v>
      </c>
      <c r="I6" s="64" t="s">
        <v>444</v>
      </c>
      <c r="J6" s="1228"/>
      <c r="K6" s="1229" t="s">
        <v>441</v>
      </c>
    </row>
    <row r="7" spans="1:11" ht="27.75" customHeight="1" x14ac:dyDescent="0.15">
      <c r="B7" s="2005" t="s">
        <v>8</v>
      </c>
      <c r="C7" s="2006"/>
      <c r="D7" s="2007"/>
      <c r="E7" s="2008"/>
      <c r="F7" s="2008"/>
      <c r="G7" s="217" t="s">
        <v>3</v>
      </c>
      <c r="H7" s="218" t="s">
        <v>572</v>
      </c>
      <c r="I7" s="64" t="s">
        <v>445</v>
      </c>
      <c r="J7" s="1228"/>
      <c r="K7" s="1228"/>
    </row>
    <row r="8" spans="1:11" ht="30" customHeight="1" x14ac:dyDescent="0.15">
      <c r="B8" s="2015" t="s">
        <v>600</v>
      </c>
      <c r="C8" s="2015"/>
      <c r="D8" s="2016"/>
      <c r="E8" s="2016"/>
      <c r="F8" s="2016"/>
      <c r="G8" s="2017"/>
      <c r="H8" s="4"/>
      <c r="I8" s="4"/>
      <c r="J8" s="1231"/>
      <c r="K8" s="1232" t="s">
        <v>446</v>
      </c>
    </row>
    <row r="9" spans="1:11" s="14" customFormat="1" ht="24" customHeight="1" x14ac:dyDescent="0.15">
      <c r="B9" s="32"/>
      <c r="H9" s="23"/>
      <c r="I9" s="530"/>
      <c r="J9" s="1233"/>
      <c r="K9" s="1016" t="s">
        <v>2673</v>
      </c>
    </row>
    <row r="10" spans="1:11" s="189" customFormat="1" ht="19.5" customHeight="1" x14ac:dyDescent="0.15">
      <c r="A10" s="221" t="s">
        <v>719</v>
      </c>
      <c r="B10" s="627" t="s">
        <v>9</v>
      </c>
      <c r="C10" s="394" t="s">
        <v>967</v>
      </c>
      <c r="D10" s="1075" t="s">
        <v>10</v>
      </c>
      <c r="E10" s="1075" t="s">
        <v>719</v>
      </c>
      <c r="F10" s="1075" t="s">
        <v>11</v>
      </c>
      <c r="G10" s="1075" t="s">
        <v>12</v>
      </c>
      <c r="H10" s="2040" t="s">
        <v>13</v>
      </c>
      <c r="I10" s="2040"/>
      <c r="J10" s="1234" t="s">
        <v>203</v>
      </c>
      <c r="K10" s="1235" t="s">
        <v>14</v>
      </c>
    </row>
    <row r="11" spans="1:11" ht="16.5" customHeight="1" x14ac:dyDescent="0.15">
      <c r="A11" s="166">
        <v>1</v>
      </c>
      <c r="B11" s="2018" t="s">
        <v>17</v>
      </c>
      <c r="C11" s="2041" t="s">
        <v>176</v>
      </c>
      <c r="D11" s="55">
        <v>1</v>
      </c>
      <c r="E11" s="55">
        <v>53501</v>
      </c>
      <c r="F11" s="648">
        <v>3060</v>
      </c>
      <c r="G11" s="60"/>
      <c r="H11" s="190" t="s">
        <v>225</v>
      </c>
      <c r="I11" s="628"/>
      <c r="J11" s="1236">
        <v>2450</v>
      </c>
      <c r="K11" s="1237">
        <v>610</v>
      </c>
    </row>
    <row r="12" spans="1:11" ht="16.5" customHeight="1" x14ac:dyDescent="0.15">
      <c r="A12" s="452">
        <v>2</v>
      </c>
      <c r="B12" s="2019"/>
      <c r="C12" s="2042"/>
      <c r="D12" s="469">
        <v>2</v>
      </c>
      <c r="E12" s="469">
        <v>53502</v>
      </c>
      <c r="F12" s="649">
        <v>2780</v>
      </c>
      <c r="G12" s="445"/>
      <c r="H12" s="650" t="s">
        <v>473</v>
      </c>
      <c r="I12" s="629"/>
      <c r="J12" s="1238">
        <v>1180</v>
      </c>
      <c r="K12" s="1239">
        <v>1600</v>
      </c>
    </row>
    <row r="13" spans="1:11" ht="16.5" customHeight="1" x14ac:dyDescent="0.15">
      <c r="A13" s="452">
        <v>3</v>
      </c>
      <c r="B13" s="2019"/>
      <c r="C13" s="2042"/>
      <c r="D13" s="469">
        <v>3</v>
      </c>
      <c r="E13" s="469">
        <v>53503</v>
      </c>
      <c r="F13" s="649">
        <v>2740</v>
      </c>
      <c r="G13" s="445"/>
      <c r="H13" s="650" t="s">
        <v>226</v>
      </c>
      <c r="I13" s="629"/>
      <c r="J13" s="1238">
        <v>2210</v>
      </c>
      <c r="K13" s="1239">
        <v>530</v>
      </c>
    </row>
    <row r="14" spans="1:11" ht="16.5" customHeight="1" x14ac:dyDescent="0.15">
      <c r="A14" s="452">
        <v>4</v>
      </c>
      <c r="B14" s="2019"/>
      <c r="C14" s="2042"/>
      <c r="D14" s="469">
        <v>4</v>
      </c>
      <c r="E14" s="469">
        <v>53504</v>
      </c>
      <c r="F14" s="649">
        <v>720</v>
      </c>
      <c r="G14" s="445"/>
      <c r="H14" s="650" t="s">
        <v>1844</v>
      </c>
      <c r="I14" s="629"/>
      <c r="J14" s="1238">
        <v>510</v>
      </c>
      <c r="K14" s="1239">
        <v>210</v>
      </c>
    </row>
    <row r="15" spans="1:11" ht="16.5" customHeight="1" x14ac:dyDescent="0.15">
      <c r="A15" s="452">
        <v>5</v>
      </c>
      <c r="B15" s="2019"/>
      <c r="C15" s="2042"/>
      <c r="D15" s="469">
        <v>5</v>
      </c>
      <c r="E15" s="469">
        <v>53505</v>
      </c>
      <c r="F15" s="649">
        <v>1340</v>
      </c>
      <c r="G15" s="445"/>
      <c r="H15" s="650" t="s">
        <v>227</v>
      </c>
      <c r="I15" s="632"/>
      <c r="J15" s="1238">
        <v>990</v>
      </c>
      <c r="K15" s="1239">
        <v>350</v>
      </c>
    </row>
    <row r="16" spans="1:11" ht="39.6" customHeight="1" x14ac:dyDescent="0.15">
      <c r="A16" s="215">
        <v>6</v>
      </c>
      <c r="B16" s="2019"/>
      <c r="C16" s="2042"/>
      <c r="D16" s="470">
        <v>6</v>
      </c>
      <c r="E16" s="470">
        <v>53506</v>
      </c>
      <c r="F16" s="649">
        <v>1610</v>
      </c>
      <c r="G16" s="219"/>
      <c r="H16" s="2043" t="s">
        <v>920</v>
      </c>
      <c r="I16" s="2044"/>
      <c r="J16" s="1238">
        <v>1190</v>
      </c>
      <c r="K16" s="1239">
        <v>420</v>
      </c>
    </row>
    <row r="17" spans="1:11" ht="16.5" customHeight="1" x14ac:dyDescent="0.15">
      <c r="A17" s="452">
        <v>7</v>
      </c>
      <c r="B17" s="2019"/>
      <c r="C17" s="2042"/>
      <c r="D17" s="469">
        <v>7</v>
      </c>
      <c r="E17" s="470">
        <v>53507</v>
      </c>
      <c r="F17" s="649">
        <v>1800</v>
      </c>
      <c r="G17" s="219"/>
      <c r="H17" s="650" t="s">
        <v>228</v>
      </c>
      <c r="I17" s="630"/>
      <c r="J17" s="1238">
        <v>720</v>
      </c>
      <c r="K17" s="1239">
        <v>1080</v>
      </c>
    </row>
    <row r="18" spans="1:11" ht="27.6" customHeight="1" x14ac:dyDescent="0.15">
      <c r="A18" s="215">
        <v>8</v>
      </c>
      <c r="B18" s="2019"/>
      <c r="C18" s="2042"/>
      <c r="D18" s="470">
        <v>8</v>
      </c>
      <c r="E18" s="470">
        <v>53508</v>
      </c>
      <c r="F18" s="649">
        <v>2410</v>
      </c>
      <c r="G18" s="219"/>
      <c r="H18" s="2045" t="s">
        <v>921</v>
      </c>
      <c r="I18" s="2046"/>
      <c r="J18" s="1238">
        <v>1310</v>
      </c>
      <c r="K18" s="1239">
        <v>1100</v>
      </c>
    </row>
    <row r="19" spans="1:11" ht="27.95" customHeight="1" x14ac:dyDescent="0.15">
      <c r="A19" s="215">
        <v>9</v>
      </c>
      <c r="B19" s="2019"/>
      <c r="C19" s="2042"/>
      <c r="D19" s="470">
        <v>9</v>
      </c>
      <c r="E19" s="470">
        <v>53509</v>
      </c>
      <c r="F19" s="649">
        <v>3530</v>
      </c>
      <c r="G19" s="219"/>
      <c r="H19" s="2043" t="s">
        <v>922</v>
      </c>
      <c r="I19" s="2044"/>
      <c r="J19" s="1238">
        <v>1310</v>
      </c>
      <c r="K19" s="1239">
        <v>2220</v>
      </c>
    </row>
    <row r="20" spans="1:11" ht="16.5" customHeight="1" x14ac:dyDescent="0.15">
      <c r="A20" s="215">
        <v>10</v>
      </c>
      <c r="B20" s="2019"/>
      <c r="C20" s="2042"/>
      <c r="D20" s="470">
        <v>10</v>
      </c>
      <c r="E20" s="470">
        <v>53510</v>
      </c>
      <c r="F20" s="649">
        <v>1680</v>
      </c>
      <c r="G20" s="219"/>
      <c r="H20" s="651" t="s">
        <v>1845</v>
      </c>
      <c r="I20" s="631"/>
      <c r="J20" s="1238">
        <v>1110</v>
      </c>
      <c r="K20" s="1239">
        <v>570</v>
      </c>
    </row>
    <row r="21" spans="1:11" ht="16.5" customHeight="1" x14ac:dyDescent="0.15">
      <c r="A21" s="215">
        <v>11</v>
      </c>
      <c r="B21" s="2019"/>
      <c r="C21" s="2042"/>
      <c r="D21" s="470">
        <v>11</v>
      </c>
      <c r="E21" s="470">
        <v>53511</v>
      </c>
      <c r="F21" s="649">
        <v>1850</v>
      </c>
      <c r="G21" s="219"/>
      <c r="H21" s="651" t="s">
        <v>229</v>
      </c>
      <c r="I21" s="631"/>
      <c r="J21" s="1238">
        <v>1130</v>
      </c>
      <c r="K21" s="1239">
        <v>720</v>
      </c>
    </row>
    <row r="22" spans="1:11" ht="16.5" customHeight="1" x14ac:dyDescent="0.15">
      <c r="A22" s="452">
        <v>12</v>
      </c>
      <c r="B22" s="2019"/>
      <c r="C22" s="2042"/>
      <c r="D22" s="469">
        <v>12</v>
      </c>
      <c r="E22" s="470">
        <v>53512</v>
      </c>
      <c r="F22" s="649">
        <v>2270</v>
      </c>
      <c r="G22" s="219"/>
      <c r="H22" s="650" t="s">
        <v>474</v>
      </c>
      <c r="I22" s="632"/>
      <c r="J22" s="1238">
        <v>1800</v>
      </c>
      <c r="K22" s="1239">
        <v>470</v>
      </c>
    </row>
    <row r="23" spans="1:11" ht="16.5" customHeight="1" x14ac:dyDescent="0.15">
      <c r="A23" s="452">
        <v>13</v>
      </c>
      <c r="B23" s="2019"/>
      <c r="C23" s="2042"/>
      <c r="D23" s="469">
        <v>13</v>
      </c>
      <c r="E23" s="470">
        <v>53513</v>
      </c>
      <c r="F23" s="649">
        <v>1040</v>
      </c>
      <c r="G23" s="219"/>
      <c r="H23" s="650" t="s">
        <v>230</v>
      </c>
      <c r="I23" s="632"/>
      <c r="J23" s="1238">
        <v>730</v>
      </c>
      <c r="K23" s="1239">
        <v>310</v>
      </c>
    </row>
    <row r="24" spans="1:11" ht="16.5" customHeight="1" x14ac:dyDescent="0.15">
      <c r="A24" s="452">
        <v>14</v>
      </c>
      <c r="B24" s="2019"/>
      <c r="C24" s="2042"/>
      <c r="D24" s="469">
        <v>14</v>
      </c>
      <c r="E24" s="469">
        <v>53514</v>
      </c>
      <c r="F24" s="649">
        <v>2280</v>
      </c>
      <c r="G24" s="445"/>
      <c r="H24" s="650" t="s">
        <v>430</v>
      </c>
      <c r="I24" s="632"/>
      <c r="J24" s="1238">
        <v>1960</v>
      </c>
      <c r="K24" s="1239">
        <v>320</v>
      </c>
    </row>
    <row r="25" spans="1:11" ht="16.5" customHeight="1" x14ac:dyDescent="0.15">
      <c r="A25" s="452">
        <v>15</v>
      </c>
      <c r="B25" s="2019"/>
      <c r="C25" s="2042"/>
      <c r="D25" s="469">
        <v>15</v>
      </c>
      <c r="E25" s="470">
        <v>53515</v>
      </c>
      <c r="F25" s="649">
        <v>2120</v>
      </c>
      <c r="G25" s="219"/>
      <c r="H25" s="650" t="s">
        <v>231</v>
      </c>
      <c r="I25" s="632"/>
      <c r="J25" s="1238">
        <v>1640</v>
      </c>
      <c r="K25" s="1239">
        <v>480</v>
      </c>
    </row>
    <row r="26" spans="1:11" ht="16.5" customHeight="1" x14ac:dyDescent="0.15">
      <c r="A26" s="452">
        <v>16</v>
      </c>
      <c r="B26" s="2019"/>
      <c r="C26" s="2042"/>
      <c r="D26" s="469">
        <v>16</v>
      </c>
      <c r="E26" s="469">
        <v>53516</v>
      </c>
      <c r="F26" s="649">
        <v>2130</v>
      </c>
      <c r="G26" s="445"/>
      <c r="H26" s="650" t="s">
        <v>232</v>
      </c>
      <c r="I26" s="632"/>
      <c r="J26" s="1238">
        <v>1440</v>
      </c>
      <c r="K26" s="1239">
        <v>690</v>
      </c>
    </row>
    <row r="27" spans="1:11" ht="16.5" customHeight="1" x14ac:dyDescent="0.15">
      <c r="A27" s="452">
        <v>17</v>
      </c>
      <c r="B27" s="2019"/>
      <c r="C27" s="2042"/>
      <c r="D27" s="469">
        <v>17</v>
      </c>
      <c r="E27" s="469">
        <v>53517</v>
      </c>
      <c r="F27" s="649">
        <v>1520</v>
      </c>
      <c r="G27" s="445"/>
      <c r="H27" s="650" t="s">
        <v>1846</v>
      </c>
      <c r="I27" s="632"/>
      <c r="J27" s="1238">
        <v>790</v>
      </c>
      <c r="K27" s="1239">
        <v>730</v>
      </c>
    </row>
    <row r="28" spans="1:11" ht="16.5" customHeight="1" x14ac:dyDescent="0.15">
      <c r="A28" s="452">
        <v>18</v>
      </c>
      <c r="B28" s="2019"/>
      <c r="C28" s="2042"/>
      <c r="D28" s="469">
        <v>18</v>
      </c>
      <c r="E28" s="470">
        <v>53518</v>
      </c>
      <c r="F28" s="649">
        <v>1470</v>
      </c>
      <c r="G28" s="219"/>
      <c r="H28" s="650" t="s">
        <v>1847</v>
      </c>
      <c r="I28" s="632"/>
      <c r="J28" s="1238">
        <v>730</v>
      </c>
      <c r="K28" s="1239">
        <v>740</v>
      </c>
    </row>
    <row r="29" spans="1:11" ht="16.5" customHeight="1" x14ac:dyDescent="0.15">
      <c r="A29" s="452">
        <v>19</v>
      </c>
      <c r="B29" s="2019"/>
      <c r="C29" s="2042"/>
      <c r="D29" s="469">
        <v>19</v>
      </c>
      <c r="E29" s="470">
        <v>53519</v>
      </c>
      <c r="F29" s="649">
        <v>1520</v>
      </c>
      <c r="G29" s="219"/>
      <c r="H29" s="650" t="s">
        <v>1848</v>
      </c>
      <c r="I29" s="632"/>
      <c r="J29" s="1238">
        <v>880</v>
      </c>
      <c r="K29" s="1239">
        <v>640</v>
      </c>
    </row>
    <row r="30" spans="1:11" ht="45" customHeight="1" x14ac:dyDescent="0.15">
      <c r="A30" s="215">
        <v>20</v>
      </c>
      <c r="B30" s="2019"/>
      <c r="C30" s="2042"/>
      <c r="D30" s="470">
        <v>20</v>
      </c>
      <c r="E30" s="470">
        <v>53520</v>
      </c>
      <c r="F30" s="649">
        <v>4530</v>
      </c>
      <c r="G30" s="219"/>
      <c r="H30" s="2043" t="s">
        <v>923</v>
      </c>
      <c r="I30" s="2044"/>
      <c r="J30" s="1238">
        <v>1830</v>
      </c>
      <c r="K30" s="1239">
        <v>2700</v>
      </c>
    </row>
    <row r="31" spans="1:11" ht="16.5" customHeight="1" x14ac:dyDescent="0.15">
      <c r="A31" s="452">
        <v>21</v>
      </c>
      <c r="B31" s="2019"/>
      <c r="C31" s="2042"/>
      <c r="D31" s="469">
        <v>21</v>
      </c>
      <c r="E31" s="470">
        <v>53521</v>
      </c>
      <c r="F31" s="649">
        <v>2660</v>
      </c>
      <c r="G31" s="219"/>
      <c r="H31" s="650" t="s">
        <v>233</v>
      </c>
      <c r="I31" s="633"/>
      <c r="J31" s="1238">
        <v>1360</v>
      </c>
      <c r="K31" s="1239">
        <v>1300</v>
      </c>
    </row>
    <row r="32" spans="1:11" ht="16.5" customHeight="1" x14ac:dyDescent="0.15">
      <c r="A32" s="452">
        <v>22</v>
      </c>
      <c r="B32" s="2019"/>
      <c r="C32" s="2042"/>
      <c r="D32" s="469">
        <v>22</v>
      </c>
      <c r="E32" s="470">
        <v>53522</v>
      </c>
      <c r="F32" s="649">
        <v>3830</v>
      </c>
      <c r="G32" s="219"/>
      <c r="H32" s="1240" t="s">
        <v>2674</v>
      </c>
      <c r="I32" s="632"/>
      <c r="J32" s="1238">
        <v>2380</v>
      </c>
      <c r="K32" s="1239">
        <v>1450</v>
      </c>
    </row>
    <row r="33" spans="1:11" ht="27" customHeight="1" x14ac:dyDescent="0.15">
      <c r="A33" s="215">
        <v>23</v>
      </c>
      <c r="B33" s="2019"/>
      <c r="C33" s="2042"/>
      <c r="D33" s="470">
        <v>23</v>
      </c>
      <c r="E33" s="470">
        <v>53523</v>
      </c>
      <c r="F33" s="649">
        <v>3950</v>
      </c>
      <c r="G33" s="219"/>
      <c r="H33" s="2043" t="s">
        <v>1841</v>
      </c>
      <c r="I33" s="2044"/>
      <c r="J33" s="1238">
        <v>1290</v>
      </c>
      <c r="K33" s="1239">
        <v>2660</v>
      </c>
    </row>
    <row r="34" spans="1:11" ht="16.5" customHeight="1" x14ac:dyDescent="0.15">
      <c r="A34" s="452">
        <v>24</v>
      </c>
      <c r="B34" s="2019"/>
      <c r="C34" s="2042"/>
      <c r="D34" s="469">
        <v>24</v>
      </c>
      <c r="E34" s="469">
        <v>53524</v>
      </c>
      <c r="F34" s="649">
        <v>3290</v>
      </c>
      <c r="G34" s="445"/>
      <c r="H34" s="650" t="s">
        <v>431</v>
      </c>
      <c r="I34" s="633"/>
      <c r="J34" s="1238">
        <v>730</v>
      </c>
      <c r="K34" s="1239">
        <v>2560</v>
      </c>
    </row>
    <row r="35" spans="1:11" ht="27.95" customHeight="1" x14ac:dyDescent="0.15">
      <c r="A35" s="215">
        <v>25</v>
      </c>
      <c r="B35" s="2019"/>
      <c r="C35" s="814">
        <f>SUM(F11:F67)</f>
        <v>140110</v>
      </c>
      <c r="D35" s="470">
        <v>25</v>
      </c>
      <c r="E35" s="470">
        <v>53525</v>
      </c>
      <c r="F35" s="649">
        <v>4600</v>
      </c>
      <c r="G35" s="219"/>
      <c r="H35" s="2043" t="s">
        <v>924</v>
      </c>
      <c r="I35" s="2044"/>
      <c r="J35" s="1238">
        <v>3050</v>
      </c>
      <c r="K35" s="1239">
        <v>1550</v>
      </c>
    </row>
    <row r="36" spans="1:11" ht="16.5" customHeight="1" x14ac:dyDescent="0.15">
      <c r="A36" s="215">
        <v>26</v>
      </c>
      <c r="B36" s="2019"/>
      <c r="C36" s="815"/>
      <c r="D36" s="470">
        <v>26</v>
      </c>
      <c r="E36" s="470">
        <v>53526</v>
      </c>
      <c r="F36" s="649">
        <v>2710</v>
      </c>
      <c r="G36" s="445"/>
      <c r="H36" s="651" t="s">
        <v>234</v>
      </c>
      <c r="I36" s="631"/>
      <c r="J36" s="1238">
        <v>940</v>
      </c>
      <c r="K36" s="1239">
        <v>1770</v>
      </c>
    </row>
    <row r="37" spans="1:11" ht="16.5" customHeight="1" x14ac:dyDescent="0.15">
      <c r="A37" s="452">
        <v>27</v>
      </c>
      <c r="B37" s="2019"/>
      <c r="C37" s="815"/>
      <c r="D37" s="469">
        <v>27</v>
      </c>
      <c r="E37" s="469">
        <v>53527</v>
      </c>
      <c r="F37" s="649">
        <v>2400</v>
      </c>
      <c r="G37" s="445"/>
      <c r="H37" s="650" t="s">
        <v>1849</v>
      </c>
      <c r="I37" s="630"/>
      <c r="J37" s="1238">
        <v>1210</v>
      </c>
      <c r="K37" s="1239">
        <v>1190</v>
      </c>
    </row>
    <row r="38" spans="1:11" ht="27.6" customHeight="1" x14ac:dyDescent="0.15">
      <c r="A38" s="215">
        <v>28</v>
      </c>
      <c r="B38" s="2019"/>
      <c r="C38" s="103"/>
      <c r="D38" s="470">
        <v>28</v>
      </c>
      <c r="E38" s="470">
        <v>53528</v>
      </c>
      <c r="F38" s="649">
        <v>3610</v>
      </c>
      <c r="G38" s="219"/>
      <c r="H38" s="2043" t="s">
        <v>925</v>
      </c>
      <c r="I38" s="2044"/>
      <c r="J38" s="1238">
        <v>2340</v>
      </c>
      <c r="K38" s="1239">
        <v>1270</v>
      </c>
    </row>
    <row r="39" spans="1:11" ht="16.5" customHeight="1" x14ac:dyDescent="0.15">
      <c r="A39" s="215">
        <v>29</v>
      </c>
      <c r="B39" s="2019"/>
      <c r="C39" s="103"/>
      <c r="D39" s="470">
        <v>29</v>
      </c>
      <c r="E39" s="470">
        <v>53529</v>
      </c>
      <c r="F39" s="649">
        <v>2940</v>
      </c>
      <c r="G39" s="219"/>
      <c r="H39" s="651" t="s">
        <v>432</v>
      </c>
      <c r="I39" s="631"/>
      <c r="J39" s="1238">
        <v>1780</v>
      </c>
      <c r="K39" s="1239">
        <v>1160</v>
      </c>
    </row>
    <row r="40" spans="1:11" ht="16.5" customHeight="1" x14ac:dyDescent="0.15">
      <c r="A40" s="452">
        <v>30</v>
      </c>
      <c r="B40" s="2019"/>
      <c r="C40" s="103"/>
      <c r="D40" s="469">
        <v>30</v>
      </c>
      <c r="E40" s="469">
        <v>53530</v>
      </c>
      <c r="F40" s="649">
        <v>1440</v>
      </c>
      <c r="G40" s="445"/>
      <c r="H40" s="650" t="s">
        <v>235</v>
      </c>
      <c r="I40" s="630"/>
      <c r="J40" s="1238">
        <v>1090</v>
      </c>
      <c r="K40" s="1239">
        <v>350</v>
      </c>
    </row>
    <row r="41" spans="1:11" ht="16.5" customHeight="1" x14ac:dyDescent="0.15">
      <c r="A41" s="215">
        <v>31</v>
      </c>
      <c r="B41" s="2019"/>
      <c r="C41" s="103"/>
      <c r="D41" s="470">
        <v>31</v>
      </c>
      <c r="E41" s="470">
        <v>53531</v>
      </c>
      <c r="F41" s="649">
        <v>2080</v>
      </c>
      <c r="G41" s="445"/>
      <c r="H41" s="651" t="s">
        <v>1850</v>
      </c>
      <c r="I41" s="631"/>
      <c r="J41" s="1238">
        <v>1130</v>
      </c>
      <c r="K41" s="1239">
        <v>950</v>
      </c>
    </row>
    <row r="42" spans="1:11" ht="16.5" customHeight="1" x14ac:dyDescent="0.15">
      <c r="A42" s="215">
        <v>32</v>
      </c>
      <c r="B42" s="2019"/>
      <c r="C42" s="103"/>
      <c r="D42" s="470">
        <v>32</v>
      </c>
      <c r="E42" s="470">
        <v>53532</v>
      </c>
      <c r="F42" s="649">
        <v>2060</v>
      </c>
      <c r="G42" s="445"/>
      <c r="H42" s="651" t="s">
        <v>236</v>
      </c>
      <c r="I42" s="631"/>
      <c r="J42" s="1238">
        <v>1210</v>
      </c>
      <c r="K42" s="1239">
        <v>850</v>
      </c>
    </row>
    <row r="43" spans="1:11" ht="16.5" customHeight="1" x14ac:dyDescent="0.15">
      <c r="A43" s="215">
        <v>33</v>
      </c>
      <c r="B43" s="2019"/>
      <c r="C43" s="103"/>
      <c r="D43" s="470">
        <v>33</v>
      </c>
      <c r="E43" s="470">
        <v>53533</v>
      </c>
      <c r="F43" s="649">
        <v>2020</v>
      </c>
      <c r="G43" s="445"/>
      <c r="H43" s="651" t="s">
        <v>237</v>
      </c>
      <c r="I43" s="631"/>
      <c r="J43" s="1238">
        <v>1200</v>
      </c>
      <c r="K43" s="1239">
        <v>820</v>
      </c>
    </row>
    <row r="44" spans="1:11" ht="16.5" customHeight="1" x14ac:dyDescent="0.15">
      <c r="A44" s="452">
        <v>34</v>
      </c>
      <c r="B44" s="2019"/>
      <c r="C44" s="103"/>
      <c r="D44" s="469">
        <v>34</v>
      </c>
      <c r="E44" s="469">
        <v>53534</v>
      </c>
      <c r="F44" s="649">
        <v>2970</v>
      </c>
      <c r="G44" s="445"/>
      <c r="H44" s="650" t="s">
        <v>238</v>
      </c>
      <c r="I44" s="630"/>
      <c r="J44" s="1238">
        <v>2230</v>
      </c>
      <c r="K44" s="1239">
        <v>740</v>
      </c>
    </row>
    <row r="45" spans="1:11" ht="16.5" customHeight="1" x14ac:dyDescent="0.15">
      <c r="A45" s="215">
        <v>35</v>
      </c>
      <c r="B45" s="2019"/>
      <c r="C45" s="103"/>
      <c r="D45" s="470">
        <v>35</v>
      </c>
      <c r="E45" s="470">
        <v>53535</v>
      </c>
      <c r="F45" s="649">
        <v>2440</v>
      </c>
      <c r="G45" s="445"/>
      <c r="H45" s="651" t="s">
        <v>239</v>
      </c>
      <c r="I45" s="631"/>
      <c r="J45" s="1238">
        <v>1300</v>
      </c>
      <c r="K45" s="1239">
        <v>1140</v>
      </c>
    </row>
    <row r="46" spans="1:11" ht="16.5" customHeight="1" x14ac:dyDescent="0.15">
      <c r="A46" s="452">
        <v>36</v>
      </c>
      <c r="B46" s="2019"/>
      <c r="C46" s="103"/>
      <c r="D46" s="469">
        <v>36</v>
      </c>
      <c r="E46" s="469">
        <v>53536</v>
      </c>
      <c r="F46" s="649">
        <v>2530</v>
      </c>
      <c r="G46" s="445"/>
      <c r="H46" s="650" t="s">
        <v>433</v>
      </c>
      <c r="I46" s="630"/>
      <c r="J46" s="1238">
        <v>2090</v>
      </c>
      <c r="K46" s="1239">
        <v>440</v>
      </c>
    </row>
    <row r="47" spans="1:11" ht="16.5" customHeight="1" x14ac:dyDescent="0.15">
      <c r="A47" s="452">
        <v>37</v>
      </c>
      <c r="B47" s="2019"/>
      <c r="C47" s="103"/>
      <c r="D47" s="469">
        <v>37</v>
      </c>
      <c r="E47" s="469">
        <v>53537</v>
      </c>
      <c r="F47" s="649">
        <v>3310</v>
      </c>
      <c r="G47" s="445"/>
      <c r="H47" s="650" t="s">
        <v>240</v>
      </c>
      <c r="I47" s="630"/>
      <c r="J47" s="1238">
        <v>2710</v>
      </c>
      <c r="K47" s="1239">
        <v>600</v>
      </c>
    </row>
    <row r="48" spans="1:11" ht="16.5" customHeight="1" x14ac:dyDescent="0.15">
      <c r="A48" s="452">
        <v>38</v>
      </c>
      <c r="B48" s="2019"/>
      <c r="C48" s="103"/>
      <c r="D48" s="469">
        <v>38</v>
      </c>
      <c r="E48" s="469">
        <v>53538</v>
      </c>
      <c r="F48" s="649">
        <v>3070</v>
      </c>
      <c r="G48" s="445"/>
      <c r="H48" s="650" t="s">
        <v>241</v>
      </c>
      <c r="I48" s="630"/>
      <c r="J48" s="1238">
        <v>2640</v>
      </c>
      <c r="K48" s="1239">
        <v>430</v>
      </c>
    </row>
    <row r="49" spans="1:11" ht="16.5" customHeight="1" x14ac:dyDescent="0.15">
      <c r="A49" s="452">
        <v>39</v>
      </c>
      <c r="B49" s="2019"/>
      <c r="C49" s="103"/>
      <c r="D49" s="469">
        <v>39</v>
      </c>
      <c r="E49" s="469">
        <v>53539</v>
      </c>
      <c r="F49" s="649">
        <v>2060</v>
      </c>
      <c r="G49" s="445"/>
      <c r="H49" s="650" t="s">
        <v>242</v>
      </c>
      <c r="I49" s="630"/>
      <c r="J49" s="1238">
        <v>1390</v>
      </c>
      <c r="K49" s="1239">
        <v>670</v>
      </c>
    </row>
    <row r="50" spans="1:11" ht="16.5" customHeight="1" x14ac:dyDescent="0.15">
      <c r="A50" s="452">
        <v>40</v>
      </c>
      <c r="B50" s="2019"/>
      <c r="C50" s="103"/>
      <c r="D50" s="469">
        <v>40</v>
      </c>
      <c r="E50" s="469">
        <v>53540</v>
      </c>
      <c r="F50" s="649">
        <v>2250</v>
      </c>
      <c r="G50" s="445"/>
      <c r="H50" s="650" t="s">
        <v>243</v>
      </c>
      <c r="I50" s="630"/>
      <c r="J50" s="1238">
        <v>1840</v>
      </c>
      <c r="K50" s="1239">
        <v>410</v>
      </c>
    </row>
    <row r="51" spans="1:11" ht="16.5" customHeight="1" x14ac:dyDescent="0.15">
      <c r="A51" s="452">
        <v>41</v>
      </c>
      <c r="B51" s="2019"/>
      <c r="C51" s="103"/>
      <c r="D51" s="469">
        <v>41</v>
      </c>
      <c r="E51" s="469">
        <v>53541</v>
      </c>
      <c r="F51" s="649">
        <v>2340</v>
      </c>
      <c r="G51" s="445"/>
      <c r="H51" s="650" t="s">
        <v>244</v>
      </c>
      <c r="I51" s="630"/>
      <c r="J51" s="1238">
        <v>1670</v>
      </c>
      <c r="K51" s="1239">
        <v>670</v>
      </c>
    </row>
    <row r="52" spans="1:11" ht="16.5" customHeight="1" x14ac:dyDescent="0.15">
      <c r="A52" s="452">
        <v>42</v>
      </c>
      <c r="B52" s="2019"/>
      <c r="C52" s="103"/>
      <c r="D52" s="469">
        <v>42</v>
      </c>
      <c r="E52" s="469">
        <v>53542</v>
      </c>
      <c r="F52" s="649">
        <v>1550</v>
      </c>
      <c r="G52" s="445"/>
      <c r="H52" s="650" t="s">
        <v>245</v>
      </c>
      <c r="I52" s="630"/>
      <c r="J52" s="1238">
        <v>1270</v>
      </c>
      <c r="K52" s="1239">
        <v>280</v>
      </c>
    </row>
    <row r="53" spans="1:11" ht="16.5" customHeight="1" x14ac:dyDescent="0.15">
      <c r="A53" s="452">
        <v>43</v>
      </c>
      <c r="B53" s="2019"/>
      <c r="C53" s="103"/>
      <c r="D53" s="469">
        <v>43</v>
      </c>
      <c r="E53" s="469">
        <v>53543</v>
      </c>
      <c r="F53" s="649">
        <v>1520</v>
      </c>
      <c r="G53" s="445"/>
      <c r="H53" s="650" t="s">
        <v>246</v>
      </c>
      <c r="I53" s="630"/>
      <c r="J53" s="1238">
        <v>1260</v>
      </c>
      <c r="K53" s="1239">
        <v>260</v>
      </c>
    </row>
    <row r="54" spans="1:11" ht="16.5" customHeight="1" x14ac:dyDescent="0.15">
      <c r="A54" s="215">
        <v>44</v>
      </c>
      <c r="B54" s="2019"/>
      <c r="C54" s="103"/>
      <c r="D54" s="470">
        <v>44</v>
      </c>
      <c r="E54" s="470">
        <v>53544</v>
      </c>
      <c r="F54" s="649">
        <v>1810</v>
      </c>
      <c r="G54" s="219"/>
      <c r="H54" s="651" t="s">
        <v>247</v>
      </c>
      <c r="I54" s="631"/>
      <c r="J54" s="1238">
        <v>1220</v>
      </c>
      <c r="K54" s="1239">
        <v>590</v>
      </c>
    </row>
    <row r="55" spans="1:11" ht="16.5" customHeight="1" x14ac:dyDescent="0.15">
      <c r="A55" s="452">
        <v>45</v>
      </c>
      <c r="B55" s="2019"/>
      <c r="C55" s="103"/>
      <c r="D55" s="469">
        <v>45</v>
      </c>
      <c r="E55" s="469">
        <v>53545</v>
      </c>
      <c r="F55" s="649">
        <v>2200</v>
      </c>
      <c r="G55" s="445"/>
      <c r="H55" s="650" t="s">
        <v>248</v>
      </c>
      <c r="I55" s="630"/>
      <c r="J55" s="1238">
        <v>1930</v>
      </c>
      <c r="K55" s="1239">
        <v>270</v>
      </c>
    </row>
    <row r="56" spans="1:11" ht="16.5" customHeight="1" x14ac:dyDescent="0.15">
      <c r="A56" s="452">
        <v>46</v>
      </c>
      <c r="B56" s="2019"/>
      <c r="C56" s="103"/>
      <c r="D56" s="469">
        <v>46</v>
      </c>
      <c r="E56" s="469">
        <v>53546</v>
      </c>
      <c r="F56" s="649">
        <v>1750</v>
      </c>
      <c r="G56" s="445"/>
      <c r="H56" s="650" t="s">
        <v>249</v>
      </c>
      <c r="I56" s="630"/>
      <c r="J56" s="1238">
        <v>1630</v>
      </c>
      <c r="K56" s="1239">
        <v>120</v>
      </c>
    </row>
    <row r="57" spans="1:11" ht="16.5" customHeight="1" x14ac:dyDescent="0.15">
      <c r="A57" s="452">
        <v>47</v>
      </c>
      <c r="B57" s="2019"/>
      <c r="C57" s="103"/>
      <c r="D57" s="469">
        <v>47</v>
      </c>
      <c r="E57" s="469">
        <v>53547</v>
      </c>
      <c r="F57" s="649">
        <v>3220</v>
      </c>
      <c r="G57" s="445"/>
      <c r="H57" s="650" t="s">
        <v>1851</v>
      </c>
      <c r="I57" s="630"/>
      <c r="J57" s="1238">
        <v>2470</v>
      </c>
      <c r="K57" s="1239">
        <v>750</v>
      </c>
    </row>
    <row r="58" spans="1:11" ht="16.5" customHeight="1" x14ac:dyDescent="0.15">
      <c r="A58" s="452">
        <v>48</v>
      </c>
      <c r="B58" s="2019"/>
      <c r="C58" s="103"/>
      <c r="D58" s="469">
        <v>48</v>
      </c>
      <c r="E58" s="469">
        <v>53548</v>
      </c>
      <c r="F58" s="649">
        <v>2020</v>
      </c>
      <c r="G58" s="445"/>
      <c r="H58" s="650" t="s">
        <v>1852</v>
      </c>
      <c r="I58" s="630"/>
      <c r="J58" s="1238">
        <v>1630</v>
      </c>
      <c r="K58" s="1239">
        <v>390</v>
      </c>
    </row>
    <row r="59" spans="1:11" ht="16.5" customHeight="1" x14ac:dyDescent="0.15">
      <c r="A59" s="452">
        <v>49</v>
      </c>
      <c r="B59" s="2019"/>
      <c r="C59" s="103"/>
      <c r="D59" s="469">
        <v>49</v>
      </c>
      <c r="E59" s="469">
        <v>53549</v>
      </c>
      <c r="F59" s="649">
        <v>1240</v>
      </c>
      <c r="G59" s="445"/>
      <c r="H59" s="650" t="s">
        <v>250</v>
      </c>
      <c r="I59" s="630"/>
      <c r="J59" s="1238">
        <v>630</v>
      </c>
      <c r="K59" s="1239">
        <v>610</v>
      </c>
    </row>
    <row r="60" spans="1:11" ht="16.5" customHeight="1" x14ac:dyDescent="0.15">
      <c r="A60" s="215">
        <v>50</v>
      </c>
      <c r="B60" s="2019"/>
      <c r="C60" s="103"/>
      <c r="D60" s="470">
        <v>50</v>
      </c>
      <c r="E60" s="470">
        <v>53550</v>
      </c>
      <c r="F60" s="649">
        <v>4560</v>
      </c>
      <c r="G60" s="445"/>
      <c r="H60" s="651" t="s">
        <v>434</v>
      </c>
      <c r="I60" s="631"/>
      <c r="J60" s="1238">
        <v>2960</v>
      </c>
      <c r="K60" s="1239">
        <v>1600</v>
      </c>
    </row>
    <row r="61" spans="1:11" ht="16.5" customHeight="1" x14ac:dyDescent="0.15">
      <c r="A61" s="452">
        <v>51</v>
      </c>
      <c r="B61" s="2019"/>
      <c r="C61" s="103"/>
      <c r="D61" s="469">
        <v>51</v>
      </c>
      <c r="E61" s="469">
        <v>53551</v>
      </c>
      <c r="F61" s="649">
        <v>5280</v>
      </c>
      <c r="G61" s="445"/>
      <c r="H61" s="650" t="s">
        <v>1853</v>
      </c>
      <c r="I61" s="630"/>
      <c r="J61" s="1238">
        <v>3400</v>
      </c>
      <c r="K61" s="1239">
        <v>1880</v>
      </c>
    </row>
    <row r="62" spans="1:11" ht="16.5" customHeight="1" x14ac:dyDescent="0.15">
      <c r="A62" s="452">
        <v>52</v>
      </c>
      <c r="B62" s="2019"/>
      <c r="C62" s="103"/>
      <c r="D62" s="469">
        <v>52</v>
      </c>
      <c r="E62" s="469">
        <v>53552</v>
      </c>
      <c r="F62" s="649">
        <v>3180</v>
      </c>
      <c r="G62" s="445"/>
      <c r="H62" s="650" t="s">
        <v>435</v>
      </c>
      <c r="I62" s="630"/>
      <c r="J62" s="1238">
        <v>2480</v>
      </c>
      <c r="K62" s="1239">
        <v>700</v>
      </c>
    </row>
    <row r="63" spans="1:11" ht="16.5" customHeight="1" x14ac:dyDescent="0.15">
      <c r="A63" s="452">
        <v>53</v>
      </c>
      <c r="B63" s="2019"/>
      <c r="C63" s="103"/>
      <c r="D63" s="469">
        <v>53</v>
      </c>
      <c r="E63" s="469">
        <v>53553</v>
      </c>
      <c r="F63" s="649">
        <v>1780</v>
      </c>
      <c r="G63" s="445"/>
      <c r="H63" s="650" t="s">
        <v>1842</v>
      </c>
      <c r="I63" s="630"/>
      <c r="J63" s="1238">
        <v>1650</v>
      </c>
      <c r="K63" s="1239">
        <v>130</v>
      </c>
    </row>
    <row r="64" spans="1:11" ht="16.5" customHeight="1" x14ac:dyDescent="0.15">
      <c r="A64" s="215">
        <v>54</v>
      </c>
      <c r="B64" s="2019"/>
      <c r="C64" s="103"/>
      <c r="D64" s="470">
        <v>54</v>
      </c>
      <c r="E64" s="470">
        <v>53554</v>
      </c>
      <c r="F64" s="649">
        <v>2140</v>
      </c>
      <c r="G64" s="445"/>
      <c r="H64" s="651" t="s">
        <v>436</v>
      </c>
      <c r="I64" s="631"/>
      <c r="J64" s="1238">
        <v>1790</v>
      </c>
      <c r="K64" s="1239">
        <v>350</v>
      </c>
    </row>
    <row r="65" spans="1:12" ht="16.5" customHeight="1" x14ac:dyDescent="0.15">
      <c r="A65" s="215">
        <v>55</v>
      </c>
      <c r="B65" s="2019"/>
      <c r="C65" s="103"/>
      <c r="D65" s="470">
        <v>55</v>
      </c>
      <c r="E65" s="470">
        <v>53555</v>
      </c>
      <c r="F65" s="649">
        <v>1760</v>
      </c>
      <c r="G65" s="219"/>
      <c r="H65" s="651" t="s">
        <v>1965</v>
      </c>
      <c r="I65" s="631"/>
      <c r="J65" s="1238">
        <v>1510</v>
      </c>
      <c r="K65" s="1239">
        <v>250</v>
      </c>
    </row>
    <row r="66" spans="1:12" ht="16.5" customHeight="1" x14ac:dyDescent="0.15">
      <c r="A66" s="215">
        <v>56</v>
      </c>
      <c r="B66" s="2019"/>
      <c r="C66" s="103"/>
      <c r="D66" s="470">
        <v>56</v>
      </c>
      <c r="E66" s="470">
        <v>53556</v>
      </c>
      <c r="F66" s="649">
        <v>2310</v>
      </c>
      <c r="G66" s="445"/>
      <c r="H66" s="651" t="s">
        <v>437</v>
      </c>
      <c r="I66" s="631"/>
      <c r="J66" s="1238">
        <v>1620</v>
      </c>
      <c r="K66" s="1239">
        <v>690</v>
      </c>
    </row>
    <row r="67" spans="1:12" ht="16.5" customHeight="1" x14ac:dyDescent="0.15">
      <c r="A67" s="505">
        <v>57</v>
      </c>
      <c r="B67" s="2020"/>
      <c r="C67" s="7"/>
      <c r="D67" s="506">
        <v>57</v>
      </c>
      <c r="E67" s="506">
        <v>53557</v>
      </c>
      <c r="F67" s="652">
        <v>2830</v>
      </c>
      <c r="G67" s="413"/>
      <c r="H67" s="653" t="s">
        <v>438</v>
      </c>
      <c r="I67" s="634"/>
      <c r="J67" s="1241">
        <v>1850</v>
      </c>
      <c r="K67" s="1242">
        <v>980</v>
      </c>
    </row>
    <row r="68" spans="1:12" ht="16.5" customHeight="1" x14ac:dyDescent="0.15">
      <c r="A68" s="511">
        <v>58</v>
      </c>
      <c r="B68" s="2018" t="s">
        <v>18</v>
      </c>
      <c r="C68" s="816" t="s">
        <v>175</v>
      </c>
      <c r="D68" s="512">
        <v>1</v>
      </c>
      <c r="E68" s="512">
        <v>53558</v>
      </c>
      <c r="F68" s="648">
        <v>4390</v>
      </c>
      <c r="G68" s="60"/>
      <c r="H68" s="190" t="s">
        <v>439</v>
      </c>
      <c r="I68" s="635"/>
      <c r="J68" s="1243">
        <v>3620</v>
      </c>
      <c r="K68" s="1244">
        <v>770</v>
      </c>
    </row>
    <row r="69" spans="1:12" ht="16.5" customHeight="1" thickBot="1" x14ac:dyDescent="0.2">
      <c r="A69" s="191">
        <v>59</v>
      </c>
      <c r="B69" s="2047"/>
      <c r="C69" s="17">
        <f>SUM(F68:F69)</f>
        <v>7030</v>
      </c>
      <c r="D69" s="469">
        <v>2</v>
      </c>
      <c r="E69" s="470">
        <v>53559</v>
      </c>
      <c r="F69" s="654">
        <v>2640</v>
      </c>
      <c r="G69" s="219"/>
      <c r="H69" s="655" t="s">
        <v>2675</v>
      </c>
      <c r="I69" s="636"/>
      <c r="J69" s="1245">
        <v>2040</v>
      </c>
      <c r="K69" s="1246">
        <v>600</v>
      </c>
    </row>
    <row r="70" spans="1:12" s="19" customFormat="1" ht="19.5" customHeight="1" thickTop="1" x14ac:dyDescent="0.15">
      <c r="A70" s="105"/>
      <c r="B70" s="2048" t="s">
        <v>506</v>
      </c>
      <c r="C70" s="2049"/>
      <c r="D70" s="2050"/>
      <c r="E70" s="1074"/>
      <c r="F70" s="45">
        <f>SUM(F11:F69)</f>
        <v>147140</v>
      </c>
      <c r="G70" s="45">
        <f>SUM(G11:G69)</f>
        <v>0</v>
      </c>
      <c r="H70" s="656"/>
      <c r="I70" s="657"/>
      <c r="J70" s="1247">
        <f>SUM(J11:J69)</f>
        <v>96450</v>
      </c>
      <c r="K70" s="1248">
        <f>SUM(K11:K69)</f>
        <v>50690</v>
      </c>
    </row>
    <row r="71" spans="1:12" s="28" customFormat="1" ht="18" customHeight="1" x14ac:dyDescent="0.15">
      <c r="A71" s="47"/>
      <c r="B71" s="47"/>
      <c r="C71" s="47"/>
      <c r="D71" s="47"/>
      <c r="E71" s="47"/>
      <c r="F71" s="48"/>
      <c r="G71" s="49"/>
      <c r="H71" s="50"/>
      <c r="I71" s="50"/>
      <c r="J71" s="1249"/>
      <c r="K71" s="1249"/>
    </row>
    <row r="72" spans="1:12" s="28" customFormat="1" ht="18" customHeight="1" x14ac:dyDescent="0.15">
      <c r="A72" s="47"/>
      <c r="B72" s="169" t="s">
        <v>709</v>
      </c>
      <c r="D72" s="47"/>
      <c r="E72" s="47"/>
      <c r="F72" s="47"/>
      <c r="G72" s="48"/>
      <c r="H72" s="49"/>
      <c r="I72" s="50"/>
      <c r="J72" s="1250"/>
      <c r="K72" s="1249"/>
      <c r="L72" s="48"/>
    </row>
    <row r="73" spans="1:12" s="28" customFormat="1" ht="18" customHeight="1" x14ac:dyDescent="0.15">
      <c r="A73" s="47"/>
      <c r="B73" s="169" t="s">
        <v>471</v>
      </c>
      <c r="C73" s="47"/>
      <c r="D73" s="47"/>
      <c r="E73" s="47"/>
      <c r="F73" s="48"/>
      <c r="G73" s="49"/>
      <c r="H73" s="50"/>
      <c r="I73" s="50"/>
      <c r="J73" s="1249"/>
      <c r="K73" s="1249"/>
    </row>
    <row r="74" spans="1:12" s="28" customFormat="1" ht="18" customHeight="1" x14ac:dyDescent="0.15">
      <c r="A74" s="47"/>
      <c r="B74" s="169" t="s">
        <v>1790</v>
      </c>
      <c r="C74" s="47"/>
      <c r="D74" s="47"/>
      <c r="E74" s="47"/>
      <c r="F74" s="48"/>
      <c r="G74" s="49"/>
      <c r="H74" s="50"/>
      <c r="I74" s="50"/>
      <c r="J74" s="1249"/>
      <c r="K74" s="1249"/>
    </row>
    <row r="75" spans="1:12" s="25" customFormat="1" ht="18" customHeight="1" x14ac:dyDescent="0.15">
      <c r="A75" s="4"/>
      <c r="B75" s="4" t="s">
        <v>470</v>
      </c>
      <c r="C75" s="4"/>
      <c r="D75" s="4"/>
      <c r="E75" s="4"/>
      <c r="F75" s="4"/>
      <c r="G75" s="4"/>
      <c r="H75" s="4"/>
      <c r="I75" s="4"/>
      <c r="J75" s="1251"/>
      <c r="K75" s="1251"/>
    </row>
    <row r="76" spans="1:12" ht="18" customHeight="1" x14ac:dyDescent="0.15">
      <c r="A76" s="37"/>
      <c r="B76" s="57" t="s">
        <v>510</v>
      </c>
      <c r="C76" s="37"/>
      <c r="D76" s="37"/>
      <c r="E76" s="37"/>
      <c r="F76" s="38"/>
      <c r="G76" s="39"/>
      <c r="H76" s="29"/>
      <c r="I76" s="2"/>
      <c r="J76" s="1252"/>
      <c r="K76" s="1252"/>
      <c r="L76" s="13"/>
    </row>
    <row r="77" spans="1:12" s="9" customFormat="1" ht="18" customHeight="1" x14ac:dyDescent="0.15">
      <c r="B77" s="2021" t="s">
        <v>1787</v>
      </c>
      <c r="C77" s="2022"/>
      <c r="D77" s="2022"/>
      <c r="E77" s="2022"/>
      <c r="F77" s="2022"/>
      <c r="G77" s="2022"/>
      <c r="H77" s="2022"/>
      <c r="I77" s="35"/>
      <c r="J77" s="1253"/>
      <c r="K77" s="1253"/>
    </row>
    <row r="78" spans="1:12" s="1254" customFormat="1" ht="18" customHeight="1" x14ac:dyDescent="0.15">
      <c r="B78" s="2022"/>
      <c r="C78" s="2022"/>
      <c r="D78" s="2022"/>
      <c r="E78" s="2022"/>
      <c r="F78" s="2022"/>
      <c r="G78" s="2022"/>
      <c r="H78" s="2022"/>
      <c r="I78" s="8"/>
      <c r="J78" s="192"/>
      <c r="K78" s="192"/>
    </row>
    <row r="79" spans="1:12" s="19" customFormat="1" ht="18" customHeight="1" x14ac:dyDescent="0.15">
      <c r="B79" s="2022"/>
      <c r="C79" s="2022"/>
      <c r="D79" s="2022"/>
      <c r="E79" s="2022"/>
      <c r="F79" s="2022"/>
      <c r="G79" s="2022"/>
      <c r="H79" s="2022"/>
      <c r="I79" s="8"/>
      <c r="J79" s="1255"/>
      <c r="K79" s="1255"/>
    </row>
    <row r="80" spans="1:12" ht="18" customHeight="1" x14ac:dyDescent="0.15">
      <c r="H80" s="8"/>
      <c r="I80" s="8"/>
    </row>
    <row r="81" spans="8:9" ht="18" customHeight="1" x14ac:dyDescent="0.15">
      <c r="H81" s="8"/>
      <c r="I81" s="8"/>
    </row>
    <row r="82" spans="8:9" ht="18" customHeight="1" x14ac:dyDescent="0.15"/>
    <row r="83" spans="8:9" ht="18" customHeight="1" x14ac:dyDescent="0.15"/>
    <row r="84" spans="8:9" ht="18" customHeight="1" x14ac:dyDescent="0.15"/>
  </sheetData>
  <sheetProtection formatCells="0" insertHyperlinks="0"/>
  <mergeCells count="27">
    <mergeCell ref="B68:B69"/>
    <mergeCell ref="B70:D70"/>
    <mergeCell ref="B77:H79"/>
    <mergeCell ref="B8:C8"/>
    <mergeCell ref="D8:G8"/>
    <mergeCell ref="H10:I10"/>
    <mergeCell ref="B11:B67"/>
    <mergeCell ref="C11:C34"/>
    <mergeCell ref="H16:I16"/>
    <mergeCell ref="H18:I18"/>
    <mergeCell ref="H19:I19"/>
    <mergeCell ref="H30:I30"/>
    <mergeCell ref="H33:I33"/>
    <mergeCell ref="H35:I35"/>
    <mergeCell ref="H38:I38"/>
    <mergeCell ref="B5:C5"/>
    <mergeCell ref="D5:F5"/>
    <mergeCell ref="B6:C6"/>
    <mergeCell ref="D6:G6"/>
    <mergeCell ref="B7:C7"/>
    <mergeCell ref="D7:F7"/>
    <mergeCell ref="B2:C2"/>
    <mergeCell ref="D2:F2"/>
    <mergeCell ref="B3:C3"/>
    <mergeCell ref="D3:F3"/>
    <mergeCell ref="B4:C4"/>
    <mergeCell ref="D4:F4"/>
  </mergeCells>
  <phoneticPr fontId="69"/>
  <printOptions horizontalCentered="1"/>
  <pageMargins left="0.19685039370078741" right="0.19685039370078741" top="0.34" bottom="0.15748031496062992" header="0" footer="0"/>
  <pageSetup paperSize="9" scale="56" orientation="portrait" verticalDpi="300" r:id="rId1"/>
  <headerFooter alignWithMargins="0"/>
  <colBreaks count="1" manualBreakCount="1">
    <brk id="11" max="76"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B72E1-AF3B-46B0-87BC-6A84BAB7D4AD}">
  <sheetPr codeName="Sheet29">
    <pageSetUpPr fitToPage="1"/>
  </sheetPr>
  <dimension ref="A1:K63"/>
  <sheetViews>
    <sheetView showGridLines="0" view="pageBreakPreview" zoomScale="70" zoomScaleNormal="80" zoomScaleSheetLayoutView="70" workbookViewId="0">
      <selection activeCell="K1" sqref="K1"/>
    </sheetView>
  </sheetViews>
  <sheetFormatPr defaultColWidth="9" defaultRowHeight="13.5" x14ac:dyDescent="0.15"/>
  <cols>
    <col min="1" max="2" width="4.125" style="2" customWidth="1"/>
    <col min="3" max="3" width="10.625" style="6" customWidth="1"/>
    <col min="4" max="4" width="5.25" style="2" customWidth="1"/>
    <col min="5" max="5" width="7.625" style="2" customWidth="1"/>
    <col min="6" max="7" width="11.625" style="2" customWidth="1"/>
    <col min="8" max="8" width="60.625" style="2" customWidth="1"/>
    <col min="9" max="9" width="30.625" style="2" customWidth="1"/>
    <col min="10" max="11" width="11.625" style="1256" customWidth="1"/>
    <col min="12" max="16384" width="9" style="2"/>
  </cols>
  <sheetData>
    <row r="1" spans="1:11" s="16" customFormat="1" ht="30" customHeight="1" x14ac:dyDescent="0.15">
      <c r="A1" s="30"/>
      <c r="B1" s="21" t="s">
        <v>26</v>
      </c>
      <c r="C1" s="30"/>
      <c r="D1" s="30"/>
      <c r="E1" s="30"/>
      <c r="F1" s="30"/>
      <c r="G1" s="30"/>
      <c r="H1" s="56"/>
      <c r="I1" s="30"/>
      <c r="J1" s="1226"/>
      <c r="K1" s="1227"/>
    </row>
    <row r="2" spans="1:11" ht="27.75" customHeight="1" x14ac:dyDescent="0.15">
      <c r="B2" s="1992" t="s">
        <v>0</v>
      </c>
      <c r="C2" s="1993"/>
      <c r="D2" s="1994"/>
      <c r="E2" s="1995"/>
      <c r="F2" s="1995"/>
      <c r="G2" s="1064" t="s">
        <v>1</v>
      </c>
      <c r="H2" s="220" t="s">
        <v>389</v>
      </c>
      <c r="I2" s="64" t="s">
        <v>443</v>
      </c>
      <c r="J2" s="1228"/>
      <c r="K2" s="1228"/>
    </row>
    <row r="3" spans="1:11" ht="27.75" customHeight="1" x14ac:dyDescent="0.15">
      <c r="B3" s="1996" t="s">
        <v>2</v>
      </c>
      <c r="C3" s="1997"/>
      <c r="D3" s="1998">
        <f>G50</f>
        <v>0</v>
      </c>
      <c r="E3" s="1999"/>
      <c r="F3" s="1999"/>
      <c r="G3" s="459" t="s">
        <v>3</v>
      </c>
      <c r="H3" s="210"/>
      <c r="I3" s="65"/>
      <c r="J3" s="1228"/>
      <c r="K3" s="1229" t="s">
        <v>441</v>
      </c>
    </row>
    <row r="4" spans="1:11" ht="27.75" customHeight="1" x14ac:dyDescent="0.15">
      <c r="B4" s="1996" t="s">
        <v>4</v>
      </c>
      <c r="C4" s="1997"/>
      <c r="D4" s="2000"/>
      <c r="E4" s="2001"/>
      <c r="F4" s="2001"/>
      <c r="G4" s="1065" t="s">
        <v>5</v>
      </c>
      <c r="H4" s="216" t="s">
        <v>388</v>
      </c>
      <c r="I4" s="64" t="s">
        <v>442</v>
      </c>
      <c r="J4" s="1228"/>
      <c r="K4" s="1230"/>
    </row>
    <row r="5" spans="1:11" ht="27.75" customHeight="1" x14ac:dyDescent="0.15">
      <c r="B5" s="1996" t="s">
        <v>6</v>
      </c>
      <c r="C5" s="1997"/>
      <c r="D5" s="1998">
        <f>ROUND(D3*D4,0)</f>
        <v>0</v>
      </c>
      <c r="E5" s="1999"/>
      <c r="F5" s="1999"/>
      <c r="G5" s="1065" t="s">
        <v>5</v>
      </c>
      <c r="H5" s="210"/>
      <c r="I5" s="65"/>
      <c r="J5" s="1228"/>
      <c r="K5" s="1230"/>
    </row>
    <row r="6" spans="1:11" ht="27.75" customHeight="1" x14ac:dyDescent="0.15">
      <c r="B6" s="1996" t="s">
        <v>7</v>
      </c>
      <c r="C6" s="1997"/>
      <c r="D6" s="2002"/>
      <c r="E6" s="2003"/>
      <c r="F6" s="2003"/>
      <c r="G6" s="2004"/>
      <c r="H6" s="443" t="s">
        <v>573</v>
      </c>
      <c r="I6" s="64" t="s">
        <v>444</v>
      </c>
      <c r="J6" s="1228"/>
      <c r="K6" s="1229" t="s">
        <v>441</v>
      </c>
    </row>
    <row r="7" spans="1:11" ht="27.75" customHeight="1" x14ac:dyDescent="0.15">
      <c r="B7" s="2005" t="s">
        <v>8</v>
      </c>
      <c r="C7" s="2006"/>
      <c r="D7" s="2007"/>
      <c r="E7" s="2008"/>
      <c r="F7" s="2008"/>
      <c r="G7" s="217" t="s">
        <v>3</v>
      </c>
      <c r="H7" s="218" t="s">
        <v>572</v>
      </c>
      <c r="I7" s="64" t="s">
        <v>445</v>
      </c>
      <c r="J7" s="1228"/>
      <c r="K7" s="1228"/>
    </row>
    <row r="8" spans="1:11" ht="30" customHeight="1" x14ac:dyDescent="0.15">
      <c r="B8" s="2015" t="s">
        <v>600</v>
      </c>
      <c r="C8" s="2015"/>
      <c r="D8" s="2016"/>
      <c r="E8" s="2016"/>
      <c r="F8" s="2016"/>
      <c r="G8" s="2017"/>
      <c r="H8" s="4"/>
      <c r="I8" s="4"/>
      <c r="J8" s="1231"/>
      <c r="K8" s="1232" t="s">
        <v>446</v>
      </c>
    </row>
    <row r="9" spans="1:11" s="14" customFormat="1" ht="24" customHeight="1" x14ac:dyDescent="0.15">
      <c r="B9" s="32"/>
      <c r="H9" s="23"/>
      <c r="I9" s="530"/>
      <c r="J9" s="1233"/>
      <c r="K9" s="1016" t="s">
        <v>2673</v>
      </c>
    </row>
    <row r="10" spans="1:11" s="19" customFormat="1" ht="19.5" customHeight="1" x14ac:dyDescent="0.15">
      <c r="A10" s="637" t="s">
        <v>719</v>
      </c>
      <c r="B10" s="393" t="s">
        <v>9</v>
      </c>
      <c r="C10" s="394" t="s">
        <v>967</v>
      </c>
      <c r="D10" s="1079" t="s">
        <v>10</v>
      </c>
      <c r="E10" s="1079" t="s">
        <v>719</v>
      </c>
      <c r="F10" s="1077" t="s">
        <v>11</v>
      </c>
      <c r="G10" s="1077" t="s">
        <v>12</v>
      </c>
      <c r="H10" s="2052" t="s">
        <v>13</v>
      </c>
      <c r="I10" s="2052"/>
      <c r="J10" s="1234" t="s">
        <v>203</v>
      </c>
      <c r="K10" s="1235" t="s">
        <v>14</v>
      </c>
    </row>
    <row r="11" spans="1:11" s="1254" customFormat="1" ht="19.5" customHeight="1" x14ac:dyDescent="0.15">
      <c r="A11" s="558">
        <v>1</v>
      </c>
      <c r="B11" s="2018" t="s">
        <v>17</v>
      </c>
      <c r="C11" s="2041" t="s">
        <v>172</v>
      </c>
      <c r="D11" s="55">
        <v>1</v>
      </c>
      <c r="E11" s="55">
        <v>53601</v>
      </c>
      <c r="F11" s="46">
        <v>1410</v>
      </c>
      <c r="G11" s="43"/>
      <c r="H11" s="193" t="s">
        <v>1854</v>
      </c>
      <c r="I11" s="548"/>
      <c r="J11" s="1257">
        <v>1050</v>
      </c>
      <c r="K11" s="1258">
        <v>360</v>
      </c>
    </row>
    <row r="12" spans="1:11" s="1254" customFormat="1" ht="19.5" customHeight="1" x14ac:dyDescent="0.15">
      <c r="A12" s="451">
        <v>2</v>
      </c>
      <c r="B12" s="2019"/>
      <c r="C12" s="2042"/>
      <c r="D12" s="469">
        <v>2</v>
      </c>
      <c r="E12" s="469">
        <v>53602</v>
      </c>
      <c r="F12" s="465">
        <v>2130</v>
      </c>
      <c r="G12" s="467"/>
      <c r="H12" s="450" t="s">
        <v>220</v>
      </c>
      <c r="I12" s="447"/>
      <c r="J12" s="1259">
        <v>2090</v>
      </c>
      <c r="K12" s="1260">
        <v>40</v>
      </c>
    </row>
    <row r="13" spans="1:11" s="1254" customFormat="1" ht="19.5" customHeight="1" x14ac:dyDescent="0.15">
      <c r="A13" s="638">
        <v>3</v>
      </c>
      <c r="B13" s="2019"/>
      <c r="C13" s="2042"/>
      <c r="D13" s="470">
        <v>3</v>
      </c>
      <c r="E13" s="470">
        <v>53603</v>
      </c>
      <c r="F13" s="639">
        <v>3110</v>
      </c>
      <c r="G13" s="466"/>
      <c r="H13" s="640" t="s">
        <v>221</v>
      </c>
      <c r="I13" s="641"/>
      <c r="J13" s="1261">
        <v>2560</v>
      </c>
      <c r="K13" s="1262">
        <v>550</v>
      </c>
    </row>
    <row r="14" spans="1:11" s="1254" customFormat="1" ht="27.95" customHeight="1" x14ac:dyDescent="0.15">
      <c r="A14" s="638">
        <v>4</v>
      </c>
      <c r="B14" s="2019"/>
      <c r="C14" s="2042"/>
      <c r="D14" s="470">
        <v>4</v>
      </c>
      <c r="E14" s="470">
        <v>53604</v>
      </c>
      <c r="F14" s="1261">
        <v>3300</v>
      </c>
      <c r="G14" s="466"/>
      <c r="H14" s="2051" t="s">
        <v>926</v>
      </c>
      <c r="I14" s="2012"/>
      <c r="J14" s="1261">
        <v>2430</v>
      </c>
      <c r="K14" s="1262">
        <v>870</v>
      </c>
    </row>
    <row r="15" spans="1:11" s="1254" customFormat="1" ht="27.95" customHeight="1" x14ac:dyDescent="0.15">
      <c r="A15" s="638">
        <v>5</v>
      </c>
      <c r="B15" s="2019"/>
      <c r="C15" s="2042"/>
      <c r="D15" s="470">
        <v>5</v>
      </c>
      <c r="E15" s="470">
        <v>53605</v>
      </c>
      <c r="F15" s="1261">
        <v>2550</v>
      </c>
      <c r="G15" s="466"/>
      <c r="H15" s="2051" t="s">
        <v>927</v>
      </c>
      <c r="I15" s="2012"/>
      <c r="J15" s="1261">
        <v>1610</v>
      </c>
      <c r="K15" s="1262">
        <v>940</v>
      </c>
    </row>
    <row r="16" spans="1:11" s="1254" customFormat="1" ht="27.95" customHeight="1" x14ac:dyDescent="0.15">
      <c r="A16" s="638">
        <v>6</v>
      </c>
      <c r="B16" s="2019"/>
      <c r="C16" s="2042"/>
      <c r="D16" s="470">
        <v>6</v>
      </c>
      <c r="E16" s="470">
        <v>53606</v>
      </c>
      <c r="F16" s="1261">
        <v>2850</v>
      </c>
      <c r="G16" s="466"/>
      <c r="H16" s="2051" t="s">
        <v>928</v>
      </c>
      <c r="I16" s="2012"/>
      <c r="J16" s="1261">
        <v>1600</v>
      </c>
      <c r="K16" s="1262">
        <v>1250</v>
      </c>
    </row>
    <row r="17" spans="1:11" s="1254" customFormat="1" ht="27.95" customHeight="1" x14ac:dyDescent="0.15">
      <c r="A17" s="638">
        <v>7</v>
      </c>
      <c r="B17" s="2019"/>
      <c r="C17" s="2042"/>
      <c r="D17" s="470">
        <v>7</v>
      </c>
      <c r="E17" s="470">
        <v>53607</v>
      </c>
      <c r="F17" s="1261">
        <v>2350</v>
      </c>
      <c r="G17" s="466"/>
      <c r="H17" s="2051" t="s">
        <v>929</v>
      </c>
      <c r="I17" s="2012"/>
      <c r="J17" s="1261">
        <v>1700</v>
      </c>
      <c r="K17" s="1262">
        <v>650</v>
      </c>
    </row>
    <row r="18" spans="1:11" s="1254" customFormat="1" ht="27.95" customHeight="1" x14ac:dyDescent="0.15">
      <c r="A18" s="638">
        <v>8</v>
      </c>
      <c r="B18" s="2019"/>
      <c r="C18" s="2042"/>
      <c r="D18" s="470">
        <v>8</v>
      </c>
      <c r="E18" s="470">
        <v>53608</v>
      </c>
      <c r="F18" s="1261">
        <v>3310</v>
      </c>
      <c r="G18" s="466"/>
      <c r="H18" s="2051" t="s">
        <v>930</v>
      </c>
      <c r="I18" s="2012"/>
      <c r="J18" s="1261">
        <v>1140</v>
      </c>
      <c r="K18" s="1262">
        <v>2170</v>
      </c>
    </row>
    <row r="19" spans="1:11" s="1254" customFormat="1" ht="27.95" customHeight="1" x14ac:dyDescent="0.15">
      <c r="A19" s="451">
        <v>9</v>
      </c>
      <c r="B19" s="2019"/>
      <c r="C19" s="2042"/>
      <c r="D19" s="469">
        <v>9</v>
      </c>
      <c r="E19" s="469">
        <v>53609</v>
      </c>
      <c r="F19" s="1259">
        <v>2790</v>
      </c>
      <c r="G19" s="467"/>
      <c r="H19" s="2051" t="s">
        <v>931</v>
      </c>
      <c r="I19" s="2012"/>
      <c r="J19" s="1259">
        <v>2180</v>
      </c>
      <c r="K19" s="1260">
        <v>610</v>
      </c>
    </row>
    <row r="20" spans="1:11" s="1254" customFormat="1" ht="19.5" customHeight="1" x14ac:dyDescent="0.15">
      <c r="A20" s="642">
        <v>10</v>
      </c>
      <c r="B20" s="2019"/>
      <c r="C20" s="2042"/>
      <c r="D20" s="512">
        <v>10</v>
      </c>
      <c r="E20" s="512">
        <v>53610</v>
      </c>
      <c r="F20" s="1263">
        <v>2450</v>
      </c>
      <c r="G20" s="468"/>
      <c r="H20" s="567" t="s">
        <v>462</v>
      </c>
      <c r="I20" s="568"/>
      <c r="J20" s="1263">
        <v>2040</v>
      </c>
      <c r="K20" s="1264">
        <v>410</v>
      </c>
    </row>
    <row r="21" spans="1:11" s="1254" customFormat="1" ht="19.5" customHeight="1" x14ac:dyDescent="0.15">
      <c r="A21" s="451">
        <v>11</v>
      </c>
      <c r="B21" s="2019"/>
      <c r="C21" s="2042"/>
      <c r="D21" s="469">
        <v>11</v>
      </c>
      <c r="E21" s="469">
        <v>53611</v>
      </c>
      <c r="F21" s="1259">
        <v>1910</v>
      </c>
      <c r="G21" s="467"/>
      <c r="H21" s="450" t="s">
        <v>1855</v>
      </c>
      <c r="I21" s="447"/>
      <c r="J21" s="1259">
        <v>1360</v>
      </c>
      <c r="K21" s="1260">
        <v>550</v>
      </c>
    </row>
    <row r="22" spans="1:11" s="1254" customFormat="1" ht="19.5" customHeight="1" x14ac:dyDescent="0.15">
      <c r="A22" s="451">
        <v>12</v>
      </c>
      <c r="B22" s="2019"/>
      <c r="C22" s="2042"/>
      <c r="D22" s="469">
        <v>12</v>
      </c>
      <c r="E22" s="469">
        <v>53612</v>
      </c>
      <c r="F22" s="1259">
        <v>3010</v>
      </c>
      <c r="G22" s="467"/>
      <c r="H22" s="450" t="s">
        <v>222</v>
      </c>
      <c r="I22" s="447"/>
      <c r="J22" s="1259">
        <v>2160</v>
      </c>
      <c r="K22" s="1260">
        <v>850</v>
      </c>
    </row>
    <row r="23" spans="1:11" s="1254" customFormat="1" ht="19.5" customHeight="1" x14ac:dyDescent="0.15">
      <c r="A23" s="638">
        <v>13</v>
      </c>
      <c r="B23" s="2019"/>
      <c r="C23" s="2042"/>
      <c r="D23" s="470">
        <v>13</v>
      </c>
      <c r="E23" s="470">
        <v>53613</v>
      </c>
      <c r="F23" s="1261">
        <v>2710</v>
      </c>
      <c r="G23" s="466"/>
      <c r="H23" s="640" t="s">
        <v>427</v>
      </c>
      <c r="I23" s="641"/>
      <c r="J23" s="1261">
        <v>2120</v>
      </c>
      <c r="K23" s="1262">
        <v>590</v>
      </c>
    </row>
    <row r="24" spans="1:11" s="1254" customFormat="1" ht="27.95" customHeight="1" x14ac:dyDescent="0.15">
      <c r="A24" s="451">
        <v>14</v>
      </c>
      <c r="B24" s="2019"/>
      <c r="C24" s="24">
        <f>SUM(F11:F38)</f>
        <v>66640</v>
      </c>
      <c r="D24" s="469">
        <v>14</v>
      </c>
      <c r="E24" s="469">
        <v>53614</v>
      </c>
      <c r="F24" s="1259">
        <v>2310</v>
      </c>
      <c r="G24" s="467"/>
      <c r="H24" s="2051" t="s">
        <v>932</v>
      </c>
      <c r="I24" s="2012"/>
      <c r="J24" s="1259">
        <v>1980</v>
      </c>
      <c r="K24" s="1260">
        <v>330</v>
      </c>
    </row>
    <row r="25" spans="1:11" s="1254" customFormat="1" ht="19.5" customHeight="1" x14ac:dyDescent="0.15">
      <c r="A25" s="194">
        <v>15</v>
      </c>
      <c r="B25" s="2019"/>
      <c r="C25" s="51"/>
      <c r="D25" s="195">
        <v>15</v>
      </c>
      <c r="E25" s="195">
        <v>53615</v>
      </c>
      <c r="F25" s="1265">
        <v>2580</v>
      </c>
      <c r="G25" s="61"/>
      <c r="H25" s="196" t="s">
        <v>466</v>
      </c>
      <c r="I25" s="197"/>
      <c r="J25" s="1265">
        <v>1950</v>
      </c>
      <c r="K25" s="1266">
        <v>630</v>
      </c>
    </row>
    <row r="26" spans="1:11" s="1254" customFormat="1" ht="27.95" customHeight="1" x14ac:dyDescent="0.15">
      <c r="A26" s="638">
        <v>16</v>
      </c>
      <c r="B26" s="2019"/>
      <c r="C26" s="103"/>
      <c r="D26" s="470">
        <v>16</v>
      </c>
      <c r="E26" s="470">
        <v>53616</v>
      </c>
      <c r="F26" s="1261">
        <v>3140</v>
      </c>
      <c r="G26" s="466"/>
      <c r="H26" s="2053" t="s">
        <v>933</v>
      </c>
      <c r="I26" s="2014"/>
      <c r="J26" s="1261">
        <v>2650</v>
      </c>
      <c r="K26" s="1262">
        <v>490</v>
      </c>
    </row>
    <row r="27" spans="1:11" s="1254" customFormat="1" ht="18.95" customHeight="1" x14ac:dyDescent="0.15">
      <c r="A27" s="642">
        <v>17</v>
      </c>
      <c r="B27" s="2019"/>
      <c r="C27" s="103"/>
      <c r="D27" s="469">
        <v>17</v>
      </c>
      <c r="E27" s="469">
        <v>53617</v>
      </c>
      <c r="F27" s="1259">
        <v>510</v>
      </c>
      <c r="G27" s="467"/>
      <c r="H27" s="450" t="s">
        <v>1856</v>
      </c>
      <c r="I27" s="562"/>
      <c r="J27" s="1259">
        <v>290</v>
      </c>
      <c r="K27" s="1260">
        <v>220</v>
      </c>
    </row>
    <row r="28" spans="1:11" s="1254" customFormat="1" ht="19.5" customHeight="1" x14ac:dyDescent="0.15">
      <c r="A28" s="451">
        <v>18</v>
      </c>
      <c r="B28" s="2019"/>
      <c r="C28" s="103"/>
      <c r="D28" s="469">
        <v>18</v>
      </c>
      <c r="E28" s="469">
        <v>53618</v>
      </c>
      <c r="F28" s="1259">
        <v>1720</v>
      </c>
      <c r="G28" s="467"/>
      <c r="H28" s="450" t="s">
        <v>1857</v>
      </c>
      <c r="I28" s="562"/>
      <c r="J28" s="1259">
        <v>1640</v>
      </c>
      <c r="K28" s="1260">
        <v>80</v>
      </c>
    </row>
    <row r="29" spans="1:11" s="1254" customFormat="1" ht="19.5" customHeight="1" x14ac:dyDescent="0.15">
      <c r="A29" s="638">
        <v>19</v>
      </c>
      <c r="B29" s="2019"/>
      <c r="C29" s="103"/>
      <c r="D29" s="470">
        <v>19</v>
      </c>
      <c r="E29" s="470">
        <v>53619</v>
      </c>
      <c r="F29" s="639">
        <v>1190</v>
      </c>
      <c r="G29" s="466"/>
      <c r="H29" s="640" t="s">
        <v>463</v>
      </c>
      <c r="I29" s="644"/>
      <c r="J29" s="1261">
        <v>590</v>
      </c>
      <c r="K29" s="1262">
        <v>600</v>
      </c>
    </row>
    <row r="30" spans="1:11" s="1254" customFormat="1" ht="27.95" customHeight="1" x14ac:dyDescent="0.15">
      <c r="A30" s="451">
        <v>20</v>
      </c>
      <c r="B30" s="2019"/>
      <c r="C30" s="103"/>
      <c r="D30" s="469">
        <v>20</v>
      </c>
      <c r="E30" s="469">
        <v>53620</v>
      </c>
      <c r="F30" s="465">
        <v>3060</v>
      </c>
      <c r="G30" s="467"/>
      <c r="H30" s="2051" t="s">
        <v>934</v>
      </c>
      <c r="I30" s="2012"/>
      <c r="J30" s="1259">
        <v>2200</v>
      </c>
      <c r="K30" s="1260">
        <v>860</v>
      </c>
    </row>
    <row r="31" spans="1:11" s="1254" customFormat="1" ht="19.5" customHeight="1" x14ac:dyDescent="0.15">
      <c r="A31" s="642">
        <v>21</v>
      </c>
      <c r="B31" s="2019"/>
      <c r="C31" s="103"/>
      <c r="D31" s="512">
        <v>21</v>
      </c>
      <c r="E31" s="512">
        <v>53621</v>
      </c>
      <c r="F31" s="643">
        <v>2550</v>
      </c>
      <c r="G31" s="468"/>
      <c r="H31" s="567" t="s">
        <v>461</v>
      </c>
      <c r="I31" s="645"/>
      <c r="J31" s="1263">
        <v>1850</v>
      </c>
      <c r="K31" s="1264">
        <v>700</v>
      </c>
    </row>
    <row r="32" spans="1:11" s="1254" customFormat="1" ht="19.5" customHeight="1" x14ac:dyDescent="0.15">
      <c r="A32" s="638">
        <v>22</v>
      </c>
      <c r="B32" s="2019"/>
      <c r="C32" s="103"/>
      <c r="D32" s="470">
        <v>22</v>
      </c>
      <c r="E32" s="470">
        <v>53622</v>
      </c>
      <c r="F32" s="639">
        <v>2720</v>
      </c>
      <c r="G32" s="466"/>
      <c r="H32" s="640" t="s">
        <v>2674</v>
      </c>
      <c r="I32" s="641"/>
      <c r="J32" s="1261">
        <v>2220</v>
      </c>
      <c r="K32" s="1262">
        <v>500</v>
      </c>
    </row>
    <row r="33" spans="1:11" s="1254" customFormat="1" ht="27.95" customHeight="1" x14ac:dyDescent="0.15">
      <c r="A33" s="638">
        <v>23</v>
      </c>
      <c r="B33" s="2019"/>
      <c r="C33" s="103"/>
      <c r="D33" s="470">
        <v>23</v>
      </c>
      <c r="E33" s="470">
        <v>53623</v>
      </c>
      <c r="F33" s="639">
        <v>3460</v>
      </c>
      <c r="G33" s="466"/>
      <c r="H33" s="2051" t="s">
        <v>935</v>
      </c>
      <c r="I33" s="2012"/>
      <c r="J33" s="1261">
        <v>2370</v>
      </c>
      <c r="K33" s="1262">
        <v>1090</v>
      </c>
    </row>
    <row r="34" spans="1:11" s="1254" customFormat="1" ht="27.95" customHeight="1" x14ac:dyDescent="0.15">
      <c r="A34" s="451">
        <v>24</v>
      </c>
      <c r="B34" s="2019"/>
      <c r="C34" s="103"/>
      <c r="D34" s="469">
        <v>24</v>
      </c>
      <c r="E34" s="469">
        <v>53624</v>
      </c>
      <c r="F34" s="465">
        <v>2000</v>
      </c>
      <c r="G34" s="467"/>
      <c r="H34" s="2051" t="s">
        <v>2676</v>
      </c>
      <c r="I34" s="2012"/>
      <c r="J34" s="1259">
        <v>1540</v>
      </c>
      <c r="K34" s="1260">
        <v>460</v>
      </c>
    </row>
    <row r="35" spans="1:11" s="1254" customFormat="1" ht="19.5" customHeight="1" x14ac:dyDescent="0.15">
      <c r="A35" s="642">
        <v>25</v>
      </c>
      <c r="B35" s="2019"/>
      <c r="C35" s="103"/>
      <c r="D35" s="512">
        <v>25</v>
      </c>
      <c r="E35" s="512">
        <v>53625</v>
      </c>
      <c r="F35" s="643">
        <v>1890</v>
      </c>
      <c r="G35" s="468"/>
      <c r="H35" s="567" t="s">
        <v>1858</v>
      </c>
      <c r="I35" s="645"/>
      <c r="J35" s="1263">
        <v>1070</v>
      </c>
      <c r="K35" s="1264">
        <v>820</v>
      </c>
    </row>
    <row r="36" spans="1:11" s="1254" customFormat="1" ht="19.5" customHeight="1" x14ac:dyDescent="0.15">
      <c r="A36" s="451">
        <v>26</v>
      </c>
      <c r="B36" s="2019"/>
      <c r="C36" s="103"/>
      <c r="D36" s="469">
        <v>26</v>
      </c>
      <c r="E36" s="469">
        <v>53626</v>
      </c>
      <c r="F36" s="465">
        <v>1410</v>
      </c>
      <c r="G36" s="467"/>
      <c r="H36" s="450" t="s">
        <v>1788</v>
      </c>
      <c r="I36" s="562"/>
      <c r="J36" s="1259">
        <v>1050</v>
      </c>
      <c r="K36" s="1260">
        <v>360</v>
      </c>
    </row>
    <row r="37" spans="1:11" s="1254" customFormat="1" ht="19.5" customHeight="1" x14ac:dyDescent="0.15">
      <c r="A37" s="451">
        <v>27</v>
      </c>
      <c r="B37" s="2019"/>
      <c r="C37" s="103"/>
      <c r="D37" s="469">
        <v>27</v>
      </c>
      <c r="E37" s="469">
        <v>53627</v>
      </c>
      <c r="F37" s="465">
        <v>1420</v>
      </c>
      <c r="G37" s="467"/>
      <c r="H37" s="450" t="s">
        <v>1859</v>
      </c>
      <c r="I37" s="562"/>
      <c r="J37" s="1259">
        <v>1220</v>
      </c>
      <c r="K37" s="1260">
        <v>200</v>
      </c>
    </row>
    <row r="38" spans="1:11" s="1254" customFormat="1" ht="19.5" customHeight="1" x14ac:dyDescent="0.15">
      <c r="A38" s="638">
        <v>28</v>
      </c>
      <c r="B38" s="2020"/>
      <c r="C38" s="7"/>
      <c r="D38" s="470">
        <v>28</v>
      </c>
      <c r="E38" s="470">
        <v>53628</v>
      </c>
      <c r="F38" s="465">
        <v>2800</v>
      </c>
      <c r="G38" s="467"/>
      <c r="H38" s="640" t="s">
        <v>1789</v>
      </c>
      <c r="I38" s="644"/>
      <c r="J38" s="1259">
        <v>2020</v>
      </c>
      <c r="K38" s="1262">
        <v>780</v>
      </c>
    </row>
    <row r="39" spans="1:11" s="1254" customFormat="1" ht="19.5" customHeight="1" x14ac:dyDescent="0.15">
      <c r="A39" s="558">
        <v>29</v>
      </c>
      <c r="B39" s="2018" t="s">
        <v>18</v>
      </c>
      <c r="C39" s="2041" t="s">
        <v>173</v>
      </c>
      <c r="D39" s="55">
        <v>1</v>
      </c>
      <c r="E39" s="55">
        <v>53629</v>
      </c>
      <c r="F39" s="44">
        <v>1960</v>
      </c>
      <c r="G39" s="60"/>
      <c r="H39" s="193" t="s">
        <v>223</v>
      </c>
      <c r="I39" s="646"/>
      <c r="J39" s="1267">
        <v>1460</v>
      </c>
      <c r="K39" s="1268">
        <v>500</v>
      </c>
    </row>
    <row r="40" spans="1:11" s="1254" customFormat="1" ht="19.5" customHeight="1" x14ac:dyDescent="0.15">
      <c r="A40" s="451">
        <v>30</v>
      </c>
      <c r="B40" s="2019"/>
      <c r="C40" s="2042"/>
      <c r="D40" s="469">
        <v>2</v>
      </c>
      <c r="E40" s="469">
        <v>53630</v>
      </c>
      <c r="F40" s="500">
        <v>2420</v>
      </c>
      <c r="G40" s="445"/>
      <c r="H40" s="450" t="s">
        <v>224</v>
      </c>
      <c r="I40" s="562"/>
      <c r="J40" s="1269">
        <v>1610</v>
      </c>
      <c r="K40" s="1270">
        <v>810</v>
      </c>
    </row>
    <row r="41" spans="1:11" s="1254" customFormat="1" ht="19.5" customHeight="1" x14ac:dyDescent="0.15">
      <c r="A41" s="451">
        <v>31</v>
      </c>
      <c r="B41" s="2019"/>
      <c r="C41" s="2042"/>
      <c r="D41" s="469">
        <v>3</v>
      </c>
      <c r="E41" s="469">
        <v>53631</v>
      </c>
      <c r="F41" s="500">
        <v>2000</v>
      </c>
      <c r="G41" s="445"/>
      <c r="H41" s="450" t="s">
        <v>428</v>
      </c>
      <c r="I41" s="562"/>
      <c r="J41" s="1259">
        <v>1700</v>
      </c>
      <c r="K41" s="1260">
        <v>300</v>
      </c>
    </row>
    <row r="42" spans="1:11" s="1254" customFormat="1" ht="27.95" customHeight="1" x14ac:dyDescent="0.15">
      <c r="A42" s="451">
        <v>32</v>
      </c>
      <c r="B42" s="2019"/>
      <c r="C42" s="36">
        <f>SUM(F39:F43)</f>
        <v>11310</v>
      </c>
      <c r="D42" s="469">
        <v>4</v>
      </c>
      <c r="E42" s="469">
        <v>53632</v>
      </c>
      <c r="F42" s="500">
        <v>2490</v>
      </c>
      <c r="G42" s="445"/>
      <c r="H42" s="2051" t="s">
        <v>936</v>
      </c>
      <c r="I42" s="2012"/>
      <c r="J42" s="1259">
        <v>2310</v>
      </c>
      <c r="K42" s="1270">
        <v>180</v>
      </c>
    </row>
    <row r="43" spans="1:11" s="1254" customFormat="1" ht="27.95" customHeight="1" x14ac:dyDescent="0.15">
      <c r="A43" s="194">
        <v>33</v>
      </c>
      <c r="B43" s="2019"/>
      <c r="C43" s="103"/>
      <c r="D43" s="195">
        <v>5</v>
      </c>
      <c r="E43" s="195">
        <v>53633</v>
      </c>
      <c r="F43" s="140">
        <v>2440</v>
      </c>
      <c r="G43" s="141"/>
      <c r="H43" s="2054" t="s">
        <v>2677</v>
      </c>
      <c r="I43" s="2055"/>
      <c r="J43" s="1265">
        <v>1910</v>
      </c>
      <c r="K43" s="1271">
        <v>530</v>
      </c>
    </row>
    <row r="44" spans="1:11" s="1254" customFormat="1" ht="19.5" customHeight="1" x14ac:dyDescent="0.15">
      <c r="A44" s="558">
        <v>34</v>
      </c>
      <c r="B44" s="2018" t="s">
        <v>19</v>
      </c>
      <c r="C44" s="2041" t="s">
        <v>174</v>
      </c>
      <c r="D44" s="55">
        <v>1</v>
      </c>
      <c r="E44" s="55">
        <v>53634</v>
      </c>
      <c r="F44" s="44">
        <v>2330</v>
      </c>
      <c r="G44" s="60"/>
      <c r="H44" s="193" t="s">
        <v>464</v>
      </c>
      <c r="I44" s="646"/>
      <c r="J44" s="1267">
        <v>1410</v>
      </c>
      <c r="K44" s="1258">
        <v>920</v>
      </c>
    </row>
    <row r="45" spans="1:11" s="1254" customFormat="1" ht="19.5" customHeight="1" x14ac:dyDescent="0.15">
      <c r="A45" s="451">
        <v>35</v>
      </c>
      <c r="B45" s="2019"/>
      <c r="C45" s="2042"/>
      <c r="D45" s="469">
        <v>2</v>
      </c>
      <c r="E45" s="469">
        <v>53635</v>
      </c>
      <c r="F45" s="500">
        <v>2540</v>
      </c>
      <c r="G45" s="445"/>
      <c r="H45" s="450" t="s">
        <v>467</v>
      </c>
      <c r="I45" s="562"/>
      <c r="J45" s="1259">
        <v>2130</v>
      </c>
      <c r="K45" s="1270">
        <v>410</v>
      </c>
    </row>
    <row r="46" spans="1:11" s="1254" customFormat="1" ht="19.5" customHeight="1" x14ac:dyDescent="0.15">
      <c r="A46" s="451">
        <v>36</v>
      </c>
      <c r="B46" s="2019"/>
      <c r="C46" s="36">
        <f>SUM(F44:F47)</f>
        <v>9530</v>
      </c>
      <c r="D46" s="469">
        <v>3</v>
      </c>
      <c r="E46" s="469">
        <v>53636</v>
      </c>
      <c r="F46" s="500">
        <v>2030</v>
      </c>
      <c r="G46" s="445"/>
      <c r="H46" s="450" t="s">
        <v>465</v>
      </c>
      <c r="I46" s="562"/>
      <c r="J46" s="1259">
        <v>1430</v>
      </c>
      <c r="K46" s="1260">
        <v>600</v>
      </c>
    </row>
    <row r="47" spans="1:11" s="1254" customFormat="1" ht="19.5" customHeight="1" x14ac:dyDescent="0.15">
      <c r="A47" s="564">
        <v>37</v>
      </c>
      <c r="B47" s="2020"/>
      <c r="C47" s="7"/>
      <c r="D47" s="506">
        <v>4</v>
      </c>
      <c r="E47" s="506">
        <v>53637</v>
      </c>
      <c r="F47" s="405">
        <v>2630</v>
      </c>
      <c r="G47" s="413"/>
      <c r="H47" s="545" t="s">
        <v>469</v>
      </c>
      <c r="I47" s="647"/>
      <c r="J47" s="1272">
        <v>2250</v>
      </c>
      <c r="K47" s="1273">
        <v>380</v>
      </c>
    </row>
    <row r="48" spans="1:11" s="1254" customFormat="1" ht="19.5" customHeight="1" x14ac:dyDescent="0.15">
      <c r="A48" s="558">
        <v>38</v>
      </c>
      <c r="B48" s="2018" t="s">
        <v>20</v>
      </c>
      <c r="C48" s="699" t="s">
        <v>1617</v>
      </c>
      <c r="D48" s="55">
        <v>1</v>
      </c>
      <c r="E48" s="55">
        <v>53638</v>
      </c>
      <c r="F48" s="44">
        <v>1170</v>
      </c>
      <c r="G48" s="60"/>
      <c r="H48" s="193" t="s">
        <v>429</v>
      </c>
      <c r="I48" s="646"/>
      <c r="J48" s="1267">
        <v>990</v>
      </c>
      <c r="K48" s="1258">
        <v>180</v>
      </c>
    </row>
    <row r="49" spans="1:11" s="1254" customFormat="1" ht="19.5" customHeight="1" thickBot="1" x14ac:dyDescent="0.2">
      <c r="A49" s="191">
        <v>39</v>
      </c>
      <c r="B49" s="2047"/>
      <c r="C49" s="711">
        <v>4120</v>
      </c>
      <c r="D49" s="469">
        <v>2</v>
      </c>
      <c r="E49" s="469">
        <v>53639</v>
      </c>
      <c r="F49" s="500">
        <v>2950</v>
      </c>
      <c r="G49" s="445"/>
      <c r="H49" s="450" t="s">
        <v>468</v>
      </c>
      <c r="I49" s="562"/>
      <c r="J49" s="1259">
        <v>2550</v>
      </c>
      <c r="K49" s="1270">
        <v>400</v>
      </c>
    </row>
    <row r="50" spans="1:11" s="1276" customFormat="1" ht="19.5" customHeight="1" thickTop="1" x14ac:dyDescent="0.15">
      <c r="A50" s="198"/>
      <c r="B50" s="2048" t="s">
        <v>506</v>
      </c>
      <c r="C50" s="2049"/>
      <c r="D50" s="2050"/>
      <c r="E50" s="1074"/>
      <c r="F50" s="45">
        <f>SUM(F11:F49)</f>
        <v>91600</v>
      </c>
      <c r="G50" s="45">
        <f>SUM(G11:G49)</f>
        <v>0</v>
      </c>
      <c r="H50" s="789"/>
      <c r="I50" s="790"/>
      <c r="J50" s="1274">
        <f>SUM(J11:J49)</f>
        <v>68430</v>
      </c>
      <c r="K50" s="1275">
        <f>SUM(K11:K49)</f>
        <v>23170</v>
      </c>
    </row>
    <row r="51" spans="1:11" s="28" customFormat="1" ht="18" customHeight="1" x14ac:dyDescent="0.15">
      <c r="A51" s="47"/>
      <c r="B51" s="47"/>
      <c r="C51" s="47"/>
      <c r="D51" s="47"/>
      <c r="E51" s="47"/>
      <c r="F51" s="48"/>
      <c r="G51" s="49"/>
      <c r="H51" s="50"/>
      <c r="I51" s="50"/>
      <c r="J51" s="1249"/>
      <c r="K51" s="1249"/>
    </row>
    <row r="52" spans="1:11" s="28" customFormat="1" ht="18" customHeight="1" x14ac:dyDescent="0.15">
      <c r="A52" s="47"/>
      <c r="B52" s="169" t="s">
        <v>709</v>
      </c>
      <c r="C52" s="47"/>
      <c r="D52" s="47"/>
      <c r="E52" s="47"/>
      <c r="F52" s="48"/>
      <c r="G52" s="49"/>
      <c r="H52" s="50"/>
      <c r="I52" s="50"/>
      <c r="J52" s="1249"/>
      <c r="K52" s="1249"/>
    </row>
    <row r="53" spans="1:11" s="28" customFormat="1" ht="18" customHeight="1" x14ac:dyDescent="0.15">
      <c r="A53" s="47"/>
      <c r="B53" s="169" t="s">
        <v>471</v>
      </c>
      <c r="C53" s="47"/>
      <c r="D53" s="47"/>
      <c r="E53" s="47"/>
      <c r="F53" s="48"/>
      <c r="G53" s="49"/>
      <c r="H53" s="50"/>
      <c r="I53" s="50"/>
      <c r="J53" s="1249"/>
      <c r="K53" s="1249"/>
    </row>
    <row r="54" spans="1:11" s="28" customFormat="1" ht="18" customHeight="1" x14ac:dyDescent="0.15">
      <c r="A54" s="47"/>
      <c r="B54" s="169" t="s">
        <v>1790</v>
      </c>
      <c r="C54" s="47"/>
      <c r="D54" s="47"/>
      <c r="E54" s="47"/>
      <c r="F54" s="48"/>
      <c r="G54" s="49"/>
      <c r="H54" s="50"/>
      <c r="I54" s="50"/>
      <c r="J54" s="1249"/>
      <c r="K54" s="1249"/>
    </row>
    <row r="55" spans="1:11" s="25" customFormat="1" ht="18" customHeight="1" x14ac:dyDescent="0.15">
      <c r="A55" s="4"/>
      <c r="B55" s="4" t="s">
        <v>470</v>
      </c>
      <c r="C55" s="4"/>
      <c r="D55" s="4"/>
      <c r="E55" s="4"/>
      <c r="F55" s="4"/>
      <c r="G55" s="4"/>
      <c r="H55" s="4"/>
      <c r="I55" s="4"/>
      <c r="J55" s="1251"/>
      <c r="K55" s="1251"/>
    </row>
    <row r="56" spans="1:11" ht="18" customHeight="1" x14ac:dyDescent="0.15">
      <c r="A56" s="37"/>
      <c r="B56" s="57" t="s">
        <v>510</v>
      </c>
      <c r="C56" s="37"/>
      <c r="D56" s="37"/>
      <c r="E56" s="37"/>
      <c r="F56" s="38"/>
      <c r="G56" s="39"/>
      <c r="H56" s="29"/>
      <c r="J56" s="1252"/>
      <c r="K56" s="1252"/>
    </row>
    <row r="57" spans="1:11" s="9" customFormat="1" ht="18" customHeight="1" x14ac:dyDescent="0.15">
      <c r="B57" s="2021" t="s">
        <v>1787</v>
      </c>
      <c r="C57" s="2022"/>
      <c r="D57" s="2022"/>
      <c r="E57" s="2022"/>
      <c r="F57" s="2022"/>
      <c r="G57" s="2022"/>
      <c r="H57" s="2022"/>
      <c r="I57" s="35"/>
      <c r="J57" s="1253"/>
      <c r="K57" s="1253"/>
    </row>
    <row r="58" spans="1:11" ht="18" customHeight="1" x14ac:dyDescent="0.15">
      <c r="B58" s="2022"/>
      <c r="C58" s="2022"/>
      <c r="D58" s="2022"/>
      <c r="E58" s="2022"/>
      <c r="F58" s="2022"/>
      <c r="G58" s="2022"/>
      <c r="H58" s="2022"/>
    </row>
    <row r="59" spans="1:11" ht="18" customHeight="1" x14ac:dyDescent="0.15">
      <c r="B59" s="2022"/>
      <c r="C59" s="2022"/>
      <c r="D59" s="2022"/>
      <c r="E59" s="2022"/>
      <c r="F59" s="2022"/>
      <c r="G59" s="2022"/>
      <c r="H59" s="2022"/>
    </row>
    <row r="60" spans="1:11" ht="18" customHeight="1" x14ac:dyDescent="0.15"/>
    <row r="61" spans="1:11" ht="18" customHeight="1" x14ac:dyDescent="0.15"/>
    <row r="62" spans="1:11" ht="18" customHeight="1" x14ac:dyDescent="0.15"/>
    <row r="63" spans="1:11" ht="18" customHeight="1" x14ac:dyDescent="0.15"/>
  </sheetData>
  <sheetProtection formatCells="0" insertHyperlinks="0"/>
  <mergeCells count="37">
    <mergeCell ref="B48:B49"/>
    <mergeCell ref="B50:D50"/>
    <mergeCell ref="B57:H59"/>
    <mergeCell ref="B39:B43"/>
    <mergeCell ref="C39:C41"/>
    <mergeCell ref="H42:I42"/>
    <mergeCell ref="H43:I43"/>
    <mergeCell ref="B44:B47"/>
    <mergeCell ref="C44:C45"/>
    <mergeCell ref="H34:I34"/>
    <mergeCell ref="B8:C8"/>
    <mergeCell ref="D8:G8"/>
    <mergeCell ref="H10:I10"/>
    <mergeCell ref="B11:B38"/>
    <mergeCell ref="C11:C23"/>
    <mergeCell ref="H14:I14"/>
    <mergeCell ref="H15:I15"/>
    <mergeCell ref="H16:I16"/>
    <mergeCell ref="H17:I17"/>
    <mergeCell ref="H18:I18"/>
    <mergeCell ref="H19:I19"/>
    <mergeCell ref="H24:I24"/>
    <mergeCell ref="H26:I26"/>
    <mergeCell ref="H30:I30"/>
    <mergeCell ref="H33:I33"/>
    <mergeCell ref="B5:C5"/>
    <mergeCell ref="D5:F5"/>
    <mergeCell ref="B6:C6"/>
    <mergeCell ref="D6:G6"/>
    <mergeCell ref="B7:C7"/>
    <mergeCell ref="D7:F7"/>
    <mergeCell ref="B2:C2"/>
    <mergeCell ref="D2:F2"/>
    <mergeCell ref="B3:C3"/>
    <mergeCell ref="D3:F3"/>
    <mergeCell ref="B4:C4"/>
    <mergeCell ref="D4:F4"/>
  </mergeCells>
  <phoneticPr fontId="69"/>
  <printOptions horizontalCentered="1"/>
  <pageMargins left="0.19685039370078741" right="0.19685039370078741" top="0.34" bottom="0.15748031496062992" header="0" footer="0"/>
  <pageSetup paperSize="9" scale="60" orientation="portrait"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D8D2-6205-447D-93B4-6CE0D5F5625D}">
  <sheetPr codeName="Sheet30"/>
  <dimension ref="A1:L65"/>
  <sheetViews>
    <sheetView view="pageBreakPreview" zoomScaleNormal="100" zoomScaleSheetLayoutView="100" workbookViewId="0">
      <selection activeCell="K1" sqref="K1"/>
    </sheetView>
  </sheetViews>
  <sheetFormatPr defaultRowHeight="13.5" x14ac:dyDescent="0.15"/>
  <cols>
    <col min="8" max="8" width="60" bestFit="1" customWidth="1"/>
  </cols>
  <sheetData>
    <row r="1" spans="1:12" s="1281" customFormat="1" ht="30" customHeight="1" x14ac:dyDescent="0.15">
      <c r="A1" s="1277"/>
      <c r="B1" s="1278" t="s">
        <v>1145</v>
      </c>
      <c r="C1" s="1277"/>
      <c r="D1" s="1277"/>
      <c r="E1" s="1277"/>
      <c r="F1" s="1277"/>
      <c r="G1" s="1279"/>
      <c r="H1" s="1279"/>
      <c r="I1" s="1280"/>
      <c r="J1" s="1226"/>
      <c r="K1" s="1227"/>
    </row>
    <row r="2" spans="1:12" s="1256" customFormat="1" ht="27.75" customHeight="1" x14ac:dyDescent="0.15">
      <c r="B2" s="2056" t="s">
        <v>0</v>
      </c>
      <c r="C2" s="2057"/>
      <c r="D2" s="2058"/>
      <c r="E2" s="2059"/>
      <c r="F2" s="2059"/>
      <c r="G2" s="1282" t="s">
        <v>1</v>
      </c>
      <c r="H2" s="1283" t="s">
        <v>389</v>
      </c>
      <c r="I2" s="1284" t="s">
        <v>443</v>
      </c>
      <c r="J2" s="1228"/>
      <c r="K2" s="1228"/>
    </row>
    <row r="3" spans="1:12" s="1256" customFormat="1" ht="27.75" customHeight="1" x14ac:dyDescent="0.15">
      <c r="B3" s="2060" t="s">
        <v>2</v>
      </c>
      <c r="C3" s="2061"/>
      <c r="D3" s="2062">
        <f>G53</f>
        <v>0</v>
      </c>
      <c r="E3" s="2063"/>
      <c r="F3" s="2063"/>
      <c r="G3" s="1285" t="s">
        <v>3</v>
      </c>
      <c r="H3" s="1286"/>
      <c r="I3" s="1287"/>
      <c r="J3" s="1228"/>
      <c r="K3" s="1229" t="s">
        <v>441</v>
      </c>
    </row>
    <row r="4" spans="1:12" s="1256" customFormat="1" ht="27.75" customHeight="1" x14ac:dyDescent="0.15">
      <c r="B4" s="2060" t="s">
        <v>4</v>
      </c>
      <c r="C4" s="2061"/>
      <c r="D4" s="2064"/>
      <c r="E4" s="2065"/>
      <c r="F4" s="2065"/>
      <c r="G4" s="1288" t="s">
        <v>5</v>
      </c>
      <c r="H4" s="1289" t="s">
        <v>388</v>
      </c>
      <c r="I4" s="1284" t="s">
        <v>442</v>
      </c>
      <c r="J4" s="1228"/>
      <c r="K4" s="1230"/>
    </row>
    <row r="5" spans="1:12" s="1256" customFormat="1" ht="27.75" customHeight="1" x14ac:dyDescent="0.15">
      <c r="B5" s="2060" t="s">
        <v>6</v>
      </c>
      <c r="C5" s="2061"/>
      <c r="D5" s="2062">
        <f>ROUND(D3*D4,0)</f>
        <v>0</v>
      </c>
      <c r="E5" s="2063"/>
      <c r="F5" s="2063"/>
      <c r="G5" s="1288" t="s">
        <v>5</v>
      </c>
      <c r="H5" s="1286"/>
      <c r="I5" s="1287"/>
      <c r="J5" s="1228"/>
      <c r="K5" s="1230"/>
    </row>
    <row r="6" spans="1:12" s="1256" customFormat="1" ht="27.75" customHeight="1" x14ac:dyDescent="0.15">
      <c r="B6" s="2060" t="s">
        <v>7</v>
      </c>
      <c r="C6" s="2061"/>
      <c r="D6" s="2071"/>
      <c r="E6" s="2072"/>
      <c r="F6" s="2072"/>
      <c r="G6" s="2073"/>
      <c r="H6" s="1290" t="s">
        <v>2678</v>
      </c>
      <c r="I6" s="1284" t="s">
        <v>444</v>
      </c>
      <c r="J6" s="1228"/>
      <c r="K6" s="1229" t="s">
        <v>441</v>
      </c>
    </row>
    <row r="7" spans="1:12" s="1256" customFormat="1" ht="27.75" customHeight="1" x14ac:dyDescent="0.15">
      <c r="B7" s="2074" t="s">
        <v>8</v>
      </c>
      <c r="C7" s="2075"/>
      <c r="D7" s="2076"/>
      <c r="E7" s="2077"/>
      <c r="F7" s="2077"/>
      <c r="G7" s="1291" t="s">
        <v>3</v>
      </c>
      <c r="H7" s="1292" t="s">
        <v>572</v>
      </c>
      <c r="I7" s="1284" t="s">
        <v>445</v>
      </c>
      <c r="J7" s="1228"/>
      <c r="K7" s="1228"/>
    </row>
    <row r="8" spans="1:12" s="1256" customFormat="1" ht="30" customHeight="1" x14ac:dyDescent="0.15">
      <c r="B8" s="2078" t="s">
        <v>600</v>
      </c>
      <c r="C8" s="2079"/>
      <c r="D8" s="2080"/>
      <c r="E8" s="2081"/>
      <c r="F8" s="2081"/>
      <c r="G8" s="2082"/>
      <c r="H8" s="1251"/>
      <c r="I8" s="1251"/>
      <c r="J8" s="1231"/>
      <c r="K8" s="1232" t="s">
        <v>446</v>
      </c>
    </row>
    <row r="9" spans="1:12" s="1293" customFormat="1" ht="24" customHeight="1" x14ac:dyDescent="0.25">
      <c r="B9" s="1294"/>
      <c r="H9" s="1295"/>
      <c r="I9" s="1296"/>
      <c r="J9" s="698"/>
      <c r="K9" s="1016" t="s">
        <v>2679</v>
      </c>
    </row>
    <row r="10" spans="1:12" s="1301" customFormat="1" ht="19.5" customHeight="1" x14ac:dyDescent="0.15">
      <c r="A10" s="1297" t="s">
        <v>719</v>
      </c>
      <c r="B10" s="1298" t="s">
        <v>9</v>
      </c>
      <c r="C10" s="1299" t="s">
        <v>967</v>
      </c>
      <c r="D10" s="1300" t="s">
        <v>10</v>
      </c>
      <c r="E10" s="1300" t="s">
        <v>719</v>
      </c>
      <c r="F10" s="1300" t="s">
        <v>11</v>
      </c>
      <c r="G10" s="1300" t="s">
        <v>12</v>
      </c>
      <c r="H10" s="2083" t="s">
        <v>13</v>
      </c>
      <c r="I10" s="2084"/>
      <c r="J10" s="1234" t="s">
        <v>203</v>
      </c>
      <c r="K10" s="1235" t="s">
        <v>14</v>
      </c>
    </row>
    <row r="11" spans="1:12" s="1256" customFormat="1" ht="19.5" customHeight="1" x14ac:dyDescent="0.15">
      <c r="A11" s="1302">
        <v>1</v>
      </c>
      <c r="B11" s="2066" t="s">
        <v>17</v>
      </c>
      <c r="C11" s="2069" t="s">
        <v>1146</v>
      </c>
      <c r="D11" s="1303">
        <v>1</v>
      </c>
      <c r="E11" s="1304">
        <v>55201</v>
      </c>
      <c r="F11" s="1305">
        <v>1380</v>
      </c>
      <c r="G11" s="1306"/>
      <c r="H11" s="1307" t="s">
        <v>1968</v>
      </c>
      <c r="I11" s="1308"/>
      <c r="J11" s="1309"/>
      <c r="K11" s="1310"/>
      <c r="L11" s="1311"/>
    </row>
    <row r="12" spans="1:12" s="1256" customFormat="1" ht="19.5" customHeight="1" x14ac:dyDescent="0.15">
      <c r="A12" s="1312">
        <v>2</v>
      </c>
      <c r="B12" s="2067"/>
      <c r="C12" s="2070"/>
      <c r="D12" s="1313">
        <v>2</v>
      </c>
      <c r="E12" s="1314">
        <v>55202</v>
      </c>
      <c r="F12" s="1238">
        <v>1370</v>
      </c>
      <c r="G12" s="1315"/>
      <c r="H12" s="1316" t="s">
        <v>2680</v>
      </c>
      <c r="I12" s="1317"/>
      <c r="J12" s="1318"/>
      <c r="K12" s="1319"/>
      <c r="L12" s="1311"/>
    </row>
    <row r="13" spans="1:12" s="1256" customFormat="1" ht="19.5" customHeight="1" x14ac:dyDescent="0.15">
      <c r="A13" s="1312">
        <v>3</v>
      </c>
      <c r="B13" s="2067"/>
      <c r="C13" s="1320">
        <f>SUM(F11:F15)</f>
        <v>5580</v>
      </c>
      <c r="D13" s="1313">
        <v>3</v>
      </c>
      <c r="E13" s="1314">
        <v>55203</v>
      </c>
      <c r="F13" s="1238">
        <v>690</v>
      </c>
      <c r="G13" s="1315"/>
      <c r="H13" s="1316" t="s">
        <v>2681</v>
      </c>
      <c r="I13" s="1317"/>
      <c r="J13" s="1318"/>
      <c r="K13" s="1319"/>
      <c r="L13" s="1311"/>
    </row>
    <row r="14" spans="1:12" s="1256" customFormat="1" ht="19.5" customHeight="1" x14ac:dyDescent="0.15">
      <c r="A14" s="1312">
        <v>4</v>
      </c>
      <c r="B14" s="2067"/>
      <c r="C14" s="1321"/>
      <c r="D14" s="1313">
        <v>4</v>
      </c>
      <c r="E14" s="1314">
        <v>55204</v>
      </c>
      <c r="F14" s="1238">
        <v>1480</v>
      </c>
      <c r="G14" s="1315"/>
      <c r="H14" s="1316" t="s">
        <v>2682</v>
      </c>
      <c r="I14" s="1317"/>
      <c r="J14" s="1318"/>
      <c r="K14" s="1319"/>
      <c r="L14" s="1311"/>
    </row>
    <row r="15" spans="1:12" s="1256" customFormat="1" ht="19.5" customHeight="1" x14ac:dyDescent="0.15">
      <c r="A15" s="1322">
        <v>5</v>
      </c>
      <c r="B15" s="2068"/>
      <c r="C15" s="1323"/>
      <c r="D15" s="1324">
        <v>5</v>
      </c>
      <c r="E15" s="1325">
        <v>55205</v>
      </c>
      <c r="F15" s="1241">
        <v>660</v>
      </c>
      <c r="G15" s="1326"/>
      <c r="H15" s="1327" t="s">
        <v>1969</v>
      </c>
      <c r="I15" s="1328"/>
      <c r="J15" s="1329"/>
      <c r="K15" s="1330"/>
      <c r="L15" s="1311"/>
    </row>
    <row r="16" spans="1:12" s="1256" customFormat="1" ht="19.5" customHeight="1" x14ac:dyDescent="0.15">
      <c r="A16" s="1331">
        <v>6</v>
      </c>
      <c r="B16" s="2066" t="s">
        <v>426</v>
      </c>
      <c r="C16" s="2069" t="s">
        <v>1147</v>
      </c>
      <c r="D16" s="1332">
        <v>6</v>
      </c>
      <c r="E16" s="1333">
        <v>55206</v>
      </c>
      <c r="F16" s="1305">
        <v>1100</v>
      </c>
      <c r="G16" s="1334"/>
      <c r="H16" s="1307" t="s">
        <v>1148</v>
      </c>
      <c r="I16" s="1335"/>
      <c r="J16" s="1336"/>
      <c r="K16" s="1310"/>
      <c r="L16" s="1311"/>
    </row>
    <row r="17" spans="1:12" s="1256" customFormat="1" ht="19.5" customHeight="1" x14ac:dyDescent="0.15">
      <c r="A17" s="1312">
        <v>7</v>
      </c>
      <c r="B17" s="2067"/>
      <c r="C17" s="2070"/>
      <c r="D17" s="1337">
        <v>7</v>
      </c>
      <c r="E17" s="1338">
        <v>55207</v>
      </c>
      <c r="F17" s="1238">
        <v>1880</v>
      </c>
      <c r="G17" s="1339"/>
      <c r="H17" s="1316" t="s">
        <v>1149</v>
      </c>
      <c r="I17" s="1340"/>
      <c r="J17" s="1318"/>
      <c r="K17" s="1319"/>
      <c r="L17" s="1311"/>
    </row>
    <row r="18" spans="1:12" s="1256" customFormat="1" ht="19.5" customHeight="1" x14ac:dyDescent="0.15">
      <c r="A18" s="1341">
        <v>8</v>
      </c>
      <c r="B18" s="2067"/>
      <c r="C18" s="2070"/>
      <c r="D18" s="1337">
        <v>8</v>
      </c>
      <c r="E18" s="1338">
        <v>55208</v>
      </c>
      <c r="F18" s="1238">
        <v>2610</v>
      </c>
      <c r="G18" s="1339"/>
      <c r="H18" s="1316" t="s">
        <v>1150</v>
      </c>
      <c r="I18" s="1342"/>
      <c r="J18" s="1318"/>
      <c r="K18" s="1319"/>
      <c r="L18" s="1311"/>
    </row>
    <row r="19" spans="1:12" s="1256" customFormat="1" ht="19.5" customHeight="1" x14ac:dyDescent="0.15">
      <c r="A19" s="1341">
        <v>9</v>
      </c>
      <c r="B19" s="2067"/>
      <c r="C19" s="1320">
        <f>SUM(F16:F22)</f>
        <v>13860</v>
      </c>
      <c r="D19" s="1337">
        <v>9</v>
      </c>
      <c r="E19" s="1338">
        <v>55209</v>
      </c>
      <c r="F19" s="1238">
        <v>1810</v>
      </c>
      <c r="G19" s="1339"/>
      <c r="H19" s="1316" t="s">
        <v>1151</v>
      </c>
      <c r="I19" s="1343"/>
      <c r="J19" s="1318"/>
      <c r="K19" s="1319"/>
      <c r="L19" s="1311"/>
    </row>
    <row r="20" spans="1:12" s="1256" customFormat="1" ht="19.5" customHeight="1" x14ac:dyDescent="0.15">
      <c r="A20" s="1341">
        <v>10</v>
      </c>
      <c r="B20" s="2067"/>
      <c r="C20" s="1321"/>
      <c r="D20" s="1337">
        <v>10</v>
      </c>
      <c r="E20" s="1338">
        <v>55210</v>
      </c>
      <c r="F20" s="1238">
        <v>3010</v>
      </c>
      <c r="G20" s="1339"/>
      <c r="H20" s="1316" t="s">
        <v>1152</v>
      </c>
      <c r="I20" s="1344"/>
      <c r="J20" s="1318"/>
      <c r="K20" s="1319"/>
      <c r="L20" s="1311"/>
    </row>
    <row r="21" spans="1:12" s="1256" customFormat="1" ht="19.5" customHeight="1" x14ac:dyDescent="0.15">
      <c r="A21" s="1341">
        <v>11</v>
      </c>
      <c r="B21" s="2067"/>
      <c r="C21" s="1321"/>
      <c r="D21" s="1337">
        <v>11</v>
      </c>
      <c r="E21" s="1338">
        <v>55211</v>
      </c>
      <c r="F21" s="1238">
        <v>1970</v>
      </c>
      <c r="G21" s="1339"/>
      <c r="H21" s="1316" t="s">
        <v>1153</v>
      </c>
      <c r="I21" s="1344"/>
      <c r="J21" s="1318"/>
      <c r="K21" s="1319"/>
      <c r="L21" s="1311"/>
    </row>
    <row r="22" spans="1:12" s="1256" customFormat="1" ht="19.5" customHeight="1" x14ac:dyDescent="0.15">
      <c r="A22" s="1322">
        <v>12</v>
      </c>
      <c r="B22" s="2068"/>
      <c r="C22" s="1323"/>
      <c r="D22" s="1345">
        <v>12</v>
      </c>
      <c r="E22" s="1325">
        <v>55212</v>
      </c>
      <c r="F22" s="1241">
        <v>1480</v>
      </c>
      <c r="G22" s="1326"/>
      <c r="H22" s="1346" t="s">
        <v>1154</v>
      </c>
      <c r="I22" s="1347"/>
      <c r="J22" s="1329"/>
      <c r="K22" s="1330"/>
      <c r="L22" s="1311"/>
    </row>
    <row r="23" spans="1:12" s="1256" customFormat="1" ht="19.5" customHeight="1" x14ac:dyDescent="0.15">
      <c r="A23" s="1302">
        <v>13</v>
      </c>
      <c r="B23" s="2066" t="s">
        <v>629</v>
      </c>
      <c r="C23" s="2069" t="s">
        <v>1155</v>
      </c>
      <c r="D23" s="1303">
        <v>13</v>
      </c>
      <c r="E23" s="1333">
        <v>55213</v>
      </c>
      <c r="F23" s="1305">
        <v>1640</v>
      </c>
      <c r="G23" s="1334"/>
      <c r="H23" s="1348" t="s">
        <v>1156</v>
      </c>
      <c r="I23" s="1317"/>
      <c r="J23" s="1336"/>
      <c r="K23" s="1310"/>
      <c r="L23" s="1311"/>
    </row>
    <row r="24" spans="1:12" s="1256" customFormat="1" ht="19.5" customHeight="1" x14ac:dyDescent="0.15">
      <c r="A24" s="1312">
        <v>14</v>
      </c>
      <c r="B24" s="2067"/>
      <c r="C24" s="2070"/>
      <c r="D24" s="1313">
        <v>14</v>
      </c>
      <c r="E24" s="1314">
        <v>55214</v>
      </c>
      <c r="F24" s="1238">
        <v>2410</v>
      </c>
      <c r="G24" s="1315"/>
      <c r="H24" s="1316" t="s">
        <v>1157</v>
      </c>
      <c r="I24" s="1349"/>
      <c r="J24" s="1318"/>
      <c r="K24" s="1319"/>
      <c r="L24" s="1311"/>
    </row>
    <row r="25" spans="1:12" s="1256" customFormat="1" ht="19.5" customHeight="1" x14ac:dyDescent="0.15">
      <c r="A25" s="1312">
        <v>15</v>
      </c>
      <c r="B25" s="2067"/>
      <c r="C25" s="2070"/>
      <c r="D25" s="1313">
        <v>15</v>
      </c>
      <c r="E25" s="1338">
        <v>55215</v>
      </c>
      <c r="F25" s="1238">
        <v>1210</v>
      </c>
      <c r="G25" s="1339"/>
      <c r="H25" s="1316" t="s">
        <v>2194</v>
      </c>
      <c r="I25" s="1349"/>
      <c r="J25" s="1318"/>
      <c r="K25" s="1319"/>
      <c r="L25" s="1311"/>
    </row>
    <row r="26" spans="1:12" s="1256" customFormat="1" ht="19.5" customHeight="1" x14ac:dyDescent="0.15">
      <c r="A26" s="1312">
        <v>16</v>
      </c>
      <c r="B26" s="2067"/>
      <c r="C26" s="2070"/>
      <c r="D26" s="1313">
        <v>16</v>
      </c>
      <c r="E26" s="1314">
        <v>55216</v>
      </c>
      <c r="F26" s="1238">
        <v>2070</v>
      </c>
      <c r="G26" s="1315"/>
      <c r="H26" s="1316" t="s">
        <v>1158</v>
      </c>
      <c r="I26" s="1349"/>
      <c r="J26" s="1318"/>
      <c r="K26" s="1319"/>
      <c r="L26" s="1311"/>
    </row>
    <row r="27" spans="1:12" s="1256" customFormat="1" ht="19.5" customHeight="1" x14ac:dyDescent="0.15">
      <c r="A27" s="1312">
        <v>17</v>
      </c>
      <c r="B27" s="2067"/>
      <c r="C27" s="1320">
        <f>SUM(F23:F29)</f>
        <v>13980</v>
      </c>
      <c r="D27" s="1313">
        <v>17</v>
      </c>
      <c r="E27" s="1314">
        <v>55217</v>
      </c>
      <c r="F27" s="1238">
        <v>2630</v>
      </c>
      <c r="G27" s="1315"/>
      <c r="H27" s="1316" t="s">
        <v>1159</v>
      </c>
      <c r="I27" s="1349"/>
      <c r="J27" s="1318"/>
      <c r="K27" s="1319"/>
      <c r="L27" s="1311"/>
    </row>
    <row r="28" spans="1:12" s="1256" customFormat="1" ht="19.5" customHeight="1" x14ac:dyDescent="0.15">
      <c r="A28" s="1312">
        <v>18</v>
      </c>
      <c r="B28" s="2067"/>
      <c r="C28" s="1321"/>
      <c r="D28" s="1313">
        <v>18</v>
      </c>
      <c r="E28" s="1338">
        <v>55218</v>
      </c>
      <c r="F28" s="1238">
        <v>2330</v>
      </c>
      <c r="G28" s="1339"/>
      <c r="H28" s="1350" t="s">
        <v>1160</v>
      </c>
      <c r="I28" s="1349"/>
      <c r="J28" s="1318"/>
      <c r="K28" s="1319"/>
      <c r="L28" s="1311"/>
    </row>
    <row r="29" spans="1:12" s="1256" customFormat="1" ht="19.5" customHeight="1" x14ac:dyDescent="0.15">
      <c r="A29" s="1322">
        <v>19</v>
      </c>
      <c r="B29" s="2068"/>
      <c r="C29" s="1323"/>
      <c r="D29" s="1324">
        <v>19</v>
      </c>
      <c r="E29" s="1325">
        <v>55219</v>
      </c>
      <c r="F29" s="1241">
        <v>1690</v>
      </c>
      <c r="G29" s="1326"/>
      <c r="H29" s="1327" t="s">
        <v>1161</v>
      </c>
      <c r="I29" s="1328"/>
      <c r="J29" s="1329"/>
      <c r="K29" s="1330"/>
      <c r="L29" s="1311"/>
    </row>
    <row r="30" spans="1:12" s="1256" customFormat="1" ht="19.5" customHeight="1" x14ac:dyDescent="0.15">
      <c r="A30" s="1331">
        <v>20</v>
      </c>
      <c r="B30" s="2066" t="s">
        <v>581</v>
      </c>
      <c r="C30" s="2069" t="s">
        <v>1162</v>
      </c>
      <c r="D30" s="1351">
        <v>20</v>
      </c>
      <c r="E30" s="1333">
        <v>55220</v>
      </c>
      <c r="F30" s="1305">
        <v>1550</v>
      </c>
      <c r="G30" s="1334"/>
      <c r="H30" s="1307" t="s">
        <v>1163</v>
      </c>
      <c r="I30" s="1335"/>
      <c r="J30" s="1336"/>
      <c r="K30" s="1310"/>
      <c r="L30" s="1311"/>
    </row>
    <row r="31" spans="1:12" s="1256" customFormat="1" ht="19.5" customHeight="1" x14ac:dyDescent="0.15">
      <c r="A31" s="1312">
        <v>21</v>
      </c>
      <c r="B31" s="2067"/>
      <c r="C31" s="2070"/>
      <c r="D31" s="1352">
        <v>21</v>
      </c>
      <c r="E31" s="1338">
        <v>55221</v>
      </c>
      <c r="F31" s="1238">
        <v>1390</v>
      </c>
      <c r="G31" s="1339"/>
      <c r="H31" s="1316" t="s">
        <v>1164</v>
      </c>
      <c r="I31" s="1353"/>
      <c r="J31" s="1318"/>
      <c r="K31" s="1319"/>
      <c r="L31" s="1311"/>
    </row>
    <row r="32" spans="1:12" s="1256" customFormat="1" ht="19.5" customHeight="1" x14ac:dyDescent="0.15">
      <c r="A32" s="1312">
        <v>22</v>
      </c>
      <c r="B32" s="2067"/>
      <c r="C32" s="2070"/>
      <c r="D32" s="1352">
        <v>22</v>
      </c>
      <c r="E32" s="1354">
        <v>55222</v>
      </c>
      <c r="F32" s="1238">
        <v>1660</v>
      </c>
      <c r="G32" s="1339"/>
      <c r="H32" s="1316" t="s">
        <v>1165</v>
      </c>
      <c r="I32" s="1349"/>
      <c r="J32" s="1318"/>
      <c r="K32" s="1319"/>
      <c r="L32" s="1311"/>
    </row>
    <row r="33" spans="1:12" s="1256" customFormat="1" ht="19.5" customHeight="1" x14ac:dyDescent="0.15">
      <c r="A33" s="1341">
        <v>23</v>
      </c>
      <c r="B33" s="2067"/>
      <c r="C33" s="1320">
        <f>SUM(F30:F34)</f>
        <v>7360</v>
      </c>
      <c r="D33" s="1354">
        <v>23</v>
      </c>
      <c r="E33" s="1354">
        <v>55223</v>
      </c>
      <c r="F33" s="1238">
        <v>660</v>
      </c>
      <c r="G33" s="1339"/>
      <c r="H33" s="1316" t="s">
        <v>1166</v>
      </c>
      <c r="I33" s="1343"/>
      <c r="J33" s="1318"/>
      <c r="K33" s="1319"/>
      <c r="L33" s="1311"/>
    </row>
    <row r="34" spans="1:12" s="1256" customFormat="1" ht="19.5" customHeight="1" x14ac:dyDescent="0.15">
      <c r="A34" s="1322">
        <v>24</v>
      </c>
      <c r="B34" s="2068"/>
      <c r="C34" s="1355"/>
      <c r="D34" s="1356">
        <v>24</v>
      </c>
      <c r="E34" s="1356">
        <v>55224</v>
      </c>
      <c r="F34" s="1241">
        <v>2100</v>
      </c>
      <c r="G34" s="1326"/>
      <c r="H34" s="1346" t="s">
        <v>1167</v>
      </c>
      <c r="I34" s="1357"/>
      <c r="J34" s="1329"/>
      <c r="K34" s="1330"/>
      <c r="L34" s="1311"/>
    </row>
    <row r="35" spans="1:12" s="1256" customFormat="1" ht="19.5" customHeight="1" x14ac:dyDescent="0.15">
      <c r="A35" s="1331">
        <v>25</v>
      </c>
      <c r="B35" s="2066" t="s">
        <v>696</v>
      </c>
      <c r="C35" s="2069" t="s">
        <v>1168</v>
      </c>
      <c r="D35" s="1333">
        <v>25</v>
      </c>
      <c r="E35" s="1358">
        <v>55225</v>
      </c>
      <c r="F35" s="1305">
        <v>2390</v>
      </c>
      <c r="G35" s="1334"/>
      <c r="H35" s="1348" t="s">
        <v>1169</v>
      </c>
      <c r="I35" s="1359"/>
      <c r="J35" s="1336"/>
      <c r="K35" s="1310"/>
      <c r="L35" s="1311"/>
    </row>
    <row r="36" spans="1:12" s="1256" customFormat="1" ht="19.5" customHeight="1" x14ac:dyDescent="0.15">
      <c r="A36" s="1341">
        <v>26</v>
      </c>
      <c r="B36" s="2067"/>
      <c r="C36" s="2070"/>
      <c r="D36" s="1338">
        <v>26</v>
      </c>
      <c r="E36" s="1354">
        <v>55226</v>
      </c>
      <c r="F36" s="1238">
        <v>1860</v>
      </c>
      <c r="G36" s="1315"/>
      <c r="H36" s="1316" t="s">
        <v>1170</v>
      </c>
      <c r="I36" s="1344"/>
      <c r="J36" s="1318"/>
      <c r="K36" s="1319"/>
      <c r="L36" s="1311"/>
    </row>
    <row r="37" spans="1:12" s="1256" customFormat="1" ht="19.5" customHeight="1" x14ac:dyDescent="0.15">
      <c r="A37" s="1322">
        <v>27</v>
      </c>
      <c r="B37" s="2068"/>
      <c r="C37" s="1360">
        <f>SUM(F35:F37)</f>
        <v>5880</v>
      </c>
      <c r="D37" s="1325">
        <v>27</v>
      </c>
      <c r="E37" s="1356">
        <v>55227</v>
      </c>
      <c r="F37" s="1241">
        <v>1630</v>
      </c>
      <c r="G37" s="1326"/>
      <c r="H37" s="1327" t="s">
        <v>1171</v>
      </c>
      <c r="I37" s="1344"/>
      <c r="J37" s="1329"/>
      <c r="K37" s="1330"/>
      <c r="L37" s="1311"/>
    </row>
    <row r="38" spans="1:12" s="1256" customFormat="1" ht="19.5" customHeight="1" x14ac:dyDescent="0.15">
      <c r="A38" s="1361">
        <v>28</v>
      </c>
      <c r="B38" s="2066" t="s">
        <v>704</v>
      </c>
      <c r="C38" s="2069" t="s">
        <v>1172</v>
      </c>
      <c r="D38" s="1358">
        <v>28</v>
      </c>
      <c r="E38" s="1362">
        <v>55228</v>
      </c>
      <c r="F38" s="1363">
        <v>1810</v>
      </c>
      <c r="G38" s="1364"/>
      <c r="H38" s="1307" t="s">
        <v>2683</v>
      </c>
      <c r="I38" s="1335"/>
      <c r="J38" s="1336"/>
      <c r="K38" s="1310"/>
      <c r="L38" s="1311"/>
    </row>
    <row r="39" spans="1:12" s="1256" customFormat="1" ht="19.5" customHeight="1" x14ac:dyDescent="0.15">
      <c r="A39" s="1341">
        <v>29</v>
      </c>
      <c r="B39" s="2067"/>
      <c r="C39" s="2070"/>
      <c r="D39" s="1354">
        <v>29</v>
      </c>
      <c r="E39" s="1365">
        <v>55229</v>
      </c>
      <c r="F39" s="1366">
        <v>2620</v>
      </c>
      <c r="G39" s="1367"/>
      <c r="H39" s="1316" t="s">
        <v>1173</v>
      </c>
      <c r="I39" s="1344"/>
      <c r="J39" s="1318"/>
      <c r="K39" s="1319"/>
      <c r="L39" s="1311"/>
    </row>
    <row r="40" spans="1:12" s="1256" customFormat="1" ht="19.5" customHeight="1" x14ac:dyDescent="0.15">
      <c r="A40" s="1312">
        <v>30</v>
      </c>
      <c r="B40" s="2067"/>
      <c r="C40" s="2070"/>
      <c r="D40" s="1352">
        <v>30</v>
      </c>
      <c r="E40" s="1368">
        <v>55230</v>
      </c>
      <c r="F40" s="1366">
        <v>2750</v>
      </c>
      <c r="G40" s="1369"/>
      <c r="H40" s="1316" t="s">
        <v>1174</v>
      </c>
      <c r="I40" s="1340"/>
      <c r="J40" s="1318"/>
      <c r="K40" s="1319"/>
      <c r="L40" s="1311"/>
    </row>
    <row r="41" spans="1:12" s="1256" customFormat="1" ht="20.25" customHeight="1" x14ac:dyDescent="0.15">
      <c r="A41" s="1341">
        <v>31</v>
      </c>
      <c r="B41" s="2067"/>
      <c r="C41" s="2070"/>
      <c r="D41" s="1354">
        <v>31</v>
      </c>
      <c r="E41" s="1365">
        <v>55231</v>
      </c>
      <c r="F41" s="1366">
        <v>1390</v>
      </c>
      <c r="G41" s="1369"/>
      <c r="H41" s="1350" t="s">
        <v>1175</v>
      </c>
      <c r="I41" s="1344"/>
      <c r="J41" s="1318"/>
      <c r="K41" s="1319"/>
      <c r="L41" s="1311"/>
    </row>
    <row r="42" spans="1:12" s="1256" customFormat="1" ht="19.5" customHeight="1" x14ac:dyDescent="0.15">
      <c r="A42" s="1341">
        <v>32</v>
      </c>
      <c r="B42" s="2067"/>
      <c r="C42" s="1320">
        <f>SUM(F38:F44)</f>
        <v>16240</v>
      </c>
      <c r="D42" s="1354">
        <v>32</v>
      </c>
      <c r="E42" s="1365">
        <v>55232</v>
      </c>
      <c r="F42" s="1366">
        <v>2920</v>
      </c>
      <c r="G42" s="1369"/>
      <c r="H42" s="1350" t="s">
        <v>1176</v>
      </c>
      <c r="I42" s="1344"/>
      <c r="J42" s="1318"/>
      <c r="K42" s="1319"/>
      <c r="L42" s="1311"/>
    </row>
    <row r="43" spans="1:12" s="1256" customFormat="1" ht="19.5" customHeight="1" x14ac:dyDescent="0.15">
      <c r="A43" s="1341">
        <v>33</v>
      </c>
      <c r="B43" s="2067"/>
      <c r="C43" s="1370"/>
      <c r="D43" s="1354">
        <v>33</v>
      </c>
      <c r="E43" s="1365">
        <v>55233</v>
      </c>
      <c r="F43" s="1366">
        <v>1500</v>
      </c>
      <c r="G43" s="1369"/>
      <c r="H43" s="1316" t="s">
        <v>1177</v>
      </c>
      <c r="I43" s="1344"/>
      <c r="J43" s="1318"/>
      <c r="K43" s="1319"/>
      <c r="L43" s="1311"/>
    </row>
    <row r="44" spans="1:12" s="1256" customFormat="1" ht="19.5" customHeight="1" x14ac:dyDescent="0.15">
      <c r="A44" s="1371">
        <v>34</v>
      </c>
      <c r="B44" s="2068"/>
      <c r="C44" s="1355"/>
      <c r="D44" s="1356">
        <v>34</v>
      </c>
      <c r="E44" s="1372">
        <v>55234</v>
      </c>
      <c r="F44" s="1373">
        <v>3250</v>
      </c>
      <c r="G44" s="1374"/>
      <c r="H44" s="1375" t="s">
        <v>1178</v>
      </c>
      <c r="I44" s="1376"/>
      <c r="J44" s="1329"/>
      <c r="K44" s="1330"/>
      <c r="L44" s="1311"/>
    </row>
    <row r="45" spans="1:12" s="1256" customFormat="1" ht="19.5" customHeight="1" x14ac:dyDescent="0.15">
      <c r="A45" s="1331">
        <v>35</v>
      </c>
      <c r="B45" s="2066" t="s">
        <v>690</v>
      </c>
      <c r="C45" s="2069" t="s">
        <v>1179</v>
      </c>
      <c r="D45" s="1358">
        <v>35</v>
      </c>
      <c r="E45" s="1362">
        <v>55235</v>
      </c>
      <c r="F45" s="1363">
        <v>3260</v>
      </c>
      <c r="G45" s="1377"/>
      <c r="H45" s="1307" t="s">
        <v>1744</v>
      </c>
      <c r="I45" s="1378"/>
      <c r="J45" s="1336"/>
      <c r="K45" s="1310"/>
      <c r="L45" s="1311"/>
    </row>
    <row r="46" spans="1:12" s="1256" customFormat="1" ht="19.5" customHeight="1" x14ac:dyDescent="0.15">
      <c r="A46" s="1312">
        <v>36</v>
      </c>
      <c r="B46" s="2067"/>
      <c r="C46" s="2070"/>
      <c r="D46" s="1352">
        <v>36</v>
      </c>
      <c r="E46" s="1368">
        <v>55236</v>
      </c>
      <c r="F46" s="1366">
        <v>2180</v>
      </c>
      <c r="G46" s="1369"/>
      <c r="H46" s="1316" t="s">
        <v>1180</v>
      </c>
      <c r="I46" s="1340"/>
      <c r="J46" s="1318"/>
      <c r="K46" s="1319"/>
      <c r="L46" s="1311"/>
    </row>
    <row r="47" spans="1:12" s="1256" customFormat="1" ht="19.5" customHeight="1" x14ac:dyDescent="0.15">
      <c r="A47" s="1312">
        <v>37</v>
      </c>
      <c r="B47" s="2067"/>
      <c r="C47" s="1320">
        <f>SUM(F45:F48)</f>
        <v>9280</v>
      </c>
      <c r="D47" s="1352">
        <v>37</v>
      </c>
      <c r="E47" s="1368">
        <v>55237</v>
      </c>
      <c r="F47" s="1366">
        <v>2320</v>
      </c>
      <c r="G47" s="1369"/>
      <c r="H47" s="1316" t="s">
        <v>2684</v>
      </c>
      <c r="I47" s="1340"/>
      <c r="J47" s="1318"/>
      <c r="K47" s="1319"/>
      <c r="L47" s="1311"/>
    </row>
    <row r="48" spans="1:12" s="1256" customFormat="1" ht="19.5" customHeight="1" x14ac:dyDescent="0.15">
      <c r="A48" s="1322">
        <v>38</v>
      </c>
      <c r="B48" s="2068"/>
      <c r="C48" s="1323"/>
      <c r="D48" s="1356">
        <v>38</v>
      </c>
      <c r="E48" s="1372">
        <v>55238</v>
      </c>
      <c r="F48" s="1373">
        <v>1520</v>
      </c>
      <c r="G48" s="1374"/>
      <c r="H48" s="1346" t="s">
        <v>1181</v>
      </c>
      <c r="I48" s="1344"/>
      <c r="J48" s="1329"/>
      <c r="K48" s="1330"/>
      <c r="L48" s="1311"/>
    </row>
    <row r="49" spans="1:12" s="1256" customFormat="1" ht="19.5" customHeight="1" x14ac:dyDescent="0.15">
      <c r="A49" s="1379">
        <v>39</v>
      </c>
      <c r="B49" s="2066" t="s">
        <v>691</v>
      </c>
      <c r="C49" s="2069" t="s">
        <v>1182</v>
      </c>
      <c r="D49" s="1380">
        <v>39</v>
      </c>
      <c r="E49" s="1381">
        <v>55239</v>
      </c>
      <c r="F49" s="1382">
        <v>710</v>
      </c>
      <c r="G49" s="1383"/>
      <c r="H49" s="1348" t="s">
        <v>1983</v>
      </c>
      <c r="I49" s="1384"/>
      <c r="J49" s="1336"/>
      <c r="K49" s="1310"/>
      <c r="L49" s="1311"/>
    </row>
    <row r="50" spans="1:12" s="1256" customFormat="1" ht="19.5" customHeight="1" x14ac:dyDescent="0.15">
      <c r="A50" s="1312">
        <v>40</v>
      </c>
      <c r="B50" s="2067"/>
      <c r="C50" s="2070"/>
      <c r="D50" s="1352">
        <v>40</v>
      </c>
      <c r="E50" s="1368">
        <v>55240</v>
      </c>
      <c r="F50" s="1366">
        <v>1670</v>
      </c>
      <c r="G50" s="1369"/>
      <c r="H50" s="1316" t="s">
        <v>1860</v>
      </c>
      <c r="I50" s="1340"/>
      <c r="J50" s="1318"/>
      <c r="K50" s="1319"/>
      <c r="L50" s="1311"/>
    </row>
    <row r="51" spans="1:12" s="1256" customFormat="1" ht="19.5" customHeight="1" x14ac:dyDescent="0.15">
      <c r="A51" s="1312">
        <v>41</v>
      </c>
      <c r="B51" s="2067"/>
      <c r="C51" s="1385">
        <f>SUM(F49:F52)</f>
        <v>6840</v>
      </c>
      <c r="D51" s="1352">
        <v>41</v>
      </c>
      <c r="E51" s="1368">
        <v>55241</v>
      </c>
      <c r="F51" s="1366">
        <v>1150</v>
      </c>
      <c r="G51" s="1369"/>
      <c r="H51" s="1316" t="s">
        <v>1183</v>
      </c>
      <c r="I51" s="1340"/>
      <c r="J51" s="1318"/>
      <c r="K51" s="1319"/>
      <c r="L51" s="1311"/>
    </row>
    <row r="52" spans="1:12" s="1256" customFormat="1" ht="19.5" customHeight="1" thickBot="1" x14ac:dyDescent="0.2">
      <c r="A52" s="1386">
        <v>42</v>
      </c>
      <c r="B52" s="2086"/>
      <c r="C52" s="1387"/>
      <c r="D52" s="1352">
        <v>42</v>
      </c>
      <c r="E52" s="1368">
        <v>55242</v>
      </c>
      <c r="F52" s="1388">
        <v>3310</v>
      </c>
      <c r="G52" s="1369"/>
      <c r="H52" s="1327" t="s">
        <v>1970</v>
      </c>
      <c r="I52" s="1389"/>
      <c r="J52" s="1390"/>
      <c r="K52" s="1391"/>
      <c r="L52" s="1311"/>
    </row>
    <row r="53" spans="1:12" s="1256" customFormat="1" ht="19.5" customHeight="1" thickTop="1" x14ac:dyDescent="0.15">
      <c r="A53" s="1392"/>
      <c r="B53" s="2087" t="s">
        <v>506</v>
      </c>
      <c r="C53" s="2088"/>
      <c r="D53" s="2089"/>
      <c r="E53" s="1393"/>
      <c r="F53" s="1394">
        <f>SUM(F11:F52)</f>
        <v>79020</v>
      </c>
      <c r="G53" s="1395">
        <f>SUM(G11:G52)</f>
        <v>0</v>
      </c>
      <c r="H53" s="1396"/>
      <c r="I53" s="1397"/>
      <c r="J53" s="1398"/>
      <c r="K53" s="1399"/>
      <c r="L53" s="1311"/>
    </row>
    <row r="54" spans="1:12" s="1403" customFormat="1" ht="18" customHeight="1" x14ac:dyDescent="0.15">
      <c r="A54" s="1400"/>
      <c r="B54" s="1400"/>
      <c r="C54" s="1400"/>
      <c r="D54" s="1400"/>
      <c r="E54" s="1400"/>
      <c r="F54" s="1249"/>
      <c r="G54" s="1401"/>
      <c r="H54" s="1402"/>
      <c r="I54" s="1402"/>
      <c r="J54" s="1249"/>
      <c r="K54" s="1249"/>
    </row>
    <row r="55" spans="1:12" s="1403" customFormat="1" ht="18" customHeight="1" x14ac:dyDescent="0.15">
      <c r="A55" s="1404" t="s">
        <v>709</v>
      </c>
      <c r="B55" s="1404"/>
      <c r="C55" s="1404"/>
      <c r="D55" s="1404"/>
      <c r="E55" s="1400"/>
      <c r="F55" s="1400"/>
      <c r="G55" s="1249"/>
      <c r="H55" s="1401"/>
      <c r="I55" s="1402"/>
      <c r="J55" s="1402"/>
      <c r="K55" s="1249"/>
      <c r="L55" s="1249"/>
    </row>
    <row r="56" spans="1:12" s="1403" customFormat="1" ht="18" customHeight="1" x14ac:dyDescent="0.15">
      <c r="A56" s="2090" t="s">
        <v>471</v>
      </c>
      <c r="B56" s="2090"/>
      <c r="C56" s="2090"/>
      <c r="D56" s="2090"/>
      <c r="E56" s="2090"/>
      <c r="F56" s="2090"/>
      <c r="G56" s="2090"/>
      <c r="H56" s="2090"/>
      <c r="I56" s="2090"/>
      <c r="J56" s="2090"/>
      <c r="K56" s="2090"/>
    </row>
    <row r="57" spans="1:12" s="1403" customFormat="1" ht="18" customHeight="1" x14ac:dyDescent="0.15">
      <c r="A57" s="2090" t="s">
        <v>472</v>
      </c>
      <c r="B57" s="2090"/>
      <c r="C57" s="2090"/>
      <c r="D57" s="2090"/>
      <c r="E57" s="2090"/>
      <c r="F57" s="2090"/>
      <c r="G57" s="2090"/>
      <c r="H57" s="2090"/>
      <c r="I57" s="2090"/>
      <c r="J57" s="2090"/>
      <c r="K57" s="2090"/>
    </row>
    <row r="58" spans="1:12" s="1405" customFormat="1" ht="18" customHeight="1" x14ac:dyDescent="0.15">
      <c r="A58" s="2091" t="s">
        <v>470</v>
      </c>
      <c r="B58" s="2091"/>
      <c r="C58" s="2091"/>
      <c r="D58" s="2091"/>
      <c r="E58" s="2091"/>
      <c r="F58" s="2091"/>
      <c r="G58" s="2091"/>
      <c r="H58" s="2091"/>
      <c r="I58" s="2091"/>
      <c r="J58" s="2091"/>
      <c r="K58" s="2091"/>
    </row>
    <row r="59" spans="1:12" s="1256" customFormat="1" ht="18" customHeight="1" x14ac:dyDescent="0.15">
      <c r="A59" s="2092" t="s">
        <v>510</v>
      </c>
      <c r="B59" s="2092"/>
      <c r="C59" s="2092"/>
      <c r="D59" s="2092"/>
      <c r="E59" s="2092"/>
      <c r="F59" s="2092"/>
      <c r="G59" s="2092"/>
      <c r="H59" s="2092"/>
      <c r="I59" s="2092"/>
      <c r="J59" s="2092"/>
      <c r="K59" s="2092"/>
      <c r="L59" s="1406"/>
    </row>
    <row r="60" spans="1:12" s="1407" customFormat="1" ht="18" customHeight="1" x14ac:dyDescent="0.15">
      <c r="B60" s="2085" t="s">
        <v>2685</v>
      </c>
      <c r="C60" s="2085"/>
      <c r="D60" s="2085"/>
      <c r="E60" s="2085"/>
      <c r="F60" s="2085"/>
      <c r="G60" s="2085"/>
      <c r="H60" s="2085"/>
      <c r="I60" s="1253"/>
      <c r="J60" s="1253"/>
      <c r="K60" s="1253"/>
    </row>
    <row r="61" spans="1:12" s="192" customFormat="1" ht="18" customHeight="1" x14ac:dyDescent="0.15">
      <c r="B61" s="2085"/>
      <c r="C61" s="2085"/>
      <c r="D61" s="2085"/>
      <c r="E61" s="2085"/>
      <c r="F61" s="2085"/>
      <c r="G61" s="2085"/>
      <c r="H61" s="2085"/>
      <c r="I61" s="1370"/>
    </row>
    <row r="62" spans="1:12" s="1255" customFormat="1" ht="18" customHeight="1" x14ac:dyDescent="0.15">
      <c r="B62" s="2085"/>
      <c r="C62" s="2085"/>
      <c r="D62" s="2085"/>
      <c r="E62" s="2085"/>
      <c r="F62" s="2085"/>
      <c r="G62" s="2085"/>
      <c r="H62" s="2085"/>
      <c r="I62" s="1370"/>
    </row>
    <row r="63" spans="1:12" s="1256" customFormat="1" ht="18" customHeight="1" x14ac:dyDescent="0.15">
      <c r="C63" s="1408"/>
      <c r="H63" s="1370"/>
      <c r="I63" s="1370"/>
    </row>
    <row r="64" spans="1:12" s="1256" customFormat="1" ht="18" customHeight="1" x14ac:dyDescent="0.15">
      <c r="C64" s="1408"/>
      <c r="H64" s="1370"/>
      <c r="I64" s="1370"/>
    </row>
    <row r="65" spans="3:9" s="1256" customFormat="1" ht="18" customHeight="1" x14ac:dyDescent="0.15">
      <c r="C65" s="1408"/>
      <c r="H65" s="1407"/>
      <c r="I65" s="1407"/>
    </row>
  </sheetData>
  <mergeCells count="37">
    <mergeCell ref="B30:B34"/>
    <mergeCell ref="C30:C32"/>
    <mergeCell ref="B35:B37"/>
    <mergeCell ref="C35:C36"/>
    <mergeCell ref="B60:H62"/>
    <mergeCell ref="B38:B44"/>
    <mergeCell ref="C38:C41"/>
    <mergeCell ref="B45:B48"/>
    <mergeCell ref="C45:C46"/>
    <mergeCell ref="B49:B52"/>
    <mergeCell ref="C49:C50"/>
    <mergeCell ref="B53:D53"/>
    <mergeCell ref="A56:K56"/>
    <mergeCell ref="A57:K57"/>
    <mergeCell ref="A58:K58"/>
    <mergeCell ref="A59:K59"/>
    <mergeCell ref="H10:I10"/>
    <mergeCell ref="B11:B15"/>
    <mergeCell ref="C11:C12"/>
    <mergeCell ref="B23:B29"/>
    <mergeCell ref="C23:C26"/>
    <mergeCell ref="B16:B22"/>
    <mergeCell ref="C16:C18"/>
    <mergeCell ref="B5:C5"/>
    <mergeCell ref="D5:F5"/>
    <mergeCell ref="B6:C6"/>
    <mergeCell ref="D6:G6"/>
    <mergeCell ref="B7:C7"/>
    <mergeCell ref="D7:F7"/>
    <mergeCell ref="B8:C8"/>
    <mergeCell ref="D8:G8"/>
    <mergeCell ref="B2:C2"/>
    <mergeCell ref="D2:F2"/>
    <mergeCell ref="B3:C3"/>
    <mergeCell ref="D3:F3"/>
    <mergeCell ref="B4:C4"/>
    <mergeCell ref="D4:F4"/>
  </mergeCells>
  <phoneticPr fontId="69"/>
  <pageMargins left="0.7" right="0.7" top="0.75" bottom="0.75" header="0.3" footer="0.3"/>
  <pageSetup paperSize="9"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D06F0-BC87-4334-8168-AEFC2701E7C1}">
  <sheetPr codeName="Sheet3">
    <pageSetUpPr fitToPage="1"/>
  </sheetPr>
  <dimension ref="A1:S43"/>
  <sheetViews>
    <sheetView view="pageBreakPreview" zoomScale="60" zoomScaleNormal="50" workbookViewId="0">
      <selection activeCell="H2" sqref="H2"/>
    </sheetView>
  </sheetViews>
  <sheetFormatPr defaultColWidth="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8.75" style="1467"/>
  </cols>
  <sheetData>
    <row r="1" spans="1:11" ht="32.450000000000003" customHeight="1" x14ac:dyDescent="0.5">
      <c r="A1" s="238"/>
      <c r="B1" s="1453" t="s">
        <v>1095</v>
      </c>
      <c r="C1" s="238"/>
      <c r="D1" s="238"/>
      <c r="E1" s="239"/>
      <c r="F1" s="239"/>
      <c r="G1" s="239"/>
      <c r="H1" s="240" t="s">
        <v>2790</v>
      </c>
      <c r="I1" s="241"/>
      <c r="J1" s="241"/>
      <c r="K1" s="1454">
        <v>502</v>
      </c>
    </row>
    <row r="2" spans="1:11" s="1472" customFormat="1" ht="40.35" customHeight="1" x14ac:dyDescent="0.3">
      <c r="A2" s="1468"/>
      <c r="B2" s="1656" t="s">
        <v>0</v>
      </c>
      <c r="C2" s="1657"/>
      <c r="D2" s="1689"/>
      <c r="E2" s="1690"/>
      <c r="F2" s="1690"/>
      <c r="G2" s="1469" t="s">
        <v>1</v>
      </c>
      <c r="H2" s="1470" t="s">
        <v>389</v>
      </c>
      <c r="I2" s="1471" t="s">
        <v>443</v>
      </c>
      <c r="J2" s="246"/>
      <c r="K2" s="246"/>
    </row>
    <row r="3" spans="1:11" s="1472" customFormat="1" ht="40.35" customHeight="1" x14ac:dyDescent="0.3">
      <c r="A3" s="1468"/>
      <c r="B3" s="1660" t="s">
        <v>2</v>
      </c>
      <c r="C3" s="1661"/>
      <c r="D3" s="1691"/>
      <c r="E3" s="1692"/>
      <c r="F3" s="1692"/>
      <c r="G3" s="1473" t="s">
        <v>3</v>
      </c>
      <c r="H3" s="1474"/>
      <c r="I3" s="1475"/>
      <c r="J3" s="246"/>
      <c r="K3" s="249" t="s">
        <v>441</v>
      </c>
    </row>
    <row r="4" spans="1:11" s="1472" customFormat="1" ht="40.35" customHeight="1" x14ac:dyDescent="0.3">
      <c r="A4" s="1468"/>
      <c r="B4" s="1660" t="s">
        <v>4</v>
      </c>
      <c r="C4" s="1661"/>
      <c r="D4" s="1693"/>
      <c r="E4" s="1694"/>
      <c r="F4" s="1694"/>
      <c r="G4" s="1476" t="s">
        <v>5</v>
      </c>
      <c r="H4" s="1477" t="s">
        <v>388</v>
      </c>
      <c r="I4" s="1471" t="s">
        <v>442</v>
      </c>
      <c r="J4" s="246"/>
      <c r="K4" s="246"/>
    </row>
    <row r="5" spans="1:11" s="1472" customFormat="1" ht="40.35" customHeight="1" x14ac:dyDescent="0.3">
      <c r="A5" s="1468"/>
      <c r="B5" s="1660" t="s">
        <v>6</v>
      </c>
      <c r="C5" s="1661"/>
      <c r="D5" s="1691">
        <f>ROUND(D3*D4,0)</f>
        <v>0</v>
      </c>
      <c r="E5" s="1692"/>
      <c r="F5" s="1692"/>
      <c r="G5" s="1476" t="s">
        <v>5</v>
      </c>
      <c r="H5" s="1474"/>
      <c r="I5" s="1475"/>
      <c r="J5" s="246"/>
      <c r="K5" s="246"/>
    </row>
    <row r="6" spans="1:11" s="1472" customFormat="1" ht="40.35" customHeight="1" x14ac:dyDescent="0.3">
      <c r="A6" s="1468"/>
      <c r="B6" s="1660" t="s">
        <v>2732</v>
      </c>
      <c r="C6" s="1661"/>
      <c r="D6" s="1695" t="s">
        <v>2733</v>
      </c>
      <c r="E6" s="1696"/>
      <c r="F6" s="1696"/>
      <c r="G6" s="1697"/>
      <c r="H6" s="1478" t="s">
        <v>2717</v>
      </c>
      <c r="I6" s="1471" t="s">
        <v>444</v>
      </c>
      <c r="J6" s="246"/>
      <c r="K6" s="249" t="s">
        <v>441</v>
      </c>
    </row>
    <row r="7" spans="1:11" s="1472" customFormat="1" ht="40.35" customHeight="1" x14ac:dyDescent="0.3">
      <c r="A7" s="1468"/>
      <c r="B7" s="1669" t="s">
        <v>2734</v>
      </c>
      <c r="C7" s="1670"/>
      <c r="D7" s="1698"/>
      <c r="E7" s="1699"/>
      <c r="F7" s="1699"/>
      <c r="G7" s="1479" t="s">
        <v>3</v>
      </c>
      <c r="H7" s="1480" t="s">
        <v>2735</v>
      </c>
      <c r="I7" s="1471" t="s">
        <v>445</v>
      </c>
      <c r="J7" s="246"/>
      <c r="K7" s="246"/>
    </row>
    <row r="8" spans="1:11" s="1472" customFormat="1" ht="40.35" customHeight="1" x14ac:dyDescent="0.3">
      <c r="A8" s="1468"/>
      <c r="B8" s="1675" t="s">
        <v>600</v>
      </c>
      <c r="C8" s="1675"/>
      <c r="D8" s="1676"/>
      <c r="E8" s="1676"/>
      <c r="F8" s="1676"/>
      <c r="G8" s="1677"/>
      <c r="H8" s="1481" t="s">
        <v>2736</v>
      </c>
      <c r="I8" s="240"/>
      <c r="J8" s="1101"/>
      <c r="K8" s="1482"/>
    </row>
    <row r="9" spans="1:11" ht="35.1" customHeight="1" x14ac:dyDescent="0.25">
      <c r="A9" s="253"/>
      <c r="B9" s="1532" t="s">
        <v>2737</v>
      </c>
      <c r="C9" s="1533"/>
      <c r="D9" s="1534"/>
      <c r="E9" s="1534"/>
      <c r="F9" s="1534"/>
      <c r="G9" s="1534"/>
      <c r="H9" s="1535"/>
      <c r="I9" s="583"/>
      <c r="J9" s="584"/>
      <c r="K9" s="1483" t="s">
        <v>2738</v>
      </c>
    </row>
    <row r="10" spans="1:11" s="1472" customFormat="1" ht="40.35" customHeight="1" x14ac:dyDescent="0.15">
      <c r="A10" s="1484" t="s">
        <v>719</v>
      </c>
      <c r="B10" s="1484" t="s">
        <v>216</v>
      </c>
      <c r="C10" s="1485" t="s">
        <v>967</v>
      </c>
      <c r="D10" s="1485" t="s">
        <v>10</v>
      </c>
      <c r="E10" s="1485" t="s">
        <v>719</v>
      </c>
      <c r="F10" s="1485" t="s">
        <v>707</v>
      </c>
      <c r="G10" s="1485" t="s">
        <v>24</v>
      </c>
      <c r="H10" s="1702" t="s">
        <v>13</v>
      </c>
      <c r="I10" s="1703"/>
      <c r="J10" s="1485" t="s">
        <v>218</v>
      </c>
      <c r="K10" s="1486" t="s">
        <v>14</v>
      </c>
    </row>
    <row r="11" spans="1:11" s="1472" customFormat="1" ht="40.35" customHeight="1" x14ac:dyDescent="0.15">
      <c r="A11" s="1487">
        <v>1</v>
      </c>
      <c r="B11" s="1704" t="s">
        <v>17</v>
      </c>
      <c r="C11" s="1503"/>
      <c r="D11" s="1536" t="s">
        <v>32</v>
      </c>
      <c r="E11" s="1536">
        <v>50201</v>
      </c>
      <c r="F11" s="1537">
        <v>3090</v>
      </c>
      <c r="G11" s="1537"/>
      <c r="H11" s="1707" t="s">
        <v>968</v>
      </c>
      <c r="I11" s="1708"/>
      <c r="J11" s="1492">
        <v>2659</v>
      </c>
      <c r="K11" s="1493">
        <v>431</v>
      </c>
    </row>
    <row r="12" spans="1:11" s="1472" customFormat="1" ht="40.35" customHeight="1" x14ac:dyDescent="0.15">
      <c r="A12" s="1494">
        <v>2</v>
      </c>
      <c r="B12" s="1705"/>
      <c r="C12" s="1495"/>
      <c r="D12" s="1538" t="s">
        <v>33</v>
      </c>
      <c r="E12" s="1538">
        <v>50202</v>
      </c>
      <c r="F12" s="1489">
        <v>3870</v>
      </c>
      <c r="G12" s="1489"/>
      <c r="H12" s="1709" t="s">
        <v>943</v>
      </c>
      <c r="I12" s="1710"/>
      <c r="J12" s="1499">
        <v>3461</v>
      </c>
      <c r="K12" s="1500">
        <v>409</v>
      </c>
    </row>
    <row r="13" spans="1:11" s="1472" customFormat="1" ht="40.35" customHeight="1" x14ac:dyDescent="0.15">
      <c r="A13" s="1494">
        <v>3</v>
      </c>
      <c r="B13" s="1705"/>
      <c r="C13" s="1501"/>
      <c r="D13" s="1538" t="s">
        <v>34</v>
      </c>
      <c r="E13" s="1538">
        <v>50203</v>
      </c>
      <c r="F13" s="1489">
        <v>3960</v>
      </c>
      <c r="G13" s="1489"/>
      <c r="H13" s="1709" t="s">
        <v>944</v>
      </c>
      <c r="I13" s="1710"/>
      <c r="J13" s="1499">
        <v>3255</v>
      </c>
      <c r="K13" s="1500">
        <v>705</v>
      </c>
    </row>
    <row r="14" spans="1:11" s="1472" customFormat="1" ht="40.35" customHeight="1" x14ac:dyDescent="0.15">
      <c r="A14" s="1494">
        <v>4</v>
      </c>
      <c r="B14" s="1705"/>
      <c r="C14" s="1495"/>
      <c r="D14" s="1538" t="s">
        <v>35</v>
      </c>
      <c r="E14" s="1538">
        <v>50204</v>
      </c>
      <c r="F14" s="1489">
        <v>3760</v>
      </c>
      <c r="G14" s="1489"/>
      <c r="H14" s="1539" t="s">
        <v>391</v>
      </c>
      <c r="I14" s="1540"/>
      <c r="J14" s="1499">
        <v>1936</v>
      </c>
      <c r="K14" s="1500">
        <v>1824</v>
      </c>
    </row>
    <row r="15" spans="1:11" s="1472" customFormat="1" ht="40.35" customHeight="1" x14ac:dyDescent="0.15">
      <c r="A15" s="1494">
        <v>5</v>
      </c>
      <c r="B15" s="1705"/>
      <c r="C15" s="1502"/>
      <c r="D15" s="1538" t="s">
        <v>36</v>
      </c>
      <c r="E15" s="1538">
        <v>50205</v>
      </c>
      <c r="F15" s="1489">
        <v>3210</v>
      </c>
      <c r="G15" s="1489"/>
      <c r="H15" s="1709" t="s">
        <v>945</v>
      </c>
      <c r="I15" s="1710"/>
      <c r="J15" s="1499">
        <v>1548</v>
      </c>
      <c r="K15" s="1500">
        <v>1662</v>
      </c>
    </row>
    <row r="16" spans="1:11" s="1472" customFormat="1" ht="40.35" customHeight="1" x14ac:dyDescent="0.15">
      <c r="A16" s="1494">
        <v>6</v>
      </c>
      <c r="B16" s="1705"/>
      <c r="C16" s="1501"/>
      <c r="D16" s="1538" t="s">
        <v>37</v>
      </c>
      <c r="E16" s="1538">
        <v>50206</v>
      </c>
      <c r="F16" s="1489">
        <v>3730</v>
      </c>
      <c r="G16" s="1489"/>
      <c r="H16" s="1711" t="s">
        <v>946</v>
      </c>
      <c r="I16" s="1712"/>
      <c r="J16" s="1499">
        <v>1367</v>
      </c>
      <c r="K16" s="1500">
        <v>2363</v>
      </c>
    </row>
    <row r="17" spans="1:19" s="1472" customFormat="1" ht="40.35" customHeight="1" x14ac:dyDescent="0.15">
      <c r="A17" s="1494">
        <v>7</v>
      </c>
      <c r="B17" s="1705"/>
      <c r="C17" s="1501"/>
      <c r="D17" s="1538" t="s">
        <v>38</v>
      </c>
      <c r="E17" s="1538">
        <v>50207</v>
      </c>
      <c r="F17" s="1489">
        <v>3540</v>
      </c>
      <c r="G17" s="1489"/>
      <c r="H17" s="1539" t="s">
        <v>392</v>
      </c>
      <c r="I17" s="1540"/>
      <c r="J17" s="1499">
        <v>2227</v>
      </c>
      <c r="K17" s="1500">
        <v>1313</v>
      </c>
    </row>
    <row r="18" spans="1:19" s="1472" customFormat="1" ht="40.35" customHeight="1" x14ac:dyDescent="0.15">
      <c r="A18" s="1494">
        <v>8</v>
      </c>
      <c r="B18" s="1705"/>
      <c r="C18" s="1501"/>
      <c r="D18" s="1538" t="s">
        <v>39</v>
      </c>
      <c r="E18" s="1538">
        <v>50208</v>
      </c>
      <c r="F18" s="1489">
        <v>3330</v>
      </c>
      <c r="G18" s="1489"/>
      <c r="H18" s="1709" t="s">
        <v>947</v>
      </c>
      <c r="I18" s="1710"/>
      <c r="J18" s="1499">
        <v>2634</v>
      </c>
      <c r="K18" s="1500">
        <v>696</v>
      </c>
    </row>
    <row r="19" spans="1:19" s="1472" customFormat="1" ht="40.35" customHeight="1" x14ac:dyDescent="0.15">
      <c r="A19" s="1494">
        <v>9</v>
      </c>
      <c r="B19" s="1705"/>
      <c r="C19" s="1495" t="s">
        <v>1096</v>
      </c>
      <c r="D19" s="1538" t="s">
        <v>40</v>
      </c>
      <c r="E19" s="1538">
        <v>50209</v>
      </c>
      <c r="F19" s="1489">
        <v>3710</v>
      </c>
      <c r="G19" s="1489"/>
      <c r="H19" s="1709" t="s">
        <v>948</v>
      </c>
      <c r="I19" s="1710"/>
      <c r="J19" s="1499">
        <v>3150</v>
      </c>
      <c r="K19" s="1500">
        <v>560</v>
      </c>
    </row>
    <row r="20" spans="1:19" s="1472" customFormat="1" ht="40.35" customHeight="1" x14ac:dyDescent="0.15">
      <c r="A20" s="1494">
        <v>10</v>
      </c>
      <c r="B20" s="1705"/>
      <c r="C20" s="1495"/>
      <c r="D20" s="1538" t="s">
        <v>41</v>
      </c>
      <c r="E20" s="1538">
        <v>50210</v>
      </c>
      <c r="F20" s="1489">
        <v>5340</v>
      </c>
      <c r="G20" s="1489"/>
      <c r="H20" s="1709" t="s">
        <v>949</v>
      </c>
      <c r="I20" s="1710"/>
      <c r="J20" s="1499">
        <v>2688</v>
      </c>
      <c r="K20" s="1500">
        <v>2652</v>
      </c>
    </row>
    <row r="21" spans="1:19" s="1472" customFormat="1" ht="40.35" customHeight="1" x14ac:dyDescent="0.15">
      <c r="A21" s="1494">
        <v>11</v>
      </c>
      <c r="B21" s="1705"/>
      <c r="C21" s="1504"/>
      <c r="D21" s="1538" t="s">
        <v>42</v>
      </c>
      <c r="E21" s="1538">
        <v>50211</v>
      </c>
      <c r="F21" s="1489">
        <v>3700</v>
      </c>
      <c r="G21" s="1489"/>
      <c r="H21" s="1709" t="s">
        <v>1758</v>
      </c>
      <c r="I21" s="1710"/>
      <c r="J21" s="1499">
        <v>3068</v>
      </c>
      <c r="K21" s="1500">
        <v>632</v>
      </c>
    </row>
    <row r="22" spans="1:19" s="1472" customFormat="1" ht="47.45" customHeight="1" x14ac:dyDescent="0.15">
      <c r="A22" s="1494">
        <v>12</v>
      </c>
      <c r="B22" s="1705"/>
      <c r="C22" s="1506"/>
      <c r="D22" s="1538" t="s">
        <v>43</v>
      </c>
      <c r="E22" s="1538">
        <v>50212</v>
      </c>
      <c r="F22" s="1489">
        <v>3250</v>
      </c>
      <c r="G22" s="1489"/>
      <c r="H22" s="1709" t="s">
        <v>1966</v>
      </c>
      <c r="I22" s="1710"/>
      <c r="J22" s="1499">
        <v>2555</v>
      </c>
      <c r="K22" s="1500">
        <v>695</v>
      </c>
    </row>
    <row r="23" spans="1:19" s="1472" customFormat="1" ht="49.35" customHeight="1" x14ac:dyDescent="0.15">
      <c r="A23" s="1494">
        <v>13</v>
      </c>
      <c r="B23" s="1705"/>
      <c r="C23" s="1501"/>
      <c r="D23" s="1538" t="s">
        <v>44</v>
      </c>
      <c r="E23" s="1538">
        <v>50213</v>
      </c>
      <c r="F23" s="1489">
        <v>5720</v>
      </c>
      <c r="G23" s="1489"/>
      <c r="H23" s="1709" t="s">
        <v>950</v>
      </c>
      <c r="I23" s="1710"/>
      <c r="J23" s="1499">
        <v>4622</v>
      </c>
      <c r="K23" s="1500">
        <v>1098</v>
      </c>
    </row>
    <row r="24" spans="1:19" s="1472" customFormat="1" ht="40.35" customHeight="1" x14ac:dyDescent="0.15">
      <c r="A24" s="1494">
        <v>14</v>
      </c>
      <c r="B24" s="1705"/>
      <c r="C24" s="1495"/>
      <c r="D24" s="1538" t="s">
        <v>45</v>
      </c>
      <c r="E24" s="1538">
        <v>50214</v>
      </c>
      <c r="F24" s="1489">
        <v>3700</v>
      </c>
      <c r="G24" s="1489"/>
      <c r="H24" s="1539" t="s">
        <v>1759</v>
      </c>
      <c r="I24" s="1540"/>
      <c r="J24" s="1499">
        <v>2862</v>
      </c>
      <c r="K24" s="1500">
        <v>838</v>
      </c>
    </row>
    <row r="25" spans="1:19" s="1472" customFormat="1" ht="40.35" customHeight="1" x14ac:dyDescent="0.15">
      <c r="A25" s="1494">
        <v>15</v>
      </c>
      <c r="B25" s="1705"/>
      <c r="C25" s="1495"/>
      <c r="D25" s="1538" t="s">
        <v>46</v>
      </c>
      <c r="E25" s="1538">
        <v>50215</v>
      </c>
      <c r="F25" s="1489">
        <v>3470</v>
      </c>
      <c r="G25" s="1489"/>
      <c r="H25" s="1539" t="s">
        <v>393</v>
      </c>
      <c r="I25" s="1540"/>
      <c r="J25" s="1499">
        <v>2661</v>
      </c>
      <c r="K25" s="1500">
        <v>809</v>
      </c>
    </row>
    <row r="26" spans="1:19" s="1472" customFormat="1" ht="40.35" customHeight="1" x14ac:dyDescent="0.15">
      <c r="A26" s="1494">
        <v>16</v>
      </c>
      <c r="B26" s="1705"/>
      <c r="C26" s="1495"/>
      <c r="D26" s="1538" t="s">
        <v>47</v>
      </c>
      <c r="E26" s="1538">
        <v>50216</v>
      </c>
      <c r="F26" s="1489">
        <v>3090</v>
      </c>
      <c r="G26" s="1489"/>
      <c r="H26" s="1541" t="s">
        <v>394</v>
      </c>
      <c r="I26" s="1542"/>
      <c r="J26" s="1499">
        <v>2539</v>
      </c>
      <c r="K26" s="1500">
        <v>551</v>
      </c>
      <c r="S26" s="1543"/>
    </row>
    <row r="27" spans="1:19" s="1472" customFormat="1" ht="40.35" customHeight="1" thickBot="1" x14ac:dyDescent="0.2">
      <c r="A27" s="1494">
        <v>17</v>
      </c>
      <c r="B27" s="1706"/>
      <c r="C27" s="1544"/>
      <c r="D27" s="1538" t="s">
        <v>48</v>
      </c>
      <c r="E27" s="1538">
        <v>50217</v>
      </c>
      <c r="F27" s="1489">
        <v>3030</v>
      </c>
      <c r="G27" s="1489"/>
      <c r="H27" s="1700" t="s">
        <v>1748</v>
      </c>
      <c r="I27" s="1701"/>
      <c r="J27" s="1499">
        <v>2254</v>
      </c>
      <c r="K27" s="1500">
        <v>776</v>
      </c>
    </row>
    <row r="28" spans="1:19" s="1472" customFormat="1" ht="40.35" customHeight="1" thickTop="1" x14ac:dyDescent="0.15">
      <c r="A28" s="1510"/>
      <c r="B28" s="1713" t="s">
        <v>504</v>
      </c>
      <c r="C28" s="1714"/>
      <c r="D28" s="1714"/>
      <c r="E28" s="1511"/>
      <c r="F28" s="1512">
        <f>SUM(F11:F27)</f>
        <v>63500</v>
      </c>
      <c r="G28" s="1513">
        <f>SUM(G11:G27)</f>
        <v>0</v>
      </c>
      <c r="H28" s="1545"/>
      <c r="I28" s="1515"/>
      <c r="J28" s="1516">
        <f>SUM(J11:J27)</f>
        <v>45486</v>
      </c>
      <c r="K28" s="1517">
        <f>SUM(K11:K27)</f>
        <v>18014</v>
      </c>
    </row>
    <row r="29" spans="1:19" s="1472" customFormat="1" ht="40.35" customHeight="1" x14ac:dyDescent="0.3">
      <c r="A29" s="1518"/>
      <c r="B29" s="1715"/>
      <c r="C29" s="1715"/>
      <c r="D29" s="1715"/>
      <c r="E29" s="1715"/>
      <c r="F29" s="1715"/>
      <c r="G29" s="1715"/>
      <c r="H29" s="1521"/>
      <c r="I29" s="1522"/>
      <c r="J29" s="1523"/>
      <c r="K29" s="1523"/>
    </row>
    <row r="30" spans="1:19" s="1472" customFormat="1" ht="40.35" customHeight="1" x14ac:dyDescent="0.15">
      <c r="A30" s="1101"/>
      <c r="B30" s="1716" t="s">
        <v>2739</v>
      </c>
      <c r="C30" s="1716"/>
      <c r="D30" s="1716"/>
      <c r="E30" s="1716"/>
      <c r="F30" s="1716"/>
      <c r="G30" s="1716"/>
      <c r="H30" s="1716"/>
      <c r="I30" s="1101"/>
      <c r="J30" s="1101"/>
      <c r="K30" s="1524"/>
    </row>
    <row r="31" spans="1:19" s="1472" customFormat="1" ht="40.35" customHeight="1" x14ac:dyDescent="0.3">
      <c r="A31" s="1101"/>
      <c r="B31" s="1525" t="s">
        <v>503</v>
      </c>
      <c r="C31" s="1518"/>
      <c r="D31" s="1518"/>
      <c r="E31" s="1518"/>
      <c r="F31" s="1526"/>
      <c r="G31" s="1527"/>
      <c r="H31" s="1528"/>
      <c r="I31" s="1101"/>
      <c r="J31" s="1101"/>
      <c r="K31" s="1524"/>
    </row>
    <row r="32" spans="1:19" s="1472" customFormat="1" ht="40.35" customHeight="1" x14ac:dyDescent="0.3">
      <c r="A32" s="1101"/>
      <c r="B32" s="1525" t="s">
        <v>510</v>
      </c>
      <c r="C32" s="1518"/>
      <c r="D32" s="1518"/>
      <c r="E32" s="1518"/>
      <c r="F32" s="1526"/>
      <c r="G32" s="1527"/>
      <c r="H32" s="1528"/>
      <c r="I32" s="1101"/>
      <c r="J32" s="1101"/>
      <c r="K32" s="1524"/>
    </row>
    <row r="33" spans="1:11" s="1472" customFormat="1" ht="40.35" customHeight="1" x14ac:dyDescent="0.3">
      <c r="A33" s="1101"/>
      <c r="B33" s="1525" t="s">
        <v>2724</v>
      </c>
      <c r="C33" s="1529" t="s">
        <v>2725</v>
      </c>
      <c r="D33" s="1518"/>
      <c r="E33" s="1518"/>
      <c r="F33" s="1526"/>
      <c r="G33" s="1527"/>
      <c r="H33" s="1528"/>
      <c r="I33" s="1101"/>
      <c r="J33" s="1101"/>
      <c r="K33" s="1524"/>
    </row>
    <row r="34" spans="1:11" s="1472" customFormat="1" ht="40.35" customHeight="1" x14ac:dyDescent="0.3">
      <c r="A34" s="1101"/>
      <c r="B34" s="1525" t="s">
        <v>2724</v>
      </c>
      <c r="C34" s="1529" t="s">
        <v>2726</v>
      </c>
      <c r="D34" s="1518"/>
      <c r="E34" s="1518"/>
      <c r="F34" s="1526"/>
      <c r="G34" s="1527"/>
      <c r="H34" s="1528"/>
      <c r="I34" s="1101"/>
      <c r="J34" s="1101"/>
      <c r="K34" s="1524"/>
    </row>
    <row r="35" spans="1:11" s="1472" customFormat="1" ht="40.35" customHeight="1" x14ac:dyDescent="0.3">
      <c r="A35" s="1101"/>
      <c r="B35" s="1525" t="s">
        <v>2724</v>
      </c>
      <c r="C35" s="1529" t="s">
        <v>2727</v>
      </c>
      <c r="D35" s="1518"/>
      <c r="E35" s="1518"/>
      <c r="F35" s="1526"/>
      <c r="G35" s="1527"/>
      <c r="H35" s="1528"/>
      <c r="I35" s="1101"/>
      <c r="J35" s="1101"/>
      <c r="K35" s="1524"/>
    </row>
    <row r="36" spans="1:11" s="1472" customFormat="1" ht="40.35" customHeight="1" x14ac:dyDescent="0.3">
      <c r="A36" s="1518"/>
      <c r="B36" s="1717" t="s">
        <v>2337</v>
      </c>
      <c r="C36" s="1717"/>
      <c r="D36" s="1717"/>
      <c r="E36" s="1717"/>
      <c r="F36" s="1717"/>
      <c r="G36" s="1717"/>
      <c r="H36" s="1717"/>
      <c r="I36" s="1468"/>
      <c r="J36" s="1530"/>
      <c r="K36" s="1530"/>
    </row>
    <row r="37" spans="1:11" s="1472" customFormat="1" ht="40.35" customHeight="1" x14ac:dyDescent="0.3">
      <c r="A37" s="1468"/>
      <c r="B37" s="1717"/>
      <c r="C37" s="1717"/>
      <c r="D37" s="1717"/>
      <c r="E37" s="1717"/>
      <c r="F37" s="1717"/>
      <c r="G37" s="1717"/>
      <c r="H37" s="1717"/>
      <c r="I37" s="1531"/>
      <c r="J37" s="1531"/>
      <c r="K37" s="1468"/>
    </row>
    <row r="38" spans="1:11" s="1472" customFormat="1" ht="40.35" customHeight="1" x14ac:dyDescent="0.15">
      <c r="A38" s="1503"/>
      <c r="B38" s="1717"/>
      <c r="C38" s="1717"/>
      <c r="D38" s="1717"/>
      <c r="E38" s="1717"/>
      <c r="F38" s="1717"/>
      <c r="G38" s="1717"/>
      <c r="H38" s="1717"/>
      <c r="I38" s="1101"/>
      <c r="J38" s="1503"/>
      <c r="K38" s="1503"/>
    </row>
    <row r="39" spans="1:11" ht="35.1" customHeight="1" x14ac:dyDescent="0.25">
      <c r="A39" s="243"/>
      <c r="B39" s="1674" t="s">
        <v>2740</v>
      </c>
      <c r="C39" s="1674"/>
      <c r="D39" s="1674"/>
      <c r="E39" s="1674"/>
      <c r="F39" s="1674"/>
      <c r="G39" s="1674"/>
      <c r="H39" s="1674"/>
      <c r="I39" s="251"/>
      <c r="J39" s="243"/>
      <c r="K39" s="243"/>
    </row>
    <row r="40" spans="1:11" ht="19.5" x14ac:dyDescent="0.25">
      <c r="A40" s="274"/>
      <c r="B40" s="240" t="s">
        <v>2741</v>
      </c>
      <c r="C40" s="243"/>
      <c r="D40" s="274"/>
      <c r="E40" s="274"/>
      <c r="F40" s="1147"/>
      <c r="G40" s="1147"/>
      <c r="H40" s="293"/>
      <c r="I40" s="243"/>
      <c r="J40" s="243"/>
      <c r="K40" s="243"/>
    </row>
    <row r="41" spans="1:11" ht="19.5" x14ac:dyDescent="0.25">
      <c r="B41" s="240" t="s">
        <v>2742</v>
      </c>
      <c r="C41" s="243"/>
      <c r="D41" s="243"/>
      <c r="E41" s="243"/>
      <c r="F41" s="1147"/>
      <c r="G41" s="1147"/>
      <c r="H41" s="293"/>
    </row>
    <row r="42" spans="1:11" x14ac:dyDescent="0.15">
      <c r="B42" s="110"/>
      <c r="F42" s="126"/>
      <c r="G42" s="126"/>
    </row>
    <row r="43" spans="1:11" x14ac:dyDescent="0.15">
      <c r="F43" s="126"/>
      <c r="G43" s="126"/>
    </row>
  </sheetData>
  <mergeCells count="33">
    <mergeCell ref="B28:D28"/>
    <mergeCell ref="B29:G29"/>
    <mergeCell ref="B30:H30"/>
    <mergeCell ref="B36:H38"/>
    <mergeCell ref="B39:H39"/>
    <mergeCell ref="H27:I27"/>
    <mergeCell ref="B8:C8"/>
    <mergeCell ref="D8:G8"/>
    <mergeCell ref="H10:I10"/>
    <mergeCell ref="B11:B27"/>
    <mergeCell ref="H11:I11"/>
    <mergeCell ref="H12:I12"/>
    <mergeCell ref="H13:I13"/>
    <mergeCell ref="H15:I15"/>
    <mergeCell ref="H16:I16"/>
    <mergeCell ref="H18:I18"/>
    <mergeCell ref="H19:I19"/>
    <mergeCell ref="H20:I20"/>
    <mergeCell ref="H21:I21"/>
    <mergeCell ref="H22:I22"/>
    <mergeCell ref="H23:I23"/>
    <mergeCell ref="B5:C5"/>
    <mergeCell ref="D5:F5"/>
    <mergeCell ref="B6:C6"/>
    <mergeCell ref="D6:G6"/>
    <mergeCell ref="B7:C7"/>
    <mergeCell ref="D7:F7"/>
    <mergeCell ref="B2:C2"/>
    <mergeCell ref="D2:F2"/>
    <mergeCell ref="B3:C3"/>
    <mergeCell ref="D3:F3"/>
    <mergeCell ref="B4:C4"/>
    <mergeCell ref="D4:F4"/>
  </mergeCells>
  <phoneticPr fontId="69"/>
  <conditionalFormatting sqref="G11:G27 F11:F28 J11:K28">
    <cfRule type="expression" dxfId="58" priority="1">
      <formula>F11&lt;&gt;#REF!</formula>
    </cfRule>
  </conditionalFormatting>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77857-5B5C-404E-B23C-08630FC7B92B}">
  <sheetPr codeName="Sheet34">
    <pageSetUpPr fitToPage="1"/>
  </sheetPr>
  <dimension ref="A1:K88"/>
  <sheetViews>
    <sheetView view="pageBreakPreview" zoomScale="70" zoomScaleNormal="70" zoomScaleSheetLayoutView="70" workbookViewId="0">
      <selection activeCell="H1" sqref="H1"/>
    </sheetView>
  </sheetViews>
  <sheetFormatPr defaultColWidth="9.875" defaultRowHeight="13.5" x14ac:dyDescent="0.15"/>
  <cols>
    <col min="1" max="1" width="4.5" style="124" customWidth="1"/>
    <col min="2" max="2" width="3.875" style="124" customWidth="1"/>
    <col min="3" max="3" width="16.1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9.875" style="124"/>
  </cols>
  <sheetData>
    <row r="1" spans="1:11" s="242" customFormat="1" ht="30" customHeight="1" x14ac:dyDescent="0.5">
      <c r="A1" s="238"/>
      <c r="B1" s="1546" t="s">
        <v>601</v>
      </c>
      <c r="C1" s="238"/>
      <c r="D1" s="238"/>
      <c r="E1" s="239"/>
      <c r="F1" s="239"/>
      <c r="G1" s="239"/>
      <c r="H1" s="240"/>
      <c r="I1" s="241"/>
      <c r="J1" s="241"/>
      <c r="K1" s="1547">
        <v>537</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G66</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584"/>
      <c r="K9" s="813" t="s">
        <v>2335</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296"/>
      <c r="D11" s="354">
        <v>1</v>
      </c>
      <c r="E11" s="354">
        <v>53701</v>
      </c>
      <c r="F11" s="262">
        <v>1790</v>
      </c>
      <c r="G11" s="263"/>
      <c r="H11" s="865" t="s">
        <v>1971</v>
      </c>
      <c r="I11" s="1548"/>
      <c r="J11" s="265">
        <v>960</v>
      </c>
      <c r="K11" s="266">
        <v>830</v>
      </c>
    </row>
    <row r="12" spans="1:11" s="243" customFormat="1" ht="28.5" customHeight="1" x14ac:dyDescent="0.25">
      <c r="A12" s="422">
        <v>2</v>
      </c>
      <c r="B12" s="1739"/>
      <c r="C12" s="267"/>
      <c r="D12" s="416">
        <v>2</v>
      </c>
      <c r="E12" s="416">
        <v>53702</v>
      </c>
      <c r="F12" s="417">
        <v>4840</v>
      </c>
      <c r="G12" s="418"/>
      <c r="H12" s="2099" t="s">
        <v>992</v>
      </c>
      <c r="I12" s="2100"/>
      <c r="J12" s="420">
        <v>1360</v>
      </c>
      <c r="K12" s="421">
        <v>3480</v>
      </c>
    </row>
    <row r="13" spans="1:11" s="243" customFormat="1" ht="19.5" customHeight="1" x14ac:dyDescent="0.25">
      <c r="A13" s="422">
        <v>3</v>
      </c>
      <c r="B13" s="1739"/>
      <c r="C13" s="1054"/>
      <c r="D13" s="416">
        <v>3</v>
      </c>
      <c r="E13" s="416">
        <v>53703</v>
      </c>
      <c r="F13" s="417">
        <v>1400</v>
      </c>
      <c r="G13" s="418"/>
      <c r="H13" s="884" t="s">
        <v>401</v>
      </c>
      <c r="I13" s="1549"/>
      <c r="J13" s="420">
        <v>450</v>
      </c>
      <c r="K13" s="421">
        <v>950</v>
      </c>
    </row>
    <row r="14" spans="1:11" s="243" customFormat="1" ht="19.5" customHeight="1" x14ac:dyDescent="0.25">
      <c r="A14" s="422">
        <v>4</v>
      </c>
      <c r="B14" s="1739"/>
      <c r="C14" s="267"/>
      <c r="D14" s="416">
        <v>4</v>
      </c>
      <c r="E14" s="416">
        <v>53704</v>
      </c>
      <c r="F14" s="417">
        <v>3150</v>
      </c>
      <c r="G14" s="418"/>
      <c r="H14" s="2099" t="s">
        <v>1986</v>
      </c>
      <c r="I14" s="2100"/>
      <c r="J14" s="420">
        <v>520</v>
      </c>
      <c r="K14" s="421">
        <v>2630</v>
      </c>
    </row>
    <row r="15" spans="1:11" s="243" customFormat="1" ht="30" customHeight="1" x14ac:dyDescent="0.25">
      <c r="A15" s="422">
        <v>5</v>
      </c>
      <c r="B15" s="1739"/>
      <c r="C15" s="1550"/>
      <c r="D15" s="416">
        <v>5</v>
      </c>
      <c r="E15" s="416">
        <v>53705</v>
      </c>
      <c r="F15" s="417">
        <v>1440</v>
      </c>
      <c r="G15" s="418"/>
      <c r="H15" s="2099" t="s">
        <v>993</v>
      </c>
      <c r="I15" s="2100"/>
      <c r="J15" s="420">
        <v>800</v>
      </c>
      <c r="K15" s="421">
        <v>640</v>
      </c>
    </row>
    <row r="16" spans="1:11" s="243" customFormat="1" ht="19.5" customHeight="1" x14ac:dyDescent="0.25">
      <c r="A16" s="422">
        <v>6</v>
      </c>
      <c r="B16" s="1739"/>
      <c r="C16" s="1054"/>
      <c r="D16" s="416">
        <v>6</v>
      </c>
      <c r="E16" s="416">
        <v>53706</v>
      </c>
      <c r="F16" s="417">
        <v>2100</v>
      </c>
      <c r="G16" s="418"/>
      <c r="H16" s="884" t="s">
        <v>1987</v>
      </c>
      <c r="I16" s="1549"/>
      <c r="J16" s="420">
        <v>320</v>
      </c>
      <c r="K16" s="421">
        <v>1780</v>
      </c>
    </row>
    <row r="17" spans="1:11" s="243" customFormat="1" ht="19.5" customHeight="1" x14ac:dyDescent="0.25">
      <c r="A17" s="422">
        <v>7</v>
      </c>
      <c r="B17" s="1739"/>
      <c r="C17" s="1054"/>
      <c r="D17" s="416">
        <v>7</v>
      </c>
      <c r="E17" s="416">
        <v>53707</v>
      </c>
      <c r="F17" s="417">
        <v>1750</v>
      </c>
      <c r="G17" s="418"/>
      <c r="H17" s="884" t="s">
        <v>402</v>
      </c>
      <c r="I17" s="1551"/>
      <c r="J17" s="420">
        <v>550</v>
      </c>
      <c r="K17" s="421">
        <v>1200</v>
      </c>
    </row>
    <row r="18" spans="1:11" s="243" customFormat="1" ht="32.1" customHeight="1" x14ac:dyDescent="0.25">
      <c r="A18" s="422">
        <v>8</v>
      </c>
      <c r="B18" s="1739"/>
      <c r="C18" s="1054"/>
      <c r="D18" s="416">
        <v>8</v>
      </c>
      <c r="E18" s="416">
        <v>53708</v>
      </c>
      <c r="F18" s="417">
        <v>3620</v>
      </c>
      <c r="G18" s="418"/>
      <c r="H18" s="2101" t="s">
        <v>1972</v>
      </c>
      <c r="I18" s="2100"/>
      <c r="J18" s="420">
        <v>1130</v>
      </c>
      <c r="K18" s="421">
        <v>2490</v>
      </c>
    </row>
    <row r="19" spans="1:11" s="274" customFormat="1" ht="19.5" customHeight="1" x14ac:dyDescent="0.15">
      <c r="A19" s="422">
        <v>9</v>
      </c>
      <c r="B19" s="1739"/>
      <c r="C19" s="267"/>
      <c r="D19" s="416">
        <v>9</v>
      </c>
      <c r="E19" s="416">
        <v>53709</v>
      </c>
      <c r="F19" s="417">
        <v>2770</v>
      </c>
      <c r="G19" s="418"/>
      <c r="H19" s="884" t="s">
        <v>403</v>
      </c>
      <c r="I19" s="1549"/>
      <c r="J19" s="420">
        <v>730</v>
      </c>
      <c r="K19" s="421">
        <v>2040</v>
      </c>
    </row>
    <row r="20" spans="1:11" s="274" customFormat="1" ht="19.5" customHeight="1" x14ac:dyDescent="0.15">
      <c r="A20" s="422">
        <v>10</v>
      </c>
      <c r="B20" s="1739"/>
      <c r="C20" s="267"/>
      <c r="D20" s="416">
        <v>10</v>
      </c>
      <c r="E20" s="416">
        <v>53710</v>
      </c>
      <c r="F20" s="417">
        <v>3150</v>
      </c>
      <c r="G20" s="418"/>
      <c r="H20" s="884" t="s">
        <v>404</v>
      </c>
      <c r="I20" s="1549"/>
      <c r="J20" s="420">
        <v>940</v>
      </c>
      <c r="K20" s="421">
        <v>2210</v>
      </c>
    </row>
    <row r="21" spans="1:11" s="274" customFormat="1" ht="27.6" customHeight="1" x14ac:dyDescent="0.15">
      <c r="A21" s="422">
        <v>11</v>
      </c>
      <c r="B21" s="1739"/>
      <c r="C21" s="1054"/>
      <c r="D21" s="416">
        <v>11</v>
      </c>
      <c r="E21" s="416">
        <v>53711</v>
      </c>
      <c r="F21" s="417">
        <v>7450</v>
      </c>
      <c r="G21" s="418"/>
      <c r="H21" s="2093" t="s">
        <v>868</v>
      </c>
      <c r="I21" s="2094"/>
      <c r="J21" s="420">
        <v>2680</v>
      </c>
      <c r="K21" s="421">
        <v>4770</v>
      </c>
    </row>
    <row r="22" spans="1:11" s="274" customFormat="1" ht="19.5" customHeight="1" x14ac:dyDescent="0.15">
      <c r="A22" s="422">
        <v>12</v>
      </c>
      <c r="B22" s="1739"/>
      <c r="C22" s="1054"/>
      <c r="D22" s="416">
        <v>12</v>
      </c>
      <c r="E22" s="416">
        <v>53712</v>
      </c>
      <c r="F22" s="417">
        <v>4650</v>
      </c>
      <c r="G22" s="418"/>
      <c r="H22" s="884" t="s">
        <v>987</v>
      </c>
      <c r="I22" s="1549"/>
      <c r="J22" s="420">
        <v>3720</v>
      </c>
      <c r="K22" s="421">
        <v>930</v>
      </c>
    </row>
    <row r="23" spans="1:11" s="274" customFormat="1" ht="32.1" customHeight="1" x14ac:dyDescent="0.15">
      <c r="A23" s="422">
        <v>13</v>
      </c>
      <c r="B23" s="1739"/>
      <c r="C23" s="1054" t="s">
        <v>594</v>
      </c>
      <c r="D23" s="416">
        <v>13</v>
      </c>
      <c r="E23" s="416">
        <v>53713</v>
      </c>
      <c r="F23" s="417">
        <v>3130</v>
      </c>
      <c r="G23" s="418"/>
      <c r="H23" s="2093" t="s">
        <v>869</v>
      </c>
      <c r="I23" s="2094"/>
      <c r="J23" s="420">
        <v>2020</v>
      </c>
      <c r="K23" s="421">
        <v>1110</v>
      </c>
    </row>
    <row r="24" spans="1:11" s="274" customFormat="1" ht="32.1" customHeight="1" x14ac:dyDescent="0.15">
      <c r="A24" s="422">
        <v>14</v>
      </c>
      <c r="B24" s="1739"/>
      <c r="C24" s="267">
        <v>63870</v>
      </c>
      <c r="D24" s="416">
        <v>14</v>
      </c>
      <c r="E24" s="416">
        <v>53714</v>
      </c>
      <c r="F24" s="417">
        <v>2020</v>
      </c>
      <c r="G24" s="418"/>
      <c r="H24" s="2099" t="s">
        <v>994</v>
      </c>
      <c r="I24" s="2100"/>
      <c r="J24" s="420">
        <v>1120</v>
      </c>
      <c r="K24" s="421">
        <v>900</v>
      </c>
    </row>
    <row r="25" spans="1:11" s="274" customFormat="1" ht="19.5" customHeight="1" x14ac:dyDescent="0.15">
      <c r="A25" s="422">
        <v>15</v>
      </c>
      <c r="B25" s="1739"/>
      <c r="C25" s="267"/>
      <c r="D25" s="416">
        <v>15</v>
      </c>
      <c r="E25" s="416">
        <v>53715</v>
      </c>
      <c r="F25" s="417">
        <v>4360</v>
      </c>
      <c r="G25" s="418"/>
      <c r="H25" s="884" t="s">
        <v>2743</v>
      </c>
      <c r="I25" s="1549"/>
      <c r="J25" s="420">
        <v>3120</v>
      </c>
      <c r="K25" s="421">
        <v>1240</v>
      </c>
    </row>
    <row r="26" spans="1:11" s="274" customFormat="1" ht="32.450000000000003" customHeight="1" x14ac:dyDescent="0.15">
      <c r="A26" s="422">
        <v>16</v>
      </c>
      <c r="B26" s="1739"/>
      <c r="C26" s="267"/>
      <c r="D26" s="416">
        <v>16</v>
      </c>
      <c r="E26" s="416">
        <v>53716</v>
      </c>
      <c r="F26" s="417">
        <v>2610</v>
      </c>
      <c r="G26" s="418"/>
      <c r="H26" s="2099" t="s">
        <v>995</v>
      </c>
      <c r="I26" s="2100"/>
      <c r="J26" s="420">
        <v>1490</v>
      </c>
      <c r="K26" s="421">
        <v>1120</v>
      </c>
    </row>
    <row r="27" spans="1:11" s="274" customFormat="1" ht="19.5" customHeight="1" x14ac:dyDescent="0.15">
      <c r="A27" s="422">
        <v>17</v>
      </c>
      <c r="B27" s="1739"/>
      <c r="C27" s="1054"/>
      <c r="D27" s="416">
        <v>17</v>
      </c>
      <c r="E27" s="416">
        <v>53717</v>
      </c>
      <c r="F27" s="417">
        <v>2300</v>
      </c>
      <c r="G27" s="418"/>
      <c r="H27" s="884" t="s">
        <v>405</v>
      </c>
      <c r="I27" s="1549"/>
      <c r="J27" s="420">
        <v>830</v>
      </c>
      <c r="K27" s="421">
        <v>1470</v>
      </c>
    </row>
    <row r="28" spans="1:11" s="274" customFormat="1" ht="19.5" customHeight="1" x14ac:dyDescent="0.15">
      <c r="A28" s="422">
        <v>18</v>
      </c>
      <c r="B28" s="1739"/>
      <c r="C28" s="1054"/>
      <c r="D28" s="416">
        <v>18</v>
      </c>
      <c r="E28" s="416">
        <v>53718</v>
      </c>
      <c r="F28" s="417">
        <v>2300</v>
      </c>
      <c r="G28" s="418"/>
      <c r="H28" s="884" t="s">
        <v>1988</v>
      </c>
      <c r="I28" s="1549"/>
      <c r="J28" s="420">
        <v>1540</v>
      </c>
      <c r="K28" s="421">
        <v>760</v>
      </c>
    </row>
    <row r="29" spans="1:11" s="274" customFormat="1" ht="19.5" customHeight="1" x14ac:dyDescent="0.15">
      <c r="A29" s="422">
        <v>19</v>
      </c>
      <c r="B29" s="1739"/>
      <c r="C29" s="1054"/>
      <c r="D29" s="416">
        <v>19</v>
      </c>
      <c r="E29" s="416">
        <v>53719</v>
      </c>
      <c r="F29" s="417">
        <v>2310</v>
      </c>
      <c r="G29" s="418"/>
      <c r="H29" s="884" t="s">
        <v>986</v>
      </c>
      <c r="I29" s="1551"/>
      <c r="J29" s="420">
        <v>670</v>
      </c>
      <c r="K29" s="421">
        <v>1640</v>
      </c>
    </row>
    <row r="30" spans="1:11" s="274" customFormat="1" ht="32.1" customHeight="1" x14ac:dyDescent="0.15">
      <c r="A30" s="422">
        <v>20</v>
      </c>
      <c r="B30" s="1739"/>
      <c r="C30" s="267"/>
      <c r="D30" s="416">
        <v>20</v>
      </c>
      <c r="E30" s="416">
        <v>53720</v>
      </c>
      <c r="F30" s="417">
        <v>2040</v>
      </c>
      <c r="G30" s="418"/>
      <c r="H30" s="2099" t="s">
        <v>1973</v>
      </c>
      <c r="I30" s="2100"/>
      <c r="J30" s="420">
        <v>1140</v>
      </c>
      <c r="K30" s="421">
        <v>900</v>
      </c>
    </row>
    <row r="31" spans="1:11" s="274" customFormat="1" ht="19.5" customHeight="1" x14ac:dyDescent="0.15">
      <c r="A31" s="422">
        <v>21</v>
      </c>
      <c r="B31" s="1739"/>
      <c r="C31" s="1054"/>
      <c r="D31" s="416">
        <v>21</v>
      </c>
      <c r="E31" s="416">
        <v>53721</v>
      </c>
      <c r="F31" s="417">
        <v>2070</v>
      </c>
      <c r="G31" s="418"/>
      <c r="H31" s="884" t="s">
        <v>870</v>
      </c>
      <c r="I31" s="1549"/>
      <c r="J31" s="420">
        <v>1190</v>
      </c>
      <c r="K31" s="421">
        <v>880</v>
      </c>
    </row>
    <row r="32" spans="1:11" s="274" customFormat="1" ht="19.5" customHeight="1" x14ac:dyDescent="0.15">
      <c r="A32" s="366">
        <v>22</v>
      </c>
      <c r="B32" s="1856"/>
      <c r="C32" s="330"/>
      <c r="D32" s="367">
        <v>22</v>
      </c>
      <c r="E32" s="367">
        <v>53722</v>
      </c>
      <c r="F32" s="361">
        <v>2620</v>
      </c>
      <c r="G32" s="362"/>
      <c r="H32" s="885" t="s">
        <v>1974</v>
      </c>
      <c r="I32" s="1552"/>
      <c r="J32" s="380">
        <v>2090</v>
      </c>
      <c r="K32" s="381">
        <v>530</v>
      </c>
    </row>
    <row r="33" spans="1:11" s="274" customFormat="1" ht="19.5" customHeight="1" x14ac:dyDescent="0.15">
      <c r="A33" s="298">
        <v>23</v>
      </c>
      <c r="B33" s="1739" t="s">
        <v>18</v>
      </c>
      <c r="C33" s="267"/>
      <c r="D33" s="434">
        <v>1</v>
      </c>
      <c r="E33" s="434">
        <v>53723</v>
      </c>
      <c r="F33" s="435">
        <v>2450</v>
      </c>
      <c r="G33" s="436"/>
      <c r="H33" s="886" t="s">
        <v>985</v>
      </c>
      <c r="I33" s="1553"/>
      <c r="J33" s="272">
        <v>1160</v>
      </c>
      <c r="K33" s="273">
        <v>1290</v>
      </c>
    </row>
    <row r="34" spans="1:11" s="274" customFormat="1" ht="19.5" customHeight="1" x14ac:dyDescent="0.15">
      <c r="A34" s="422">
        <v>24</v>
      </c>
      <c r="B34" s="1739"/>
      <c r="C34" s="1054"/>
      <c r="D34" s="416">
        <v>2</v>
      </c>
      <c r="E34" s="416">
        <v>53724</v>
      </c>
      <c r="F34" s="417">
        <v>1450</v>
      </c>
      <c r="G34" s="418"/>
      <c r="H34" s="884" t="s">
        <v>1989</v>
      </c>
      <c r="I34" s="1549"/>
      <c r="J34" s="420">
        <v>720</v>
      </c>
      <c r="K34" s="421">
        <v>730</v>
      </c>
    </row>
    <row r="35" spans="1:11" s="274" customFormat="1" ht="19.5" customHeight="1" x14ac:dyDescent="0.15">
      <c r="A35" s="422">
        <v>25</v>
      </c>
      <c r="B35" s="1739"/>
      <c r="C35" s="1054"/>
      <c r="D35" s="416">
        <v>3</v>
      </c>
      <c r="E35" s="416">
        <v>53725</v>
      </c>
      <c r="F35" s="417">
        <v>3590</v>
      </c>
      <c r="G35" s="418"/>
      <c r="H35" s="884" t="s">
        <v>406</v>
      </c>
      <c r="I35" s="1549"/>
      <c r="J35" s="420">
        <v>2110</v>
      </c>
      <c r="K35" s="421">
        <v>1480</v>
      </c>
    </row>
    <row r="36" spans="1:11" s="274" customFormat="1" ht="19.5" customHeight="1" x14ac:dyDescent="0.15">
      <c r="A36" s="422">
        <v>26</v>
      </c>
      <c r="B36" s="1739"/>
      <c r="C36" s="267"/>
      <c r="D36" s="416">
        <v>4</v>
      </c>
      <c r="E36" s="416">
        <v>53726</v>
      </c>
      <c r="F36" s="417">
        <v>2210</v>
      </c>
      <c r="G36" s="418"/>
      <c r="H36" s="884" t="s">
        <v>407</v>
      </c>
      <c r="I36" s="1551"/>
      <c r="J36" s="420">
        <v>1400</v>
      </c>
      <c r="K36" s="421">
        <v>810</v>
      </c>
    </row>
    <row r="37" spans="1:11" s="274" customFormat="1" ht="19.5" customHeight="1" x14ac:dyDescent="0.15">
      <c r="A37" s="422">
        <v>27</v>
      </c>
      <c r="B37" s="1739"/>
      <c r="C37" s="1054" t="s">
        <v>595</v>
      </c>
      <c r="D37" s="416">
        <v>5</v>
      </c>
      <c r="E37" s="416">
        <v>53727</v>
      </c>
      <c r="F37" s="417">
        <v>2170</v>
      </c>
      <c r="G37" s="418"/>
      <c r="H37" s="884" t="s">
        <v>1990</v>
      </c>
      <c r="I37" s="1554"/>
      <c r="J37" s="420">
        <v>1560</v>
      </c>
      <c r="K37" s="421">
        <v>610</v>
      </c>
    </row>
    <row r="38" spans="1:11" s="274" customFormat="1" ht="19.5" customHeight="1" x14ac:dyDescent="0.15">
      <c r="A38" s="422">
        <v>28</v>
      </c>
      <c r="B38" s="1739"/>
      <c r="C38" s="267">
        <v>29400</v>
      </c>
      <c r="D38" s="416">
        <v>6</v>
      </c>
      <c r="E38" s="416">
        <v>53728</v>
      </c>
      <c r="F38" s="417">
        <v>3860</v>
      </c>
      <c r="G38" s="418"/>
      <c r="H38" s="884" t="s">
        <v>408</v>
      </c>
      <c r="I38" s="1554"/>
      <c r="J38" s="420">
        <v>2710</v>
      </c>
      <c r="K38" s="421">
        <v>1150</v>
      </c>
    </row>
    <row r="39" spans="1:11" s="274" customFormat="1" ht="29.1" customHeight="1" x14ac:dyDescent="0.15">
      <c r="A39" s="422">
        <v>29</v>
      </c>
      <c r="B39" s="1739"/>
      <c r="C39" s="1054"/>
      <c r="D39" s="416">
        <v>7</v>
      </c>
      <c r="E39" s="416">
        <v>53729</v>
      </c>
      <c r="F39" s="417">
        <v>4730</v>
      </c>
      <c r="G39" s="418"/>
      <c r="H39" s="2093" t="s">
        <v>1991</v>
      </c>
      <c r="I39" s="2094"/>
      <c r="J39" s="420">
        <v>3940</v>
      </c>
      <c r="K39" s="421">
        <v>790</v>
      </c>
    </row>
    <row r="40" spans="1:11" s="274" customFormat="1" ht="19.5" customHeight="1" x14ac:dyDescent="0.15">
      <c r="A40" s="422">
        <v>30</v>
      </c>
      <c r="B40" s="1739"/>
      <c r="C40" s="267"/>
      <c r="D40" s="416">
        <v>8</v>
      </c>
      <c r="E40" s="416">
        <v>53730</v>
      </c>
      <c r="F40" s="417">
        <v>5130</v>
      </c>
      <c r="G40" s="418"/>
      <c r="H40" s="884" t="s">
        <v>409</v>
      </c>
      <c r="I40" s="1549"/>
      <c r="J40" s="420">
        <v>4460</v>
      </c>
      <c r="K40" s="421">
        <v>670</v>
      </c>
    </row>
    <row r="41" spans="1:11" s="274" customFormat="1" ht="19.5" customHeight="1" x14ac:dyDescent="0.15">
      <c r="A41" s="366">
        <v>31</v>
      </c>
      <c r="B41" s="1856"/>
      <c r="C41" s="268"/>
      <c r="D41" s="367">
        <v>9</v>
      </c>
      <c r="E41" s="367">
        <v>53731</v>
      </c>
      <c r="F41" s="361">
        <v>3810</v>
      </c>
      <c r="G41" s="362"/>
      <c r="H41" s="867" t="s">
        <v>984</v>
      </c>
      <c r="I41" s="1551"/>
      <c r="J41" s="364">
        <v>1970</v>
      </c>
      <c r="K41" s="365">
        <v>1840</v>
      </c>
    </row>
    <row r="42" spans="1:11" s="274" customFormat="1" ht="19.5" customHeight="1" x14ac:dyDescent="0.15">
      <c r="A42" s="298">
        <v>32</v>
      </c>
      <c r="B42" s="1739" t="s">
        <v>19</v>
      </c>
      <c r="C42" s="267"/>
      <c r="D42" s="434">
        <v>1</v>
      </c>
      <c r="E42" s="434">
        <v>53732</v>
      </c>
      <c r="F42" s="435">
        <v>2200</v>
      </c>
      <c r="G42" s="436"/>
      <c r="H42" s="866" t="s">
        <v>1975</v>
      </c>
      <c r="I42" s="1548"/>
      <c r="J42" s="437">
        <v>1190</v>
      </c>
      <c r="K42" s="299">
        <v>1010</v>
      </c>
    </row>
    <row r="43" spans="1:11" s="274" customFormat="1" ht="19.5" customHeight="1" x14ac:dyDescent="0.15">
      <c r="A43" s="422">
        <v>33</v>
      </c>
      <c r="B43" s="1739"/>
      <c r="C43" s="1054"/>
      <c r="D43" s="416">
        <v>2</v>
      </c>
      <c r="E43" s="416">
        <v>53733</v>
      </c>
      <c r="F43" s="417">
        <v>5200</v>
      </c>
      <c r="G43" s="418"/>
      <c r="H43" s="2093" t="s">
        <v>996</v>
      </c>
      <c r="I43" s="2094"/>
      <c r="J43" s="420">
        <v>1950</v>
      </c>
      <c r="K43" s="421">
        <v>3250</v>
      </c>
    </row>
    <row r="44" spans="1:11" s="274" customFormat="1" ht="33.6" customHeight="1" x14ac:dyDescent="0.15">
      <c r="A44" s="422">
        <v>34</v>
      </c>
      <c r="B44" s="1739"/>
      <c r="C44" s="1054"/>
      <c r="D44" s="416">
        <v>3</v>
      </c>
      <c r="E44" s="416">
        <v>53734</v>
      </c>
      <c r="F44" s="417">
        <v>1990</v>
      </c>
      <c r="G44" s="418"/>
      <c r="H44" s="2095" t="s">
        <v>2744</v>
      </c>
      <c r="I44" s="2096"/>
      <c r="J44" s="420">
        <v>1030</v>
      </c>
      <c r="K44" s="421">
        <v>960</v>
      </c>
    </row>
    <row r="45" spans="1:11" s="274" customFormat="1" ht="19.5" customHeight="1" x14ac:dyDescent="0.15">
      <c r="A45" s="422">
        <v>35</v>
      </c>
      <c r="B45" s="1739"/>
      <c r="C45" s="1054" t="s">
        <v>596</v>
      </c>
      <c r="D45" s="416">
        <v>4</v>
      </c>
      <c r="E45" s="416">
        <v>53735</v>
      </c>
      <c r="F45" s="417">
        <v>1130</v>
      </c>
      <c r="G45" s="418"/>
      <c r="H45" s="887" t="s">
        <v>1992</v>
      </c>
      <c r="I45" s="1555"/>
      <c r="J45" s="420">
        <v>740</v>
      </c>
      <c r="K45" s="421">
        <v>390</v>
      </c>
    </row>
    <row r="46" spans="1:11" s="274" customFormat="1" ht="19.5" customHeight="1" x14ac:dyDescent="0.15">
      <c r="A46" s="422">
        <v>36</v>
      </c>
      <c r="B46" s="1739"/>
      <c r="C46" s="267">
        <v>33540</v>
      </c>
      <c r="D46" s="416">
        <v>5</v>
      </c>
      <c r="E46" s="416">
        <v>53736</v>
      </c>
      <c r="F46" s="417">
        <v>5510</v>
      </c>
      <c r="G46" s="418"/>
      <c r="H46" s="884" t="s">
        <v>410</v>
      </c>
      <c r="I46" s="1549"/>
      <c r="J46" s="420">
        <v>4160</v>
      </c>
      <c r="K46" s="421">
        <v>1350</v>
      </c>
    </row>
    <row r="47" spans="1:11" s="274" customFormat="1" ht="19.5" customHeight="1" x14ac:dyDescent="0.15">
      <c r="A47" s="422">
        <v>37</v>
      </c>
      <c r="B47" s="1739"/>
      <c r="C47" s="1054"/>
      <c r="D47" s="416">
        <v>6</v>
      </c>
      <c r="E47" s="416">
        <v>53737</v>
      </c>
      <c r="F47" s="417">
        <v>2410</v>
      </c>
      <c r="G47" s="418"/>
      <c r="H47" s="2097" t="s">
        <v>1976</v>
      </c>
      <c r="I47" s="2098"/>
      <c r="J47" s="420">
        <v>1520</v>
      </c>
      <c r="K47" s="421">
        <v>890</v>
      </c>
    </row>
    <row r="48" spans="1:11" s="274" customFormat="1" ht="19.5" customHeight="1" x14ac:dyDescent="0.15">
      <c r="A48" s="422">
        <v>38</v>
      </c>
      <c r="B48" s="1739"/>
      <c r="C48" s="276"/>
      <c r="D48" s="416">
        <v>7</v>
      </c>
      <c r="E48" s="416">
        <v>53738</v>
      </c>
      <c r="F48" s="417">
        <v>7060</v>
      </c>
      <c r="G48" s="418"/>
      <c r="H48" s="884" t="s">
        <v>1993</v>
      </c>
      <c r="I48" s="1549"/>
      <c r="J48" s="420">
        <v>4560</v>
      </c>
      <c r="K48" s="421">
        <v>2500</v>
      </c>
    </row>
    <row r="49" spans="1:11" s="274" customFormat="1" ht="19.5" customHeight="1" x14ac:dyDescent="0.15">
      <c r="A49" s="422">
        <v>39</v>
      </c>
      <c r="B49" s="1739"/>
      <c r="C49" s="267"/>
      <c r="D49" s="416">
        <v>8</v>
      </c>
      <c r="E49" s="416">
        <v>53739</v>
      </c>
      <c r="F49" s="417">
        <v>3250</v>
      </c>
      <c r="G49" s="418"/>
      <c r="H49" s="884" t="s">
        <v>1994</v>
      </c>
      <c r="I49" s="1549"/>
      <c r="J49" s="420">
        <v>2550</v>
      </c>
      <c r="K49" s="421">
        <v>700</v>
      </c>
    </row>
    <row r="50" spans="1:11" s="274" customFormat="1" ht="19.5" customHeight="1" x14ac:dyDescent="0.15">
      <c r="A50" s="366">
        <v>40</v>
      </c>
      <c r="B50" s="1856"/>
      <c r="C50" s="300"/>
      <c r="D50" s="367">
        <v>9</v>
      </c>
      <c r="E50" s="367">
        <v>53740</v>
      </c>
      <c r="F50" s="361">
        <v>4790</v>
      </c>
      <c r="G50" s="362"/>
      <c r="H50" s="868" t="s">
        <v>411</v>
      </c>
      <c r="I50" s="1556"/>
      <c r="J50" s="380">
        <v>4200</v>
      </c>
      <c r="K50" s="381">
        <v>590</v>
      </c>
    </row>
    <row r="51" spans="1:11" s="274" customFormat="1" ht="19.5" customHeight="1" x14ac:dyDescent="0.15">
      <c r="A51" s="298">
        <v>41</v>
      </c>
      <c r="B51" s="1739" t="s">
        <v>20</v>
      </c>
      <c r="C51" s="1054" t="s">
        <v>597</v>
      </c>
      <c r="D51" s="434">
        <v>1</v>
      </c>
      <c r="E51" s="434">
        <v>53741</v>
      </c>
      <c r="F51" s="435">
        <v>2180</v>
      </c>
      <c r="G51" s="436"/>
      <c r="H51" s="888" t="s">
        <v>1995</v>
      </c>
      <c r="I51" s="1557"/>
      <c r="J51" s="272">
        <v>1730</v>
      </c>
      <c r="K51" s="273">
        <v>450</v>
      </c>
    </row>
    <row r="52" spans="1:11" s="274" customFormat="1" ht="19.5" customHeight="1" x14ac:dyDescent="0.15">
      <c r="A52" s="422">
        <v>42</v>
      </c>
      <c r="B52" s="1739"/>
      <c r="C52" s="267">
        <v>9220</v>
      </c>
      <c r="D52" s="416">
        <v>2</v>
      </c>
      <c r="E52" s="416">
        <v>53742</v>
      </c>
      <c r="F52" s="417">
        <v>5460</v>
      </c>
      <c r="G52" s="418"/>
      <c r="H52" s="867" t="s">
        <v>871</v>
      </c>
      <c r="I52" s="1549"/>
      <c r="J52" s="420">
        <v>4430</v>
      </c>
      <c r="K52" s="421">
        <v>1030</v>
      </c>
    </row>
    <row r="53" spans="1:11" s="274" customFormat="1" ht="19.5" customHeight="1" x14ac:dyDescent="0.15">
      <c r="A53" s="366">
        <v>43</v>
      </c>
      <c r="B53" s="1856"/>
      <c r="C53" s="268"/>
      <c r="D53" s="367">
        <v>3</v>
      </c>
      <c r="E53" s="367">
        <v>53743</v>
      </c>
      <c r="F53" s="361">
        <v>1580</v>
      </c>
      <c r="G53" s="362"/>
      <c r="H53" s="889" t="s">
        <v>1996</v>
      </c>
      <c r="I53" s="1552"/>
      <c r="J53" s="364">
        <v>1510</v>
      </c>
      <c r="K53" s="365">
        <v>70</v>
      </c>
    </row>
    <row r="54" spans="1:11" s="274" customFormat="1" ht="32.1" customHeight="1" x14ac:dyDescent="0.15">
      <c r="A54" s="298">
        <v>44</v>
      </c>
      <c r="B54" s="1739" t="s">
        <v>22</v>
      </c>
      <c r="C54" s="1054" t="s">
        <v>1977</v>
      </c>
      <c r="D54" s="434">
        <v>1</v>
      </c>
      <c r="E54" s="434">
        <v>53744</v>
      </c>
      <c r="F54" s="435">
        <v>3400</v>
      </c>
      <c r="G54" s="436"/>
      <c r="H54" s="2102" t="s">
        <v>1978</v>
      </c>
      <c r="I54" s="2103"/>
      <c r="J54" s="437">
        <v>1380</v>
      </c>
      <c r="K54" s="299">
        <v>2020</v>
      </c>
    </row>
    <row r="55" spans="1:11" s="274" customFormat="1" ht="32.1" customHeight="1" x14ac:dyDescent="0.15">
      <c r="A55" s="422">
        <v>45</v>
      </c>
      <c r="B55" s="1739"/>
      <c r="C55" s="276"/>
      <c r="D55" s="416">
        <v>2</v>
      </c>
      <c r="E55" s="416">
        <v>53745</v>
      </c>
      <c r="F55" s="417">
        <v>5280</v>
      </c>
      <c r="G55" s="418"/>
      <c r="H55" s="2106" t="s">
        <v>1997</v>
      </c>
      <c r="I55" s="2094"/>
      <c r="J55" s="420">
        <v>2280</v>
      </c>
      <c r="K55" s="421">
        <v>3000</v>
      </c>
    </row>
    <row r="56" spans="1:11" s="274" customFormat="1" ht="29.45" customHeight="1" x14ac:dyDescent="0.15">
      <c r="A56" s="422">
        <v>46</v>
      </c>
      <c r="B56" s="1739"/>
      <c r="C56" s="1054" t="s">
        <v>1979</v>
      </c>
      <c r="D56" s="416">
        <v>3</v>
      </c>
      <c r="E56" s="416">
        <v>53746</v>
      </c>
      <c r="F56" s="417">
        <v>4360</v>
      </c>
      <c r="G56" s="418"/>
      <c r="H56" s="2107" t="s">
        <v>983</v>
      </c>
      <c r="I56" s="2094"/>
      <c r="J56" s="420">
        <v>2860</v>
      </c>
      <c r="K56" s="421">
        <v>1500</v>
      </c>
    </row>
    <row r="57" spans="1:11" s="274" customFormat="1" ht="19.5" customHeight="1" x14ac:dyDescent="0.15">
      <c r="A57" s="422">
        <v>47</v>
      </c>
      <c r="B57" s="1739"/>
      <c r="C57" s="267">
        <v>38270</v>
      </c>
      <c r="D57" s="416">
        <v>4</v>
      </c>
      <c r="E57" s="416">
        <v>53747</v>
      </c>
      <c r="F57" s="417">
        <v>2990</v>
      </c>
      <c r="G57" s="418"/>
      <c r="H57" s="869" t="s">
        <v>997</v>
      </c>
      <c r="I57" s="1549"/>
      <c r="J57" s="420">
        <v>2030</v>
      </c>
      <c r="K57" s="421">
        <v>960</v>
      </c>
    </row>
    <row r="58" spans="1:11" s="274" customFormat="1" ht="36.6" customHeight="1" x14ac:dyDescent="0.15">
      <c r="A58" s="422">
        <v>48</v>
      </c>
      <c r="B58" s="1739"/>
      <c r="C58" s="267"/>
      <c r="D58" s="416">
        <v>5</v>
      </c>
      <c r="E58" s="416">
        <v>53748</v>
      </c>
      <c r="F58" s="417">
        <v>5370</v>
      </c>
      <c r="G58" s="418"/>
      <c r="H58" s="2107" t="s">
        <v>982</v>
      </c>
      <c r="I58" s="2094"/>
      <c r="J58" s="420">
        <v>3800</v>
      </c>
      <c r="K58" s="421">
        <v>1570</v>
      </c>
    </row>
    <row r="59" spans="1:11" s="274" customFormat="1" ht="19.5" customHeight="1" x14ac:dyDescent="0.15">
      <c r="A59" s="422">
        <v>49</v>
      </c>
      <c r="B59" s="1739"/>
      <c r="C59" s="1054"/>
      <c r="D59" s="416">
        <v>6</v>
      </c>
      <c r="E59" s="416">
        <v>53749</v>
      </c>
      <c r="F59" s="417">
        <v>3050</v>
      </c>
      <c r="G59" s="418"/>
      <c r="H59" s="869" t="s">
        <v>981</v>
      </c>
      <c r="I59" s="1549"/>
      <c r="J59" s="420">
        <v>2350</v>
      </c>
      <c r="K59" s="421">
        <v>700</v>
      </c>
    </row>
    <row r="60" spans="1:11" s="274" customFormat="1" ht="31.5" customHeight="1" x14ac:dyDescent="0.15">
      <c r="A60" s="422">
        <v>50</v>
      </c>
      <c r="B60" s="1739"/>
      <c r="C60" s="267"/>
      <c r="D60" s="434">
        <v>7</v>
      </c>
      <c r="E60" s="434">
        <v>53750</v>
      </c>
      <c r="F60" s="435">
        <v>5450</v>
      </c>
      <c r="G60" s="436"/>
      <c r="H60" s="2107" t="s">
        <v>988</v>
      </c>
      <c r="I60" s="2094"/>
      <c r="J60" s="420">
        <v>3840</v>
      </c>
      <c r="K60" s="421">
        <v>1610</v>
      </c>
    </row>
    <row r="61" spans="1:11" s="274" customFormat="1" ht="19.5" customHeight="1" x14ac:dyDescent="0.15">
      <c r="A61" s="422">
        <v>51</v>
      </c>
      <c r="B61" s="1739"/>
      <c r="C61" s="1054"/>
      <c r="D61" s="416">
        <v>8</v>
      </c>
      <c r="E61" s="416">
        <v>53751</v>
      </c>
      <c r="F61" s="417">
        <v>5080</v>
      </c>
      <c r="G61" s="418"/>
      <c r="H61" s="869" t="s">
        <v>980</v>
      </c>
      <c r="I61" s="1554"/>
      <c r="J61" s="420">
        <v>3680</v>
      </c>
      <c r="K61" s="421">
        <v>1400</v>
      </c>
    </row>
    <row r="62" spans="1:11" s="274" customFormat="1" ht="19.5" customHeight="1" x14ac:dyDescent="0.15">
      <c r="A62" s="366">
        <v>52</v>
      </c>
      <c r="B62" s="1856"/>
      <c r="C62" s="300"/>
      <c r="D62" s="367">
        <v>9</v>
      </c>
      <c r="E62" s="367">
        <v>53752</v>
      </c>
      <c r="F62" s="361">
        <v>3290</v>
      </c>
      <c r="G62" s="362"/>
      <c r="H62" s="870" t="s">
        <v>598</v>
      </c>
      <c r="I62" s="1556"/>
      <c r="J62" s="380">
        <v>2330</v>
      </c>
      <c r="K62" s="381">
        <v>960</v>
      </c>
    </row>
    <row r="63" spans="1:11" s="274" customFormat="1" ht="19.5" customHeight="1" x14ac:dyDescent="0.15">
      <c r="A63" s="298">
        <v>53</v>
      </c>
      <c r="B63" s="1739" t="s">
        <v>23</v>
      </c>
      <c r="C63" s="267" t="s">
        <v>1980</v>
      </c>
      <c r="D63" s="434">
        <v>1</v>
      </c>
      <c r="E63" s="434">
        <v>53753</v>
      </c>
      <c r="F63" s="435">
        <v>4400</v>
      </c>
      <c r="G63" s="436"/>
      <c r="H63" s="2102" t="s">
        <v>979</v>
      </c>
      <c r="I63" s="2103"/>
      <c r="J63" s="272">
        <v>3490</v>
      </c>
      <c r="K63" s="273">
        <v>910</v>
      </c>
    </row>
    <row r="64" spans="1:11" s="274" customFormat="1" ht="19.5" customHeight="1" x14ac:dyDescent="0.15">
      <c r="A64" s="366">
        <v>54</v>
      </c>
      <c r="B64" s="1856"/>
      <c r="C64" s="267">
        <v>6320</v>
      </c>
      <c r="D64" s="367">
        <v>2</v>
      </c>
      <c r="E64" s="367">
        <v>53754</v>
      </c>
      <c r="F64" s="361">
        <v>1920</v>
      </c>
      <c r="G64" s="362"/>
      <c r="H64" s="871" t="s">
        <v>2745</v>
      </c>
      <c r="I64" s="1556"/>
      <c r="J64" s="364">
        <v>1710</v>
      </c>
      <c r="K64" s="365">
        <v>210</v>
      </c>
    </row>
    <row r="65" spans="1:11" s="274" customFormat="1" ht="19.5" customHeight="1" thickBot="1" x14ac:dyDescent="0.2">
      <c r="A65" s="341">
        <v>55</v>
      </c>
      <c r="B65" s="342" t="s">
        <v>49</v>
      </c>
      <c r="C65" s="737" t="s">
        <v>1981</v>
      </c>
      <c r="D65" s="344">
        <v>1</v>
      </c>
      <c r="E65" s="344">
        <v>53755</v>
      </c>
      <c r="F65" s="345">
        <v>780</v>
      </c>
      <c r="G65" s="346"/>
      <c r="H65" s="872" t="s">
        <v>978</v>
      </c>
      <c r="I65" s="1558"/>
      <c r="J65" s="437">
        <v>460</v>
      </c>
      <c r="K65" s="299">
        <v>320</v>
      </c>
    </row>
    <row r="66" spans="1:11" s="274" customFormat="1" ht="19.5" customHeight="1" thickTop="1" x14ac:dyDescent="0.15">
      <c r="A66" s="277"/>
      <c r="B66" s="1687" t="s">
        <v>504</v>
      </c>
      <c r="C66" s="1688"/>
      <c r="D66" s="1688"/>
      <c r="E66" s="1071"/>
      <c r="F66" s="333">
        <f>SUM(F11:F65)</f>
        <v>181400</v>
      </c>
      <c r="G66" s="334">
        <f>SUM(G11:G65)</f>
        <v>0</v>
      </c>
      <c r="H66" s="335"/>
      <c r="I66" s="336"/>
      <c r="J66" s="337">
        <f>SUM(J11:J65)</f>
        <v>109180</v>
      </c>
      <c r="K66" s="338">
        <f>SUM(K11:K65)</f>
        <v>72220</v>
      </c>
    </row>
    <row r="67" spans="1:11" s="274" customFormat="1" ht="18" customHeight="1" x14ac:dyDescent="0.25">
      <c r="A67" s="281"/>
      <c r="B67" s="281"/>
      <c r="C67" s="281"/>
      <c r="D67" s="281"/>
      <c r="E67" s="281"/>
      <c r="F67" s="282"/>
      <c r="G67" s="283"/>
      <c r="H67" s="284"/>
      <c r="I67" s="285"/>
      <c r="J67" s="286"/>
      <c r="K67" s="286"/>
    </row>
    <row r="68" spans="1:11" s="274" customFormat="1" ht="18" customHeight="1" x14ac:dyDescent="0.15">
      <c r="A68" s="251"/>
      <c r="B68" s="1559" t="s">
        <v>603</v>
      </c>
      <c r="C68" s="1560"/>
      <c r="D68" s="1560"/>
      <c r="E68" s="1560"/>
      <c r="F68" s="873"/>
      <c r="G68" s="874"/>
      <c r="H68" s="1561"/>
      <c r="I68" s="251"/>
      <c r="J68" s="251"/>
      <c r="K68" s="1164"/>
    </row>
    <row r="69" spans="1:11" s="274" customFormat="1" ht="18" customHeight="1" x14ac:dyDescent="0.15">
      <c r="A69" s="251"/>
      <c r="B69" s="1562" t="s">
        <v>604</v>
      </c>
      <c r="C69" s="1562"/>
      <c r="D69" s="1562"/>
      <c r="E69" s="1562"/>
      <c r="F69" s="1562"/>
      <c r="G69" s="1562"/>
      <c r="H69" s="1562"/>
      <c r="I69" s="251"/>
      <c r="J69" s="251"/>
      <c r="K69" s="1164"/>
    </row>
    <row r="70" spans="1:11" s="274" customFormat="1" ht="18" customHeight="1" x14ac:dyDescent="0.25">
      <c r="A70" s="251"/>
      <c r="B70" s="875" t="s">
        <v>510</v>
      </c>
      <c r="C70" s="876"/>
      <c r="D70" s="876"/>
      <c r="E70" s="876"/>
      <c r="F70" s="877"/>
      <c r="G70" s="878"/>
      <c r="H70" s="1563"/>
      <c r="I70" s="251"/>
      <c r="J70" s="251"/>
      <c r="K70" s="1164"/>
    </row>
    <row r="71" spans="1:11" s="243" customFormat="1" ht="18" customHeight="1" x14ac:dyDescent="0.25">
      <c r="A71" s="281"/>
      <c r="B71" s="2104" t="s">
        <v>1982</v>
      </c>
      <c r="C71" s="2105"/>
      <c r="D71" s="2105"/>
      <c r="E71" s="2105"/>
      <c r="F71" s="2105"/>
      <c r="G71" s="2105"/>
      <c r="H71" s="2105"/>
      <c r="J71" s="290"/>
      <c r="K71" s="290"/>
    </row>
    <row r="72" spans="1:11" s="243" customFormat="1" ht="18" customHeight="1" x14ac:dyDescent="0.25">
      <c r="B72" s="2105"/>
      <c r="C72" s="2105"/>
      <c r="D72" s="2105"/>
      <c r="E72" s="2105"/>
      <c r="F72" s="2105"/>
      <c r="G72" s="2105"/>
      <c r="H72" s="2105"/>
      <c r="I72" s="291"/>
      <c r="J72" s="291"/>
    </row>
    <row r="73" spans="1:11" s="274" customFormat="1" ht="18" customHeight="1" x14ac:dyDescent="0.15">
      <c r="B73" s="2105"/>
      <c r="C73" s="2105"/>
      <c r="D73" s="2105"/>
      <c r="E73" s="2105"/>
      <c r="F73" s="2105"/>
      <c r="G73" s="2105"/>
      <c r="H73" s="2105"/>
      <c r="I73" s="251"/>
    </row>
    <row r="74" spans="1:11" s="243" customFormat="1" ht="18" customHeight="1" x14ac:dyDescent="0.3">
      <c r="B74" s="292"/>
      <c r="C74" s="292"/>
      <c r="D74" s="292"/>
      <c r="E74" s="292"/>
      <c r="F74" s="292"/>
      <c r="G74" s="292"/>
      <c r="H74" s="292"/>
      <c r="I74" s="251"/>
    </row>
    <row r="75" spans="1:11" s="243" customFormat="1" ht="18" customHeight="1" x14ac:dyDescent="0.25">
      <c r="A75" s="274"/>
      <c r="B75" s="274"/>
      <c r="D75" s="274"/>
      <c r="E75" s="274"/>
      <c r="F75" s="1147"/>
      <c r="G75" s="1147"/>
      <c r="H75" s="293"/>
    </row>
    <row r="76" spans="1:11" ht="18" customHeight="1" x14ac:dyDescent="0.15">
      <c r="B76" s="110"/>
      <c r="F76" s="126"/>
      <c r="G76" s="126"/>
      <c r="H76" s="125"/>
    </row>
    <row r="77" spans="1:11" ht="18" customHeight="1" x14ac:dyDescent="0.15">
      <c r="B77" s="110"/>
      <c r="F77" s="126"/>
      <c r="G77" s="126"/>
    </row>
    <row r="78" spans="1:11" ht="15.95" customHeight="1" x14ac:dyDescent="0.15">
      <c r="F78" s="126"/>
      <c r="G78" s="126"/>
    </row>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sheetData>
  <sheetProtection formatCells="0" insertHyperlinks="0"/>
  <mergeCells count="42">
    <mergeCell ref="B66:D66"/>
    <mergeCell ref="B71:H73"/>
    <mergeCell ref="B51:B53"/>
    <mergeCell ref="B54:B62"/>
    <mergeCell ref="H54:I54"/>
    <mergeCell ref="H55:I55"/>
    <mergeCell ref="H56:I56"/>
    <mergeCell ref="H58:I58"/>
    <mergeCell ref="H60:I60"/>
    <mergeCell ref="H30:I30"/>
    <mergeCell ref="B33:B41"/>
    <mergeCell ref="H39:I39"/>
    <mergeCell ref="B63:B64"/>
    <mergeCell ref="H63:I63"/>
    <mergeCell ref="B42:B50"/>
    <mergeCell ref="H43:I43"/>
    <mergeCell ref="H44:I44"/>
    <mergeCell ref="H47:I47"/>
    <mergeCell ref="B8:C8"/>
    <mergeCell ref="D8:G8"/>
    <mergeCell ref="H10:I10"/>
    <mergeCell ref="B11:B32"/>
    <mergeCell ref="H12:I12"/>
    <mergeCell ref="H14:I14"/>
    <mergeCell ref="H15:I15"/>
    <mergeCell ref="H18:I18"/>
    <mergeCell ref="H21:I21"/>
    <mergeCell ref="H23:I23"/>
    <mergeCell ref="H24:I24"/>
    <mergeCell ref="H26:I26"/>
    <mergeCell ref="B5:C5"/>
    <mergeCell ref="D5:F5"/>
    <mergeCell ref="B6:C6"/>
    <mergeCell ref="D6:G6"/>
    <mergeCell ref="B7:C7"/>
    <mergeCell ref="D7:F7"/>
    <mergeCell ref="B2:C2"/>
    <mergeCell ref="D2:F2"/>
    <mergeCell ref="B3:C3"/>
    <mergeCell ref="D3:F3"/>
    <mergeCell ref="B4:C4"/>
    <mergeCell ref="D4:F4"/>
  </mergeCells>
  <phoneticPr fontId="69"/>
  <conditionalFormatting sqref="C24 C38 C46 C52 C57 C64">
    <cfRule type="cellIs" dxfId="9" priority="1" operator="notEqual">
      <formula>#REF!</formula>
    </cfRule>
  </conditionalFormatting>
  <conditionalFormatting sqref="F11:F66 J11:K66">
    <cfRule type="expression" dxfId="8"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1" orientation="portrait" verticalDpi="300" r:id="rId1"/>
  <headerFooter alignWithMargins="0">
    <oddFooter>&amp;C&amp;P/&amp;N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E6F16-9D35-4371-8623-72B2E59BA3F6}">
  <sheetPr codeName="Sheet51">
    <pageSetUpPr fitToPage="1"/>
  </sheetPr>
  <dimension ref="A1:K90"/>
  <sheetViews>
    <sheetView view="pageBreakPreview" zoomScale="70" zoomScaleNormal="70" zoomScaleSheetLayoutView="70" workbookViewId="0">
      <selection activeCell="I18" sqref="I18"/>
    </sheetView>
  </sheetViews>
  <sheetFormatPr defaultColWidth="9.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8.125" style="124" customWidth="1"/>
    <col min="10" max="11" width="12.625" style="124" customWidth="1"/>
    <col min="12" max="16384" width="9.875" style="124"/>
  </cols>
  <sheetData>
    <row r="1" spans="1:11" s="242" customFormat="1" ht="30" customHeight="1" x14ac:dyDescent="0.5">
      <c r="A1" s="238"/>
      <c r="B1" s="1620" t="s">
        <v>613</v>
      </c>
      <c r="C1" s="238"/>
      <c r="D1" s="239"/>
      <c r="E1" s="239"/>
      <c r="F1" s="239"/>
      <c r="G1" s="239"/>
      <c r="H1" s="240" t="s">
        <v>2783</v>
      </c>
      <c r="I1" s="241"/>
      <c r="J1" s="241"/>
      <c r="K1" s="1621">
        <v>539</v>
      </c>
    </row>
    <row r="2" spans="1:11" s="243" customFormat="1" ht="30" customHeight="1" x14ac:dyDescent="0.25">
      <c r="B2" s="1656" t="s">
        <v>0</v>
      </c>
      <c r="C2" s="1657"/>
      <c r="D2" s="1658"/>
      <c r="E2" s="1659"/>
      <c r="F2" s="1659"/>
      <c r="G2" s="1045" t="s">
        <v>1</v>
      </c>
      <c r="H2" s="244" t="s">
        <v>389</v>
      </c>
      <c r="I2" s="245" t="s">
        <v>443</v>
      </c>
      <c r="J2" s="246"/>
      <c r="K2" s="246"/>
    </row>
    <row r="3" spans="1:11" s="243" customFormat="1" ht="30" customHeight="1" x14ac:dyDescent="0.25">
      <c r="B3" s="1660" t="s">
        <v>2</v>
      </c>
      <c r="C3" s="1661"/>
      <c r="D3" s="1662">
        <f>G68</f>
        <v>0</v>
      </c>
      <c r="E3" s="1663"/>
      <c r="F3" s="1663"/>
      <c r="G3" s="462" t="s">
        <v>3</v>
      </c>
      <c r="H3" s="247"/>
      <c r="I3" s="248"/>
      <c r="J3" s="246"/>
      <c r="K3" s="249" t="s">
        <v>441</v>
      </c>
    </row>
    <row r="4" spans="1:11" s="243" customFormat="1" ht="30" customHeight="1" x14ac:dyDescent="0.25">
      <c r="B4" s="1660" t="s">
        <v>4</v>
      </c>
      <c r="C4" s="1661"/>
      <c r="D4" s="1664"/>
      <c r="E4" s="1665"/>
      <c r="F4" s="1665"/>
      <c r="G4" s="1046" t="s">
        <v>5</v>
      </c>
      <c r="H4" s="358" t="s">
        <v>388</v>
      </c>
      <c r="I4" s="245" t="s">
        <v>442</v>
      </c>
      <c r="J4" s="246"/>
      <c r="K4" s="246"/>
    </row>
    <row r="5" spans="1:11" s="243" customFormat="1" ht="30" customHeight="1" x14ac:dyDescent="0.25">
      <c r="B5" s="1660" t="s">
        <v>6</v>
      </c>
      <c r="C5" s="1661"/>
      <c r="D5" s="1662">
        <f>ROUND(D3*D4,0)</f>
        <v>0</v>
      </c>
      <c r="E5" s="1663"/>
      <c r="F5" s="1663"/>
      <c r="G5" s="1046" t="s">
        <v>5</v>
      </c>
      <c r="H5" s="247"/>
      <c r="I5" s="248"/>
      <c r="J5" s="246"/>
      <c r="K5" s="246"/>
    </row>
    <row r="6" spans="1:11" s="243" customFormat="1" ht="30" customHeight="1" x14ac:dyDescent="0.25">
      <c r="B6" s="1660" t="s">
        <v>7</v>
      </c>
      <c r="C6" s="1661"/>
      <c r="D6" s="1666"/>
      <c r="E6" s="1667"/>
      <c r="F6" s="1667"/>
      <c r="G6" s="1668"/>
      <c r="H6" s="427" t="s">
        <v>998</v>
      </c>
      <c r="I6" s="245" t="s">
        <v>444</v>
      </c>
      <c r="J6" s="246"/>
      <c r="K6" s="249" t="s">
        <v>441</v>
      </c>
    </row>
    <row r="7" spans="1:11" s="243" customFormat="1" ht="30" customHeight="1" x14ac:dyDescent="0.25">
      <c r="B7" s="1669" t="s">
        <v>8</v>
      </c>
      <c r="C7" s="1670"/>
      <c r="D7" s="1671"/>
      <c r="E7" s="1672"/>
      <c r="F7" s="1672"/>
      <c r="G7" s="359" t="s">
        <v>3</v>
      </c>
      <c r="H7" s="360" t="s">
        <v>572</v>
      </c>
      <c r="I7" s="245" t="s">
        <v>445</v>
      </c>
      <c r="J7" s="246"/>
      <c r="K7" s="246"/>
    </row>
    <row r="8" spans="1:11" s="243" customFormat="1" ht="30" customHeight="1" x14ac:dyDescent="0.25">
      <c r="B8" s="1675" t="s">
        <v>600</v>
      </c>
      <c r="C8" s="1675"/>
      <c r="D8" s="1676"/>
      <c r="E8" s="1676"/>
      <c r="F8" s="1676"/>
      <c r="G8" s="1677"/>
      <c r="H8" s="250"/>
      <c r="I8" s="250"/>
      <c r="J8" s="251"/>
      <c r="K8" s="252" t="s">
        <v>446</v>
      </c>
    </row>
    <row r="9" spans="1:11" s="253" customFormat="1" ht="24" customHeight="1" x14ac:dyDescent="0.25">
      <c r="B9" s="254"/>
      <c r="C9" s="582"/>
      <c r="H9" s="255"/>
      <c r="I9" s="583"/>
      <c r="J9" s="697"/>
      <c r="K9" s="256" t="s">
        <v>2673</v>
      </c>
    </row>
    <row r="10" spans="1:11"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1" s="243" customFormat="1" ht="19.5" customHeight="1" x14ac:dyDescent="0.25">
      <c r="A11" s="295">
        <v>1</v>
      </c>
      <c r="B11" s="1738" t="s">
        <v>17</v>
      </c>
      <c r="C11" s="296"/>
      <c r="D11" s="297">
        <v>1</v>
      </c>
      <c r="E11" s="297">
        <v>53901</v>
      </c>
      <c r="F11" s="262">
        <v>1550</v>
      </c>
      <c r="G11" s="263"/>
      <c r="H11" s="264" t="s">
        <v>1998</v>
      </c>
      <c r="I11" s="294"/>
      <c r="J11" s="265">
        <v>240</v>
      </c>
      <c r="K11" s="266">
        <v>1310</v>
      </c>
    </row>
    <row r="12" spans="1:11" s="243" customFormat="1" ht="19.5" customHeight="1" x14ac:dyDescent="0.25">
      <c r="A12" s="422">
        <v>2</v>
      </c>
      <c r="B12" s="1739"/>
      <c r="C12" s="267"/>
      <c r="D12" s="456">
        <v>2</v>
      </c>
      <c r="E12" s="456">
        <v>53902</v>
      </c>
      <c r="F12" s="417">
        <v>1460</v>
      </c>
      <c r="G12" s="418"/>
      <c r="H12" s="1072" t="s">
        <v>187</v>
      </c>
      <c r="I12" s="438"/>
      <c r="J12" s="420">
        <v>190</v>
      </c>
      <c r="K12" s="421">
        <v>1270</v>
      </c>
    </row>
    <row r="13" spans="1:11" s="243" customFormat="1" ht="19.5" customHeight="1" x14ac:dyDescent="0.25">
      <c r="A13" s="422">
        <v>3</v>
      </c>
      <c r="B13" s="1739"/>
      <c r="C13" s="1054"/>
      <c r="D13" s="456">
        <v>3</v>
      </c>
      <c r="E13" s="456">
        <v>53903</v>
      </c>
      <c r="F13" s="417">
        <v>1880</v>
      </c>
      <c r="G13" s="418"/>
      <c r="H13" s="1072" t="s">
        <v>1999</v>
      </c>
      <c r="I13" s="438"/>
      <c r="J13" s="420">
        <v>440</v>
      </c>
      <c r="K13" s="421">
        <v>1440</v>
      </c>
    </row>
    <row r="14" spans="1:11" s="243" customFormat="1" ht="19.5" customHeight="1" x14ac:dyDescent="0.25">
      <c r="A14" s="422">
        <v>4</v>
      </c>
      <c r="B14" s="1739"/>
      <c r="C14" s="267"/>
      <c r="D14" s="456">
        <v>4</v>
      </c>
      <c r="E14" s="456">
        <v>53904</v>
      </c>
      <c r="F14" s="417">
        <v>2570</v>
      </c>
      <c r="G14" s="418"/>
      <c r="H14" s="1047" t="s">
        <v>2000</v>
      </c>
      <c r="I14" s="438"/>
      <c r="J14" s="420">
        <v>1010</v>
      </c>
      <c r="K14" s="421">
        <v>1560</v>
      </c>
    </row>
    <row r="15" spans="1:11" s="243" customFormat="1" ht="19.5" customHeight="1" x14ac:dyDescent="0.25">
      <c r="A15" s="422">
        <v>5</v>
      </c>
      <c r="B15" s="1739"/>
      <c r="C15" s="1423" t="s">
        <v>1104</v>
      </c>
      <c r="D15" s="456">
        <v>5</v>
      </c>
      <c r="E15" s="456">
        <v>53905</v>
      </c>
      <c r="F15" s="417">
        <v>400</v>
      </c>
      <c r="G15" s="418"/>
      <c r="H15" s="1047" t="s">
        <v>2001</v>
      </c>
      <c r="I15" s="438"/>
      <c r="J15" s="420">
        <v>160</v>
      </c>
      <c r="K15" s="421">
        <v>240</v>
      </c>
    </row>
    <row r="16" spans="1:11" s="243" customFormat="1" ht="19.5" customHeight="1" x14ac:dyDescent="0.25">
      <c r="A16" s="422">
        <v>6</v>
      </c>
      <c r="B16" s="1739"/>
      <c r="C16" s="267">
        <v>18970</v>
      </c>
      <c r="D16" s="456">
        <v>6</v>
      </c>
      <c r="E16" s="456">
        <v>53906</v>
      </c>
      <c r="F16" s="417">
        <v>2120</v>
      </c>
      <c r="G16" s="418"/>
      <c r="H16" s="1072" t="s">
        <v>188</v>
      </c>
      <c r="I16" s="438"/>
      <c r="J16" s="420">
        <v>170</v>
      </c>
      <c r="K16" s="421">
        <v>1950</v>
      </c>
    </row>
    <row r="17" spans="1:11" s="274" customFormat="1" ht="19.5" customHeight="1" x14ac:dyDescent="0.15">
      <c r="A17" s="422">
        <v>7</v>
      </c>
      <c r="B17" s="1739"/>
      <c r="C17" s="1054"/>
      <c r="D17" s="456">
        <v>7</v>
      </c>
      <c r="E17" s="456">
        <v>53907</v>
      </c>
      <c r="F17" s="417">
        <v>4090</v>
      </c>
      <c r="G17" s="418"/>
      <c r="H17" s="1072" t="s">
        <v>189</v>
      </c>
      <c r="I17" s="438"/>
      <c r="J17" s="420">
        <v>770</v>
      </c>
      <c r="K17" s="421">
        <v>3320</v>
      </c>
    </row>
    <row r="18" spans="1:11" s="274" customFormat="1" ht="19.5" customHeight="1" x14ac:dyDescent="0.15">
      <c r="A18" s="422">
        <v>8</v>
      </c>
      <c r="B18" s="1739"/>
      <c r="C18" s="1054"/>
      <c r="D18" s="456">
        <v>8</v>
      </c>
      <c r="E18" s="456">
        <v>53908</v>
      </c>
      <c r="F18" s="417">
        <v>2180</v>
      </c>
      <c r="G18" s="418"/>
      <c r="H18" s="1072" t="s">
        <v>190</v>
      </c>
      <c r="I18" s="440"/>
      <c r="J18" s="420">
        <v>560</v>
      </c>
      <c r="K18" s="421">
        <v>1620</v>
      </c>
    </row>
    <row r="19" spans="1:11" s="274" customFormat="1" ht="19.5" customHeight="1" x14ac:dyDescent="0.15">
      <c r="A19" s="422">
        <v>9</v>
      </c>
      <c r="B19" s="1739"/>
      <c r="C19" s="267"/>
      <c r="D19" s="456">
        <v>9</v>
      </c>
      <c r="E19" s="456">
        <v>53909</v>
      </c>
      <c r="F19" s="417">
        <v>1570</v>
      </c>
      <c r="G19" s="418"/>
      <c r="H19" s="1072" t="s">
        <v>2002</v>
      </c>
      <c r="I19" s="440"/>
      <c r="J19" s="420">
        <v>880</v>
      </c>
      <c r="K19" s="421">
        <v>690</v>
      </c>
    </row>
    <row r="20" spans="1:11" s="274" customFormat="1" ht="19.5" customHeight="1" x14ac:dyDescent="0.15">
      <c r="A20" s="366">
        <v>10</v>
      </c>
      <c r="B20" s="1856"/>
      <c r="C20" s="268"/>
      <c r="D20" s="379">
        <v>10</v>
      </c>
      <c r="E20" s="379">
        <v>53910</v>
      </c>
      <c r="F20" s="361">
        <v>1150</v>
      </c>
      <c r="G20" s="362"/>
      <c r="H20" s="1205" t="s">
        <v>191</v>
      </c>
      <c r="I20" s="363"/>
      <c r="J20" s="364">
        <v>290</v>
      </c>
      <c r="K20" s="365">
        <v>860</v>
      </c>
    </row>
    <row r="21" spans="1:11" s="274" customFormat="1" ht="19.5" customHeight="1" x14ac:dyDescent="0.15">
      <c r="A21" s="298">
        <v>11</v>
      </c>
      <c r="B21" s="1739" t="s" ph="1">
        <v>18</v>
      </c>
      <c r="C21" s="1054"/>
      <c r="D21" s="457">
        <v>1</v>
      </c>
      <c r="E21" s="457">
        <v>53911</v>
      </c>
      <c r="F21" s="435">
        <v>2430</v>
      </c>
      <c r="G21" s="436"/>
      <c r="H21" s="1111" t="s">
        <v>192</v>
      </c>
      <c r="I21" s="368"/>
      <c r="J21" s="437">
        <v>200</v>
      </c>
      <c r="K21" s="299">
        <v>2230</v>
      </c>
    </row>
    <row r="22" spans="1:11" s="274" customFormat="1" ht="19.5" customHeight="1" x14ac:dyDescent="0.15">
      <c r="A22" s="422">
        <v>12</v>
      </c>
      <c r="B22" s="1739"/>
      <c r="C22" s="1054"/>
      <c r="D22" s="456">
        <v>2</v>
      </c>
      <c r="E22" s="456">
        <v>53912</v>
      </c>
      <c r="F22" s="417">
        <v>2890</v>
      </c>
      <c r="G22" s="418"/>
      <c r="H22" s="1072" t="s">
        <v>2003</v>
      </c>
      <c r="I22" s="440"/>
      <c r="J22" s="420">
        <v>990</v>
      </c>
      <c r="K22" s="421">
        <v>1900</v>
      </c>
    </row>
    <row r="23" spans="1:11" s="274" customFormat="1" ht="19.5" customHeight="1" x14ac:dyDescent="0.15">
      <c r="A23" s="422">
        <v>13</v>
      </c>
      <c r="B23" s="1739"/>
      <c r="C23" s="1054" t="s">
        <v>1105</v>
      </c>
      <c r="D23" s="456">
        <v>3</v>
      </c>
      <c r="E23" s="456">
        <v>53913</v>
      </c>
      <c r="F23" s="417">
        <v>2110</v>
      </c>
      <c r="G23" s="418"/>
      <c r="H23" s="1072" t="s">
        <v>2004</v>
      </c>
      <c r="I23" s="440"/>
      <c r="J23" s="420">
        <v>850</v>
      </c>
      <c r="K23" s="421">
        <v>1260</v>
      </c>
    </row>
    <row r="24" spans="1:11" s="274" customFormat="1" ht="19.5" customHeight="1" x14ac:dyDescent="0.15">
      <c r="A24" s="422">
        <v>14</v>
      </c>
      <c r="B24" s="1739"/>
      <c r="C24" s="267">
        <v>12120</v>
      </c>
      <c r="D24" s="456">
        <v>4</v>
      </c>
      <c r="E24" s="456">
        <v>53914</v>
      </c>
      <c r="F24" s="417">
        <v>2240</v>
      </c>
      <c r="G24" s="418"/>
      <c r="H24" s="464" t="s">
        <v>2005</v>
      </c>
      <c r="I24" s="1622"/>
      <c r="J24" s="420">
        <v>890</v>
      </c>
      <c r="K24" s="421">
        <v>1350</v>
      </c>
    </row>
    <row r="25" spans="1:11" s="274" customFormat="1" ht="19.5" customHeight="1" x14ac:dyDescent="0.15">
      <c r="A25" s="366">
        <v>15</v>
      </c>
      <c r="B25" s="1856"/>
      <c r="C25" s="268"/>
      <c r="D25" s="379">
        <v>5</v>
      </c>
      <c r="E25" s="379">
        <v>53915</v>
      </c>
      <c r="F25" s="361">
        <v>2450</v>
      </c>
      <c r="G25" s="362"/>
      <c r="H25" s="1206" t="s">
        <v>2006</v>
      </c>
      <c r="I25" s="363"/>
      <c r="J25" s="364">
        <v>1280</v>
      </c>
      <c r="K25" s="365">
        <v>1170</v>
      </c>
    </row>
    <row r="26" spans="1:11" s="274" customFormat="1" ht="19.5" customHeight="1" x14ac:dyDescent="0.15">
      <c r="A26" s="298">
        <v>16</v>
      </c>
      <c r="B26" s="1739" t="s">
        <v>19</v>
      </c>
      <c r="C26" s="267"/>
      <c r="D26" s="457">
        <v>1</v>
      </c>
      <c r="E26" s="457">
        <v>53916</v>
      </c>
      <c r="F26" s="435">
        <v>3100</v>
      </c>
      <c r="G26" s="436"/>
      <c r="H26" s="1111" t="s">
        <v>412</v>
      </c>
      <c r="I26" s="368"/>
      <c r="J26" s="437">
        <v>1110</v>
      </c>
      <c r="K26" s="299">
        <v>1990</v>
      </c>
    </row>
    <row r="27" spans="1:11" s="274" customFormat="1" ht="19.5" customHeight="1" x14ac:dyDescent="0.15">
      <c r="A27" s="422">
        <v>17</v>
      </c>
      <c r="B27" s="1739"/>
      <c r="C27" s="1054"/>
      <c r="D27" s="456">
        <v>2</v>
      </c>
      <c r="E27" s="456">
        <v>53917</v>
      </c>
      <c r="F27" s="417">
        <v>4050</v>
      </c>
      <c r="G27" s="418"/>
      <c r="H27" s="1072" t="s">
        <v>590</v>
      </c>
      <c r="I27" s="440"/>
      <c r="J27" s="420">
        <v>1380</v>
      </c>
      <c r="K27" s="421">
        <v>2670</v>
      </c>
    </row>
    <row r="28" spans="1:11" s="274" customFormat="1" ht="19.5" customHeight="1" x14ac:dyDescent="0.15">
      <c r="A28" s="422">
        <v>18</v>
      </c>
      <c r="B28" s="1739"/>
      <c r="C28" s="1054"/>
      <c r="D28" s="456">
        <v>3</v>
      </c>
      <c r="E28" s="456">
        <v>53918</v>
      </c>
      <c r="F28" s="417">
        <v>3180</v>
      </c>
      <c r="G28" s="418"/>
      <c r="H28" s="1072" t="s">
        <v>2007</v>
      </c>
      <c r="I28" s="440"/>
      <c r="J28" s="420">
        <v>1580</v>
      </c>
      <c r="K28" s="421">
        <v>1600</v>
      </c>
    </row>
    <row r="29" spans="1:11" s="274" customFormat="1" ht="19.5" customHeight="1" x14ac:dyDescent="0.15">
      <c r="A29" s="422">
        <v>19</v>
      </c>
      <c r="B29" s="1739"/>
      <c r="C29" s="1054" t="s">
        <v>1106</v>
      </c>
      <c r="D29" s="456">
        <v>4</v>
      </c>
      <c r="E29" s="456">
        <v>53919</v>
      </c>
      <c r="F29" s="417">
        <v>1380</v>
      </c>
      <c r="G29" s="418"/>
      <c r="H29" s="1047" t="s">
        <v>2008</v>
      </c>
      <c r="I29" s="440"/>
      <c r="J29" s="420">
        <v>590</v>
      </c>
      <c r="K29" s="421">
        <v>790</v>
      </c>
    </row>
    <row r="30" spans="1:11" s="274" customFormat="1" ht="19.5" customHeight="1" x14ac:dyDescent="0.15">
      <c r="A30" s="422">
        <v>20</v>
      </c>
      <c r="B30" s="1739"/>
      <c r="C30" s="267">
        <v>16470</v>
      </c>
      <c r="D30" s="456">
        <v>5</v>
      </c>
      <c r="E30" s="456">
        <v>53920</v>
      </c>
      <c r="F30" s="417">
        <v>1250</v>
      </c>
      <c r="G30" s="418"/>
      <c r="H30" s="1047" t="s">
        <v>2009</v>
      </c>
      <c r="I30" s="440"/>
      <c r="J30" s="420">
        <v>90</v>
      </c>
      <c r="K30" s="421">
        <v>1160</v>
      </c>
    </row>
    <row r="31" spans="1:11" s="274" customFormat="1" ht="19.5" customHeight="1" x14ac:dyDescent="0.15">
      <c r="A31" s="422">
        <v>21</v>
      </c>
      <c r="B31" s="1739"/>
      <c r="C31" s="1054"/>
      <c r="D31" s="456">
        <v>6</v>
      </c>
      <c r="E31" s="456">
        <v>53921</v>
      </c>
      <c r="F31" s="417">
        <v>1540</v>
      </c>
      <c r="G31" s="418"/>
      <c r="H31" s="1072" t="s">
        <v>2010</v>
      </c>
      <c r="I31" s="440"/>
      <c r="J31" s="420">
        <v>700</v>
      </c>
      <c r="K31" s="421">
        <v>840</v>
      </c>
    </row>
    <row r="32" spans="1:11" s="274" customFormat="1" ht="19.5" customHeight="1" x14ac:dyDescent="0.15">
      <c r="A32" s="422">
        <v>22</v>
      </c>
      <c r="B32" s="1739"/>
      <c r="C32" s="276"/>
      <c r="D32" s="456">
        <v>7</v>
      </c>
      <c r="E32" s="456">
        <v>53922</v>
      </c>
      <c r="F32" s="417">
        <v>660</v>
      </c>
      <c r="G32" s="418"/>
      <c r="H32" s="1072" t="s">
        <v>2011</v>
      </c>
      <c r="I32" s="440"/>
      <c r="J32" s="420">
        <v>250</v>
      </c>
      <c r="K32" s="421">
        <v>410</v>
      </c>
    </row>
    <row r="33" spans="1:11" s="274" customFormat="1" ht="19.5" customHeight="1" x14ac:dyDescent="0.15">
      <c r="A33" s="366">
        <v>23</v>
      </c>
      <c r="B33" s="1856"/>
      <c r="C33" s="268"/>
      <c r="D33" s="379">
        <v>8</v>
      </c>
      <c r="E33" s="379">
        <v>53923</v>
      </c>
      <c r="F33" s="361">
        <v>1310</v>
      </c>
      <c r="G33" s="362"/>
      <c r="H33" s="1205" t="s">
        <v>1197</v>
      </c>
      <c r="I33" s="363"/>
      <c r="J33" s="364">
        <v>610</v>
      </c>
      <c r="K33" s="365">
        <v>700</v>
      </c>
    </row>
    <row r="34" spans="1:11" s="274" customFormat="1" ht="19.5" customHeight="1" x14ac:dyDescent="0.15">
      <c r="A34" s="317">
        <v>24</v>
      </c>
      <c r="B34" s="1738" t="s">
        <v>20</v>
      </c>
      <c r="C34" s="1053"/>
      <c r="D34" s="388">
        <v>1</v>
      </c>
      <c r="E34" s="388">
        <v>53924</v>
      </c>
      <c r="F34" s="269">
        <v>2340</v>
      </c>
      <c r="G34" s="270"/>
      <c r="H34" s="1122" t="s">
        <v>193</v>
      </c>
      <c r="I34" s="271"/>
      <c r="J34" s="272">
        <v>330</v>
      </c>
      <c r="K34" s="273">
        <v>2010</v>
      </c>
    </row>
    <row r="35" spans="1:11" s="274" customFormat="1" ht="19.5" customHeight="1" x14ac:dyDescent="0.15">
      <c r="A35" s="422">
        <v>25</v>
      </c>
      <c r="B35" s="1739"/>
      <c r="C35" s="1054"/>
      <c r="D35" s="456">
        <v>2</v>
      </c>
      <c r="E35" s="456">
        <v>53925</v>
      </c>
      <c r="F35" s="417">
        <v>550</v>
      </c>
      <c r="G35" s="418"/>
      <c r="H35" s="1072" t="s">
        <v>2012</v>
      </c>
      <c r="I35" s="440"/>
      <c r="J35" s="420">
        <v>270</v>
      </c>
      <c r="K35" s="421">
        <v>280</v>
      </c>
    </row>
    <row r="36" spans="1:11" s="274" customFormat="1" ht="19.5" customHeight="1" x14ac:dyDescent="0.15">
      <c r="A36" s="422">
        <v>26</v>
      </c>
      <c r="B36" s="1739"/>
      <c r="C36" s="1054"/>
      <c r="D36" s="456">
        <v>3</v>
      </c>
      <c r="E36" s="456">
        <v>53926</v>
      </c>
      <c r="F36" s="417">
        <v>2480</v>
      </c>
      <c r="G36" s="418"/>
      <c r="H36" s="1072" t="s">
        <v>2013</v>
      </c>
      <c r="I36" s="440"/>
      <c r="J36" s="420">
        <v>620</v>
      </c>
      <c r="K36" s="421">
        <v>1860</v>
      </c>
    </row>
    <row r="37" spans="1:11" s="274" customFormat="1" ht="19.5" customHeight="1" x14ac:dyDescent="0.15">
      <c r="A37" s="422">
        <v>27</v>
      </c>
      <c r="B37" s="1739"/>
      <c r="C37" s="267"/>
      <c r="D37" s="456">
        <v>4</v>
      </c>
      <c r="E37" s="456">
        <v>53927</v>
      </c>
      <c r="F37" s="417">
        <v>2150</v>
      </c>
      <c r="G37" s="418"/>
      <c r="H37" s="1047" t="s">
        <v>194</v>
      </c>
      <c r="I37" s="440"/>
      <c r="J37" s="420">
        <v>780</v>
      </c>
      <c r="K37" s="421">
        <v>1370</v>
      </c>
    </row>
    <row r="38" spans="1:11" s="274" customFormat="1" ht="19.5" customHeight="1" x14ac:dyDescent="0.15">
      <c r="A38" s="422">
        <v>28</v>
      </c>
      <c r="B38" s="1739"/>
      <c r="C38" s="1054"/>
      <c r="D38" s="456">
        <v>5</v>
      </c>
      <c r="E38" s="456">
        <v>53928</v>
      </c>
      <c r="F38" s="417">
        <v>3960</v>
      </c>
      <c r="G38" s="418"/>
      <c r="H38" s="1047" t="s">
        <v>195</v>
      </c>
      <c r="I38" s="440"/>
      <c r="J38" s="420">
        <v>1370</v>
      </c>
      <c r="K38" s="421">
        <v>2590</v>
      </c>
    </row>
    <row r="39" spans="1:11" s="274" customFormat="1" ht="19.5" customHeight="1" x14ac:dyDescent="0.15">
      <c r="A39" s="422">
        <v>29</v>
      </c>
      <c r="B39" s="1739"/>
      <c r="C39" s="276" t="s">
        <v>1107</v>
      </c>
      <c r="D39" s="456">
        <v>6</v>
      </c>
      <c r="E39" s="456">
        <v>53929</v>
      </c>
      <c r="F39" s="417">
        <v>1350</v>
      </c>
      <c r="G39" s="418"/>
      <c r="H39" s="1072" t="s">
        <v>196</v>
      </c>
      <c r="I39" s="440"/>
      <c r="J39" s="420">
        <v>430</v>
      </c>
      <c r="K39" s="421">
        <v>920</v>
      </c>
    </row>
    <row r="40" spans="1:11" s="274" customFormat="1" ht="19.5" customHeight="1" x14ac:dyDescent="0.15">
      <c r="A40" s="422">
        <v>30</v>
      </c>
      <c r="B40" s="1739"/>
      <c r="C40" s="267">
        <v>30510</v>
      </c>
      <c r="D40" s="456">
        <v>7</v>
      </c>
      <c r="E40" s="456">
        <v>53930</v>
      </c>
      <c r="F40" s="417">
        <v>1570</v>
      </c>
      <c r="G40" s="418"/>
      <c r="H40" s="1072" t="s">
        <v>591</v>
      </c>
      <c r="I40" s="440"/>
      <c r="J40" s="420">
        <v>400</v>
      </c>
      <c r="K40" s="421">
        <v>1170</v>
      </c>
    </row>
    <row r="41" spans="1:11" s="274" customFormat="1" ht="19.5" customHeight="1" x14ac:dyDescent="0.15">
      <c r="A41" s="422">
        <v>31</v>
      </c>
      <c r="B41" s="1739"/>
      <c r="C41" s="1054"/>
      <c r="D41" s="456">
        <v>8</v>
      </c>
      <c r="E41" s="456">
        <v>53931</v>
      </c>
      <c r="F41" s="417">
        <v>1380</v>
      </c>
      <c r="G41" s="418"/>
      <c r="H41" s="1072" t="s">
        <v>2014</v>
      </c>
      <c r="I41" s="440"/>
      <c r="J41" s="420">
        <v>1330</v>
      </c>
      <c r="K41" s="421">
        <v>50</v>
      </c>
    </row>
    <row r="42" spans="1:11" s="274" customFormat="1" ht="19.5" customHeight="1" x14ac:dyDescent="0.15">
      <c r="A42" s="422">
        <v>32</v>
      </c>
      <c r="B42" s="1739"/>
      <c r="C42" s="267"/>
      <c r="D42" s="456">
        <v>9</v>
      </c>
      <c r="E42" s="456">
        <v>53932</v>
      </c>
      <c r="F42" s="417">
        <v>5220</v>
      </c>
      <c r="G42" s="418"/>
      <c r="H42" s="1072" t="s">
        <v>197</v>
      </c>
      <c r="I42" s="440"/>
      <c r="J42" s="420">
        <v>1290</v>
      </c>
      <c r="K42" s="421">
        <v>3930</v>
      </c>
    </row>
    <row r="43" spans="1:11" s="243" customFormat="1" ht="19.5" customHeight="1" x14ac:dyDescent="0.25">
      <c r="A43" s="422">
        <v>33</v>
      </c>
      <c r="B43" s="1739"/>
      <c r="C43" s="1054"/>
      <c r="D43" s="456">
        <v>10</v>
      </c>
      <c r="E43" s="456">
        <v>53933</v>
      </c>
      <c r="F43" s="417">
        <v>3870</v>
      </c>
      <c r="G43" s="418"/>
      <c r="H43" s="1072" t="s">
        <v>2015</v>
      </c>
      <c r="I43" s="438"/>
      <c r="J43" s="420">
        <v>1390</v>
      </c>
      <c r="K43" s="421">
        <v>2480</v>
      </c>
    </row>
    <row r="44" spans="1:11" s="274" customFormat="1" ht="19.5" customHeight="1" x14ac:dyDescent="0.15">
      <c r="A44" s="422">
        <v>34</v>
      </c>
      <c r="B44" s="1739"/>
      <c r="C44" s="1054"/>
      <c r="D44" s="456">
        <v>11</v>
      </c>
      <c r="E44" s="456">
        <v>53934</v>
      </c>
      <c r="F44" s="417">
        <v>2260</v>
      </c>
      <c r="G44" s="418"/>
      <c r="H44" s="1072" t="s">
        <v>1843</v>
      </c>
      <c r="I44" s="438"/>
      <c r="J44" s="420">
        <v>750</v>
      </c>
      <c r="K44" s="421">
        <v>1510</v>
      </c>
    </row>
    <row r="45" spans="1:11" s="274" customFormat="1" ht="19.5" customHeight="1" x14ac:dyDescent="0.15">
      <c r="A45" s="366">
        <v>35</v>
      </c>
      <c r="B45" s="1856"/>
      <c r="C45" s="300"/>
      <c r="D45" s="379">
        <v>12</v>
      </c>
      <c r="E45" s="379">
        <v>53935</v>
      </c>
      <c r="F45" s="361">
        <v>3380</v>
      </c>
      <c r="G45" s="362"/>
      <c r="H45" s="1205" t="s">
        <v>2016</v>
      </c>
      <c r="I45" s="363"/>
      <c r="J45" s="364">
        <v>1120</v>
      </c>
      <c r="K45" s="365">
        <v>2260</v>
      </c>
    </row>
    <row r="46" spans="1:11" s="274" customFormat="1" ht="19.5" customHeight="1" x14ac:dyDescent="0.15">
      <c r="A46" s="298">
        <v>36</v>
      </c>
      <c r="B46" s="1739" t="s" ph="1">
        <v>21</v>
      </c>
      <c r="C46" s="267"/>
      <c r="D46" s="457">
        <v>1</v>
      </c>
      <c r="E46" s="457">
        <v>53936</v>
      </c>
      <c r="F46" s="435">
        <v>2220</v>
      </c>
      <c r="G46" s="436"/>
      <c r="H46" s="1111" t="s">
        <v>2017</v>
      </c>
      <c r="I46" s="368"/>
      <c r="J46" s="437">
        <v>1060</v>
      </c>
      <c r="K46" s="299">
        <v>1160</v>
      </c>
    </row>
    <row r="47" spans="1:11" s="274" customFormat="1" ht="19.5" customHeight="1" x14ac:dyDescent="0.15">
      <c r="A47" s="422">
        <v>37</v>
      </c>
      <c r="B47" s="1739"/>
      <c r="C47" s="267"/>
      <c r="D47" s="456">
        <v>2</v>
      </c>
      <c r="E47" s="456">
        <v>53937</v>
      </c>
      <c r="F47" s="417">
        <v>3720</v>
      </c>
      <c r="G47" s="418"/>
      <c r="H47" s="1072" t="s">
        <v>2018</v>
      </c>
      <c r="I47" s="440"/>
      <c r="J47" s="420">
        <v>2240</v>
      </c>
      <c r="K47" s="421">
        <v>1480</v>
      </c>
    </row>
    <row r="48" spans="1:11" s="274" customFormat="1" ht="19.5" customHeight="1" x14ac:dyDescent="0.15">
      <c r="A48" s="422">
        <v>38</v>
      </c>
      <c r="B48" s="1739"/>
      <c r="C48" s="1054"/>
      <c r="D48" s="456">
        <v>3</v>
      </c>
      <c r="E48" s="456">
        <v>53938</v>
      </c>
      <c r="F48" s="417">
        <v>3600</v>
      </c>
      <c r="G48" s="418"/>
      <c r="H48" s="1072" t="s">
        <v>2019</v>
      </c>
      <c r="I48" s="440"/>
      <c r="J48" s="420">
        <v>960</v>
      </c>
      <c r="K48" s="421">
        <v>2640</v>
      </c>
    </row>
    <row r="49" spans="1:11" s="274" customFormat="1" ht="19.5" customHeight="1" x14ac:dyDescent="0.15">
      <c r="A49" s="422">
        <v>39</v>
      </c>
      <c r="B49" s="1739"/>
      <c r="C49" s="1054" t="s">
        <v>1108</v>
      </c>
      <c r="D49" s="456">
        <v>4</v>
      </c>
      <c r="E49" s="456">
        <v>53939</v>
      </c>
      <c r="F49" s="417">
        <v>4550</v>
      </c>
      <c r="G49" s="418"/>
      <c r="H49" s="1072" t="s">
        <v>2020</v>
      </c>
      <c r="I49" s="440"/>
      <c r="J49" s="420">
        <v>2120</v>
      </c>
      <c r="K49" s="421">
        <v>2430</v>
      </c>
    </row>
    <row r="50" spans="1:11" s="274" customFormat="1" ht="19.5" customHeight="1" x14ac:dyDescent="0.15">
      <c r="A50" s="422">
        <v>40</v>
      </c>
      <c r="B50" s="1739"/>
      <c r="C50" s="267">
        <v>28860</v>
      </c>
      <c r="D50" s="456">
        <v>5</v>
      </c>
      <c r="E50" s="456">
        <v>53940</v>
      </c>
      <c r="F50" s="417">
        <v>4700</v>
      </c>
      <c r="G50" s="418"/>
      <c r="H50" s="1072" t="s">
        <v>2021</v>
      </c>
      <c r="I50" s="440"/>
      <c r="J50" s="420">
        <v>1470</v>
      </c>
      <c r="K50" s="421">
        <v>3230</v>
      </c>
    </row>
    <row r="51" spans="1:11" s="274" customFormat="1" ht="19.5" customHeight="1" x14ac:dyDescent="0.15">
      <c r="A51" s="422">
        <v>41</v>
      </c>
      <c r="B51" s="1739"/>
      <c r="C51" s="267"/>
      <c r="D51" s="456">
        <v>6</v>
      </c>
      <c r="E51" s="456">
        <v>53941</v>
      </c>
      <c r="F51" s="417">
        <v>1340</v>
      </c>
      <c r="G51" s="418"/>
      <c r="H51" s="1047" t="s">
        <v>2022</v>
      </c>
      <c r="I51" s="440"/>
      <c r="J51" s="420">
        <v>750</v>
      </c>
      <c r="K51" s="421">
        <v>590</v>
      </c>
    </row>
    <row r="52" spans="1:11" s="274" customFormat="1" ht="19.5" customHeight="1" x14ac:dyDescent="0.15">
      <c r="A52" s="422">
        <v>42</v>
      </c>
      <c r="B52" s="1739"/>
      <c r="C52" s="267"/>
      <c r="D52" s="456">
        <v>7</v>
      </c>
      <c r="E52" s="456">
        <v>53942</v>
      </c>
      <c r="F52" s="417">
        <v>3350</v>
      </c>
      <c r="G52" s="418"/>
      <c r="H52" s="1047" t="s">
        <v>2023</v>
      </c>
      <c r="I52" s="440"/>
      <c r="J52" s="420">
        <v>3320</v>
      </c>
      <c r="K52" s="421">
        <v>30</v>
      </c>
    </row>
    <row r="53" spans="1:11" s="274" customFormat="1" ht="19.5" customHeight="1" x14ac:dyDescent="0.15">
      <c r="A53" s="422">
        <v>43</v>
      </c>
      <c r="B53" s="1739"/>
      <c r="C53" s="267"/>
      <c r="D53" s="456">
        <v>8</v>
      </c>
      <c r="E53" s="456">
        <v>53943</v>
      </c>
      <c r="F53" s="417">
        <v>680</v>
      </c>
      <c r="G53" s="418"/>
      <c r="H53" s="1072" t="s">
        <v>2024</v>
      </c>
      <c r="I53" s="440"/>
      <c r="J53" s="420">
        <v>680</v>
      </c>
      <c r="K53" s="421">
        <v>0</v>
      </c>
    </row>
    <row r="54" spans="1:11" s="274" customFormat="1" ht="19.5" customHeight="1" x14ac:dyDescent="0.15">
      <c r="A54" s="366">
        <v>44</v>
      </c>
      <c r="B54" s="1856"/>
      <c r="C54" s="300"/>
      <c r="D54" s="379">
        <v>9</v>
      </c>
      <c r="E54" s="379">
        <v>53944</v>
      </c>
      <c r="F54" s="485">
        <v>4700</v>
      </c>
      <c r="G54" s="362"/>
      <c r="H54" s="1205" t="s">
        <v>1109</v>
      </c>
      <c r="I54" s="363"/>
      <c r="J54" s="364">
        <v>3720</v>
      </c>
      <c r="K54" s="365">
        <v>980</v>
      </c>
    </row>
    <row r="55" spans="1:11" s="274" customFormat="1" ht="19.5" customHeight="1" x14ac:dyDescent="0.15">
      <c r="A55" s="298">
        <v>45</v>
      </c>
      <c r="B55" s="1739" t="s">
        <v>22</v>
      </c>
      <c r="C55" s="1054" t="s">
        <v>1110</v>
      </c>
      <c r="D55" s="457">
        <v>1</v>
      </c>
      <c r="E55" s="457">
        <v>53945</v>
      </c>
      <c r="F55" s="269">
        <v>4850</v>
      </c>
      <c r="G55" s="436"/>
      <c r="H55" s="1111" t="s">
        <v>2025</v>
      </c>
      <c r="I55" s="368"/>
      <c r="J55" s="437">
        <v>3830</v>
      </c>
      <c r="K55" s="299">
        <v>1020</v>
      </c>
    </row>
    <row r="56" spans="1:11" s="274" customFormat="1" ht="19.5" customHeight="1" x14ac:dyDescent="0.15">
      <c r="A56" s="366">
        <v>46</v>
      </c>
      <c r="B56" s="1856"/>
      <c r="C56" s="267">
        <v>9020</v>
      </c>
      <c r="D56" s="379">
        <v>2</v>
      </c>
      <c r="E56" s="379">
        <v>53946</v>
      </c>
      <c r="F56" s="302">
        <v>4170</v>
      </c>
      <c r="G56" s="362"/>
      <c r="H56" s="1206" t="s">
        <v>2026</v>
      </c>
      <c r="I56" s="363"/>
      <c r="J56" s="364">
        <v>3370</v>
      </c>
      <c r="K56" s="365">
        <v>800</v>
      </c>
    </row>
    <row r="57" spans="1:11" s="274" customFormat="1" ht="19.5" customHeight="1" x14ac:dyDescent="0.15">
      <c r="A57" s="317">
        <v>47</v>
      </c>
      <c r="B57" s="1738" t="s">
        <v>23</v>
      </c>
      <c r="C57" s="275"/>
      <c r="D57" s="388">
        <v>1</v>
      </c>
      <c r="E57" s="388">
        <v>53947</v>
      </c>
      <c r="F57" s="435">
        <v>560</v>
      </c>
      <c r="G57" s="270"/>
      <c r="H57" s="1073" t="s">
        <v>2027</v>
      </c>
      <c r="I57" s="271"/>
      <c r="J57" s="272">
        <v>560</v>
      </c>
      <c r="K57" s="273">
        <v>0</v>
      </c>
    </row>
    <row r="58" spans="1:11" s="274" customFormat="1" ht="19.5" customHeight="1" x14ac:dyDescent="0.15">
      <c r="A58" s="422">
        <v>48</v>
      </c>
      <c r="B58" s="1739"/>
      <c r="C58" s="1054"/>
      <c r="D58" s="456">
        <v>2</v>
      </c>
      <c r="E58" s="456">
        <v>53948</v>
      </c>
      <c r="F58" s="435">
        <v>2510</v>
      </c>
      <c r="G58" s="418"/>
      <c r="H58" s="1072" t="s">
        <v>198</v>
      </c>
      <c r="I58" s="440"/>
      <c r="J58" s="420">
        <v>2510</v>
      </c>
      <c r="K58" s="421">
        <v>0</v>
      </c>
    </row>
    <row r="59" spans="1:11" s="274" customFormat="1" ht="19.5" customHeight="1" x14ac:dyDescent="0.15">
      <c r="A59" s="422">
        <v>49</v>
      </c>
      <c r="B59" s="1739"/>
      <c r="C59" s="276" t="s">
        <v>1111</v>
      </c>
      <c r="D59" s="456">
        <v>3</v>
      </c>
      <c r="E59" s="456">
        <v>53949</v>
      </c>
      <c r="F59" s="435">
        <v>1140</v>
      </c>
      <c r="G59" s="418"/>
      <c r="H59" s="1072" t="s">
        <v>2028</v>
      </c>
      <c r="I59" s="440"/>
      <c r="J59" s="420">
        <v>330</v>
      </c>
      <c r="K59" s="421">
        <v>810</v>
      </c>
    </row>
    <row r="60" spans="1:11" s="274" customFormat="1" ht="19.5" customHeight="1" x14ac:dyDescent="0.15">
      <c r="A60" s="422">
        <v>50</v>
      </c>
      <c r="B60" s="1739"/>
      <c r="C60" s="267">
        <v>10870</v>
      </c>
      <c r="D60" s="456">
        <v>4</v>
      </c>
      <c r="E60" s="456">
        <v>53950</v>
      </c>
      <c r="F60" s="435">
        <v>2310</v>
      </c>
      <c r="G60" s="418"/>
      <c r="H60" s="1072" t="s">
        <v>2029</v>
      </c>
      <c r="I60" s="440"/>
      <c r="J60" s="420">
        <v>1160</v>
      </c>
      <c r="K60" s="421">
        <v>1150</v>
      </c>
    </row>
    <row r="61" spans="1:11" s="274" customFormat="1" ht="19.5" customHeight="1" x14ac:dyDescent="0.15">
      <c r="A61" s="422">
        <v>51</v>
      </c>
      <c r="B61" s="1739"/>
      <c r="C61" s="1054"/>
      <c r="D61" s="456">
        <v>5</v>
      </c>
      <c r="E61" s="456">
        <v>53951</v>
      </c>
      <c r="F61" s="435">
        <v>2150</v>
      </c>
      <c r="G61" s="418"/>
      <c r="H61" s="1072" t="s">
        <v>1112</v>
      </c>
      <c r="I61" s="440"/>
      <c r="J61" s="420">
        <v>770</v>
      </c>
      <c r="K61" s="421">
        <v>1380</v>
      </c>
    </row>
    <row r="62" spans="1:11" s="274" customFormat="1" ht="19.5" customHeight="1" x14ac:dyDescent="0.15">
      <c r="A62" s="366">
        <v>52</v>
      </c>
      <c r="B62" s="1856"/>
      <c r="C62" s="300"/>
      <c r="D62" s="379">
        <v>6</v>
      </c>
      <c r="E62" s="379">
        <v>53952</v>
      </c>
      <c r="F62" s="361">
        <v>2200</v>
      </c>
      <c r="G62" s="362"/>
      <c r="H62" s="1205" t="s">
        <v>592</v>
      </c>
      <c r="I62" s="363"/>
      <c r="J62" s="364">
        <v>950</v>
      </c>
      <c r="K62" s="365">
        <v>1250</v>
      </c>
    </row>
    <row r="63" spans="1:11" s="274" customFormat="1" ht="19.5" customHeight="1" x14ac:dyDescent="0.15">
      <c r="A63" s="366">
        <v>53</v>
      </c>
      <c r="B63" s="1056" t="s">
        <v>2238</v>
      </c>
      <c r="C63" s="268" t="s">
        <v>2239</v>
      </c>
      <c r="D63" s="965">
        <v>2</v>
      </c>
      <c r="E63" s="379">
        <v>53954</v>
      </c>
      <c r="F63" s="361">
        <v>1180</v>
      </c>
      <c r="G63" s="362"/>
      <c r="H63" s="1206" t="s">
        <v>2030</v>
      </c>
      <c r="I63" s="363"/>
      <c r="J63" s="364">
        <v>1070</v>
      </c>
      <c r="K63" s="365">
        <v>110</v>
      </c>
    </row>
    <row r="64" spans="1:11" s="274" customFormat="1" ht="19.5" customHeight="1" x14ac:dyDescent="0.15">
      <c r="A64" s="298">
        <v>54</v>
      </c>
      <c r="B64" s="1739" t="s">
        <v>50</v>
      </c>
      <c r="C64" s="1054"/>
      <c r="D64" s="457">
        <v>1</v>
      </c>
      <c r="E64" s="457">
        <v>53955</v>
      </c>
      <c r="F64" s="435">
        <v>2310</v>
      </c>
      <c r="G64" s="436"/>
      <c r="H64" s="308" t="s">
        <v>2031</v>
      </c>
      <c r="I64" s="368"/>
      <c r="J64" s="437">
        <v>1040</v>
      </c>
      <c r="K64" s="299">
        <v>1270</v>
      </c>
    </row>
    <row r="65" spans="1:11" s="274" customFormat="1" ht="19.5" customHeight="1" x14ac:dyDescent="0.15">
      <c r="A65" s="422">
        <v>55</v>
      </c>
      <c r="B65" s="1739"/>
      <c r="C65" s="276" t="s">
        <v>1113</v>
      </c>
      <c r="D65" s="456">
        <v>2</v>
      </c>
      <c r="E65" s="456">
        <v>53956</v>
      </c>
      <c r="F65" s="417">
        <v>410</v>
      </c>
      <c r="G65" s="418"/>
      <c r="H65" s="1072" t="s">
        <v>593</v>
      </c>
      <c r="I65" s="440"/>
      <c r="J65" s="420">
        <v>300</v>
      </c>
      <c r="K65" s="421">
        <v>110</v>
      </c>
    </row>
    <row r="66" spans="1:11" s="274" customFormat="1" ht="19.5" customHeight="1" x14ac:dyDescent="0.15">
      <c r="A66" s="422">
        <v>56</v>
      </c>
      <c r="B66" s="1739"/>
      <c r="C66" s="267">
        <v>12000</v>
      </c>
      <c r="D66" s="456">
        <v>3</v>
      </c>
      <c r="E66" s="456">
        <v>53957</v>
      </c>
      <c r="F66" s="417">
        <v>3900</v>
      </c>
      <c r="G66" s="418"/>
      <c r="H66" s="1072" t="s">
        <v>199</v>
      </c>
      <c r="I66" s="440"/>
      <c r="J66" s="420">
        <v>2600</v>
      </c>
      <c r="K66" s="421">
        <v>1300</v>
      </c>
    </row>
    <row r="67" spans="1:11" s="274" customFormat="1" ht="19.5" customHeight="1" thickBot="1" x14ac:dyDescent="0.2">
      <c r="A67" s="422">
        <v>57</v>
      </c>
      <c r="B67" s="1739"/>
      <c r="C67" s="1054"/>
      <c r="D67" s="456">
        <v>4</v>
      </c>
      <c r="E67" s="456">
        <v>53958</v>
      </c>
      <c r="F67" s="417">
        <v>5380</v>
      </c>
      <c r="G67" s="418"/>
      <c r="H67" s="1072" t="s">
        <v>200</v>
      </c>
      <c r="I67" s="440"/>
      <c r="J67" s="420">
        <v>2980</v>
      </c>
      <c r="K67" s="421">
        <v>2400</v>
      </c>
    </row>
    <row r="68" spans="1:11" s="274" customFormat="1" ht="19.5" customHeight="1" thickTop="1" x14ac:dyDescent="0.15">
      <c r="A68" s="277"/>
      <c r="B68" s="1687" t="s">
        <v>504</v>
      </c>
      <c r="C68" s="1688"/>
      <c r="D68" s="1688"/>
      <c r="E68" s="1071"/>
      <c r="F68" s="333">
        <f>SUM(F11:F67)</f>
        <v>140000</v>
      </c>
      <c r="G68" s="334">
        <f>SUM(G11:G67)</f>
        <v>0</v>
      </c>
      <c r="H68" s="335"/>
      <c r="I68" s="336"/>
      <c r="J68" s="337">
        <f>SUM(J11:J67)</f>
        <v>63100</v>
      </c>
      <c r="K68" s="338">
        <f>SUM(K11:K67)</f>
        <v>76900</v>
      </c>
    </row>
    <row r="69" spans="1:11" s="274" customFormat="1" ht="18" customHeight="1" x14ac:dyDescent="0.25">
      <c r="A69" s="281"/>
      <c r="B69" s="281"/>
      <c r="C69" s="281"/>
      <c r="D69" s="281"/>
      <c r="E69" s="281"/>
      <c r="F69" s="282"/>
      <c r="G69" s="283"/>
      <c r="H69" s="284"/>
      <c r="I69" s="285"/>
      <c r="J69" s="286"/>
      <c r="K69" s="286"/>
    </row>
    <row r="70" spans="1:11" s="274" customFormat="1" ht="18" customHeight="1" x14ac:dyDescent="0.25">
      <c r="A70" s="251"/>
      <c r="B70" s="309"/>
      <c r="C70" s="310"/>
      <c r="D70" s="310"/>
      <c r="E70" s="310"/>
      <c r="F70" s="310"/>
      <c r="G70" s="310"/>
      <c r="H70" s="310"/>
      <c r="I70" s="251"/>
      <c r="J70" s="251"/>
      <c r="K70" s="1164"/>
    </row>
    <row r="71" spans="1:11" s="274" customFormat="1" ht="18" customHeight="1" x14ac:dyDescent="0.15">
      <c r="A71" s="251"/>
      <c r="B71" s="1623" t="s">
        <v>604</v>
      </c>
      <c r="C71" s="1623"/>
      <c r="D71" s="1623"/>
      <c r="E71" s="1623"/>
      <c r="F71" s="1623"/>
      <c r="G71" s="1623"/>
      <c r="H71" s="1623"/>
      <c r="I71" s="251"/>
      <c r="J71" s="251"/>
      <c r="K71" s="1164"/>
    </row>
    <row r="72" spans="1:11" s="274" customFormat="1" ht="18" customHeight="1" x14ac:dyDescent="0.25">
      <c r="A72" s="251"/>
      <c r="B72" s="287" t="s">
        <v>510</v>
      </c>
      <c r="C72" s="281"/>
      <c r="D72" s="281"/>
      <c r="E72" s="281"/>
      <c r="F72" s="288"/>
      <c r="G72" s="289"/>
      <c r="H72" s="1624"/>
      <c r="I72" s="251"/>
      <c r="J72" s="251"/>
      <c r="K72" s="1164"/>
    </row>
    <row r="73" spans="1:11" s="243" customFormat="1" ht="18" customHeight="1" x14ac:dyDescent="0.25">
      <c r="A73" s="281"/>
      <c r="B73" s="2108" t="s">
        <v>1114</v>
      </c>
      <c r="C73" s="2109"/>
      <c r="D73" s="2109"/>
      <c r="E73" s="2109"/>
      <c r="F73" s="2109"/>
      <c r="G73" s="2109"/>
      <c r="H73" s="2109"/>
      <c r="J73" s="290"/>
      <c r="K73" s="290"/>
    </row>
    <row r="74" spans="1:11" s="243" customFormat="1" ht="18" customHeight="1" x14ac:dyDescent="0.25">
      <c r="B74" s="2109"/>
      <c r="C74" s="2109"/>
      <c r="D74" s="2109"/>
      <c r="E74" s="2109"/>
      <c r="F74" s="2109"/>
      <c r="G74" s="2109"/>
      <c r="H74" s="2109"/>
      <c r="I74" s="291"/>
      <c r="J74" s="291"/>
    </row>
    <row r="75" spans="1:11" s="274" customFormat="1" ht="18" customHeight="1" x14ac:dyDescent="0.15">
      <c r="B75" s="2109"/>
      <c r="C75" s="2109"/>
      <c r="D75" s="2109"/>
      <c r="E75" s="2109"/>
      <c r="F75" s="2109"/>
      <c r="G75" s="2109"/>
      <c r="H75" s="2109"/>
      <c r="I75" s="251"/>
    </row>
    <row r="76" spans="1:11" s="243" customFormat="1" ht="18" customHeight="1" x14ac:dyDescent="0.3">
      <c r="B76" s="292"/>
      <c r="C76" s="292"/>
      <c r="D76" s="292"/>
      <c r="E76" s="292"/>
      <c r="F76" s="292"/>
      <c r="G76" s="292"/>
      <c r="H76" s="292"/>
      <c r="I76" s="251"/>
    </row>
    <row r="77" spans="1:11" s="243" customFormat="1" ht="18" customHeight="1" x14ac:dyDescent="0.25">
      <c r="A77" s="274"/>
      <c r="B77" s="274"/>
      <c r="D77" s="274"/>
      <c r="E77" s="274"/>
      <c r="F77" s="1147"/>
      <c r="G77" s="1147"/>
      <c r="H77" s="293"/>
    </row>
    <row r="78" spans="1:11" s="243" customFormat="1" ht="18" customHeight="1" x14ac:dyDescent="0.25">
      <c r="B78" s="274"/>
      <c r="F78" s="1147"/>
      <c r="G78" s="1147"/>
      <c r="H78" s="293"/>
    </row>
    <row r="79" spans="1:11" s="243" customFormat="1" ht="18" customHeight="1" x14ac:dyDescent="0.25">
      <c r="B79" s="274"/>
      <c r="F79" s="1147"/>
      <c r="G79" s="1147"/>
    </row>
    <row r="80" spans="1:11" ht="15.95" customHeight="1" x14ac:dyDescent="0.15">
      <c r="F80" s="126"/>
      <c r="G80" s="126"/>
    </row>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sheetData>
  <sheetProtection formatCells="0" insertHyperlinks="0"/>
  <mergeCells count="25">
    <mergeCell ref="H10:I10"/>
    <mergeCell ref="B11:B20"/>
    <mergeCell ref="B21:B25"/>
    <mergeCell ref="B73:H75"/>
    <mergeCell ref="B34:B45"/>
    <mergeCell ref="B46:B54"/>
    <mergeCell ref="B55:B56"/>
    <mergeCell ref="B57:B62"/>
    <mergeCell ref="B64:B67"/>
    <mergeCell ref="B68:D68"/>
    <mergeCell ref="B26:B33"/>
    <mergeCell ref="B5:C5"/>
    <mergeCell ref="D5:F5"/>
    <mergeCell ref="B6:C6"/>
    <mergeCell ref="D6:G6"/>
    <mergeCell ref="B7:C7"/>
    <mergeCell ref="D7:F7"/>
    <mergeCell ref="B8:C8"/>
    <mergeCell ref="D8:G8"/>
    <mergeCell ref="B2:C2"/>
    <mergeCell ref="D2:F2"/>
    <mergeCell ref="B3:C3"/>
    <mergeCell ref="D3:F3"/>
    <mergeCell ref="B4:C4"/>
    <mergeCell ref="D4:F4"/>
  </mergeCells>
  <phoneticPr fontId="69"/>
  <conditionalFormatting sqref="C16 C24 C30 C40 C50 C56 C60 C66">
    <cfRule type="cellIs" dxfId="7" priority="1" operator="notEqual">
      <formula>#REF!</formula>
    </cfRule>
  </conditionalFormatting>
  <conditionalFormatting sqref="F11:F68 J11:K68">
    <cfRule type="expression" dxfId="6"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D3A5-76AF-4483-8F7C-1931B35C2429}">
  <sheetPr>
    <pageSetUpPr fitToPage="1"/>
  </sheetPr>
  <dimension ref="A1:S80"/>
  <sheetViews>
    <sheetView topLeftCell="A40" zoomScale="70" zoomScaleNormal="70" zoomScalePageLayoutView="85" workbookViewId="0">
      <selection activeCell="V61" sqref="V61"/>
    </sheetView>
  </sheetViews>
  <sheetFormatPr defaultColWidth="9" defaultRowHeight="14.25" x14ac:dyDescent="0.15"/>
  <cols>
    <col min="1" max="1" width="12.625" style="2177" customWidth="1"/>
    <col min="2" max="4" width="12.625" style="2178" customWidth="1"/>
    <col min="5" max="10" width="12.625" style="2179" customWidth="1"/>
    <col min="11" max="14" width="10.625" style="2180" customWidth="1"/>
    <col min="15" max="16384" width="9" style="2179"/>
  </cols>
  <sheetData>
    <row r="1" spans="1:14" ht="60" customHeight="1" x14ac:dyDescent="0.15"/>
    <row r="2" spans="1:14" ht="9.9499999999999993" customHeight="1" thickBot="1" x14ac:dyDescent="0.2"/>
    <row r="3" spans="1:14" ht="28.5" customHeight="1" thickBot="1" x14ac:dyDescent="0.2">
      <c r="B3" s="2181" t="s">
        <v>2793</v>
      </c>
      <c r="C3" s="2182"/>
      <c r="D3" s="2183"/>
      <c r="E3" s="2183"/>
      <c r="F3" s="2183"/>
      <c r="G3" s="2184"/>
    </row>
    <row r="4" spans="1:14" ht="28.5" customHeight="1" x14ac:dyDescent="0.15">
      <c r="A4" s="2179"/>
      <c r="B4" s="2185" t="s">
        <v>2794</v>
      </c>
      <c r="C4" s="2186"/>
      <c r="D4" s="2187"/>
      <c r="E4" s="2187"/>
      <c r="F4" s="2187"/>
      <c r="G4" s="2188"/>
      <c r="H4" s="2189" t="s">
        <v>2795</v>
      </c>
      <c r="I4" s="2182"/>
      <c r="J4" s="2190"/>
      <c r="K4" s="2191" t="s">
        <v>2796</v>
      </c>
      <c r="L4" s="2192"/>
      <c r="M4" s="2193"/>
      <c r="N4" s="2194"/>
    </row>
    <row r="5" spans="1:14" ht="28.5" customHeight="1" x14ac:dyDescent="0.15">
      <c r="A5" s="2179"/>
      <c r="B5" s="2195" t="s">
        <v>2797</v>
      </c>
      <c r="C5" s="2196"/>
      <c r="D5" s="2197"/>
      <c r="E5" s="2198" t="s">
        <v>2798</v>
      </c>
      <c r="F5" s="2199"/>
      <c r="G5" s="2198" t="s">
        <v>2799</v>
      </c>
      <c r="H5" s="2200">
        <f>N72</f>
        <v>0</v>
      </c>
      <c r="I5" s="2198" t="s">
        <v>2800</v>
      </c>
      <c r="J5" s="2201">
        <f>F5*H5</f>
        <v>0</v>
      </c>
      <c r="K5" s="2202"/>
      <c r="L5" s="2203"/>
      <c r="M5" s="2204"/>
      <c r="N5" s="2205"/>
    </row>
    <row r="6" spans="1:14" ht="28.5" customHeight="1" thickBot="1" x14ac:dyDescent="0.2">
      <c r="A6" s="2179"/>
      <c r="B6" s="2206" t="s">
        <v>2801</v>
      </c>
      <c r="C6" s="2207"/>
      <c r="D6" s="2208"/>
      <c r="E6" s="2208"/>
      <c r="F6" s="2208"/>
      <c r="G6" s="2209"/>
      <c r="H6" s="2210" t="s">
        <v>2802</v>
      </c>
      <c r="I6" s="2207"/>
      <c r="J6" s="2208"/>
      <c r="K6" s="2209"/>
      <c r="L6" s="2210" t="s">
        <v>2803</v>
      </c>
      <c r="M6" s="2211"/>
      <c r="N6" s="2212"/>
    </row>
    <row r="7" spans="1:14" ht="3.75" customHeight="1" x14ac:dyDescent="0.15">
      <c r="A7" s="2179"/>
      <c r="B7" s="2213"/>
      <c r="C7" s="2177"/>
      <c r="D7" s="2177"/>
      <c r="E7" s="2177"/>
      <c r="F7" s="2177"/>
      <c r="G7" s="2177"/>
      <c r="H7" s="2214"/>
      <c r="I7" s="2177"/>
      <c r="J7" s="2177"/>
      <c r="K7" s="2177"/>
      <c r="L7" s="2214"/>
      <c r="M7" s="2214"/>
      <c r="N7" s="2214"/>
    </row>
    <row r="8" spans="1:14" ht="28.5" customHeight="1" x14ac:dyDescent="0.15">
      <c r="A8" s="2215" t="s">
        <v>2804</v>
      </c>
      <c r="B8" s="2213"/>
      <c r="C8" s="2177"/>
      <c r="D8" s="2177"/>
      <c r="E8" s="2177"/>
      <c r="F8" s="2177"/>
      <c r="G8" s="2177"/>
      <c r="H8" s="2214"/>
      <c r="I8" s="2177"/>
      <c r="J8" s="2177"/>
      <c r="K8" s="2177"/>
      <c r="L8" s="2214"/>
      <c r="M8" s="2214"/>
      <c r="N8" s="2214"/>
    </row>
    <row r="9" spans="1:14" ht="4.5" customHeight="1" thickBot="1" x14ac:dyDescent="0.2">
      <c r="A9" s="2215"/>
    </row>
    <row r="10" spans="1:14" s="2177" customFormat="1" ht="18" customHeight="1" x14ac:dyDescent="0.15">
      <c r="A10" s="2216" t="s">
        <v>2805</v>
      </c>
      <c r="B10" s="2217" t="s">
        <v>10</v>
      </c>
      <c r="C10" s="2218"/>
      <c r="D10" s="2219" t="s">
        <v>2806</v>
      </c>
      <c r="E10" s="2220" t="s">
        <v>13</v>
      </c>
      <c r="F10" s="2221"/>
      <c r="G10" s="2221"/>
      <c r="H10" s="2221"/>
      <c r="I10" s="2221"/>
      <c r="J10" s="2221"/>
      <c r="K10" s="2222" t="s">
        <v>2807</v>
      </c>
      <c r="L10" s="2223" t="s">
        <v>14</v>
      </c>
      <c r="M10" s="2224" t="s">
        <v>2808</v>
      </c>
      <c r="N10" s="2224" t="s">
        <v>2809</v>
      </c>
    </row>
    <row r="11" spans="1:14" ht="18" customHeight="1" x14ac:dyDescent="0.15">
      <c r="A11" s="2225" t="s">
        <v>2195</v>
      </c>
      <c r="B11" s="2226" t="s">
        <v>2196</v>
      </c>
      <c r="C11" s="2226">
        <v>101</v>
      </c>
      <c r="D11" s="2226">
        <v>54001</v>
      </c>
      <c r="E11" s="2227" t="s">
        <v>2810</v>
      </c>
      <c r="F11" s="2228"/>
      <c r="G11" s="2228"/>
      <c r="H11" s="2228"/>
      <c r="I11" s="2228"/>
      <c r="J11" s="2229"/>
      <c r="K11" s="2230">
        <v>2010</v>
      </c>
      <c r="L11" s="2231">
        <v>2620</v>
      </c>
      <c r="M11" s="2232">
        <f>K11+L11</f>
        <v>4630</v>
      </c>
      <c r="N11" s="2233"/>
    </row>
    <row r="12" spans="1:14" ht="18" customHeight="1" x14ac:dyDescent="0.15">
      <c r="A12" s="2234">
        <f>SUM(M11:M21)</f>
        <v>28740</v>
      </c>
      <c r="B12" s="2235"/>
      <c r="C12" s="2235"/>
      <c r="D12" s="2235"/>
      <c r="E12" s="2236"/>
      <c r="F12" s="2237"/>
      <c r="G12" s="2237"/>
      <c r="H12" s="2237"/>
      <c r="I12" s="2237"/>
      <c r="J12" s="2238"/>
      <c r="K12" s="2239"/>
      <c r="L12" s="2240"/>
      <c r="M12" s="2241"/>
      <c r="N12" s="2242"/>
    </row>
    <row r="13" spans="1:14" ht="18" customHeight="1" x14ac:dyDescent="0.15">
      <c r="A13" s="2243"/>
      <c r="B13" s="2235"/>
      <c r="C13" s="2235"/>
      <c r="D13" s="2235"/>
      <c r="E13" s="2244"/>
      <c r="F13" s="2245"/>
      <c r="G13" s="2245"/>
      <c r="H13" s="2245"/>
      <c r="I13" s="2245"/>
      <c r="J13" s="2246"/>
      <c r="K13" s="2247"/>
      <c r="L13" s="2248"/>
      <c r="M13" s="2249"/>
      <c r="N13" s="2250"/>
    </row>
    <row r="14" spans="1:14" ht="18" customHeight="1" x14ac:dyDescent="0.15">
      <c r="A14" s="2243"/>
      <c r="B14" s="2226" t="s">
        <v>2197</v>
      </c>
      <c r="C14" s="2226">
        <v>102</v>
      </c>
      <c r="D14" s="2226">
        <v>54002</v>
      </c>
      <c r="E14" s="2227" t="s">
        <v>2811</v>
      </c>
      <c r="F14" s="2228"/>
      <c r="G14" s="2228"/>
      <c r="H14" s="2228"/>
      <c r="I14" s="2228"/>
      <c r="J14" s="2229"/>
      <c r="K14" s="2230">
        <v>2170</v>
      </c>
      <c r="L14" s="2231">
        <v>1430</v>
      </c>
      <c r="M14" s="2232">
        <f>K14+L14</f>
        <v>3600</v>
      </c>
      <c r="N14" s="2233"/>
    </row>
    <row r="15" spans="1:14" ht="18" customHeight="1" x14ac:dyDescent="0.15">
      <c r="A15" s="2243"/>
      <c r="B15" s="2235"/>
      <c r="C15" s="2226"/>
      <c r="D15" s="2226"/>
      <c r="E15" s="2244"/>
      <c r="F15" s="2245"/>
      <c r="G15" s="2245"/>
      <c r="H15" s="2245"/>
      <c r="I15" s="2245"/>
      <c r="J15" s="2246"/>
      <c r="K15" s="2247"/>
      <c r="L15" s="2248"/>
      <c r="M15" s="2249"/>
      <c r="N15" s="2250"/>
    </row>
    <row r="16" spans="1:14" ht="18" customHeight="1" x14ac:dyDescent="0.15">
      <c r="A16" s="2243"/>
      <c r="B16" s="2226" t="s">
        <v>2198</v>
      </c>
      <c r="C16" s="2226">
        <v>103</v>
      </c>
      <c r="D16" s="2226">
        <v>54003</v>
      </c>
      <c r="E16" s="2227" t="s">
        <v>2812</v>
      </c>
      <c r="F16" s="2228"/>
      <c r="G16" s="2228"/>
      <c r="H16" s="2228"/>
      <c r="I16" s="2228"/>
      <c r="J16" s="2229"/>
      <c r="K16" s="2230">
        <v>1320</v>
      </c>
      <c r="L16" s="2231">
        <v>1930</v>
      </c>
      <c r="M16" s="2232">
        <f>K16+L16</f>
        <v>3250</v>
      </c>
      <c r="N16" s="2233"/>
    </row>
    <row r="17" spans="1:14" ht="18" customHeight="1" x14ac:dyDescent="0.15">
      <c r="A17" s="2243"/>
      <c r="B17" s="2235"/>
      <c r="C17" s="2226"/>
      <c r="D17" s="2226"/>
      <c r="E17" s="2244"/>
      <c r="F17" s="2245"/>
      <c r="G17" s="2245"/>
      <c r="H17" s="2245"/>
      <c r="I17" s="2245"/>
      <c r="J17" s="2246"/>
      <c r="K17" s="2247"/>
      <c r="L17" s="2248"/>
      <c r="M17" s="2249"/>
      <c r="N17" s="2250"/>
    </row>
    <row r="18" spans="1:14" ht="18" customHeight="1" x14ac:dyDescent="0.15">
      <c r="A18" s="2243"/>
      <c r="B18" s="2251" t="s">
        <v>2199</v>
      </c>
      <c r="C18" s="2251">
        <v>104</v>
      </c>
      <c r="D18" s="2252">
        <v>54004</v>
      </c>
      <c r="E18" s="2253" t="s">
        <v>2813</v>
      </c>
      <c r="F18" s="2228"/>
      <c r="G18" s="2228"/>
      <c r="H18" s="2228"/>
      <c r="I18" s="2228"/>
      <c r="J18" s="2228"/>
      <c r="K18" s="2254">
        <v>1920</v>
      </c>
      <c r="L18" s="2255">
        <v>3810</v>
      </c>
      <c r="M18" s="2256">
        <f>K18+L18</f>
        <v>5730</v>
      </c>
      <c r="N18" s="2257"/>
    </row>
    <row r="19" spans="1:14" ht="18" customHeight="1" x14ac:dyDescent="0.15">
      <c r="A19" s="2243"/>
      <c r="B19" s="2251" t="s">
        <v>2200</v>
      </c>
      <c r="C19" s="2251">
        <v>105</v>
      </c>
      <c r="D19" s="2258">
        <v>54005</v>
      </c>
      <c r="E19" s="2259" t="s">
        <v>2814</v>
      </c>
      <c r="F19" s="2260"/>
      <c r="G19" s="2260"/>
      <c r="H19" s="2260"/>
      <c r="I19" s="2260"/>
      <c r="J19" s="2260"/>
      <c r="K19" s="2261">
        <v>1250</v>
      </c>
      <c r="L19" s="2262">
        <v>2450</v>
      </c>
      <c r="M19" s="2263">
        <f t="shared" ref="M19:M24" si="0">K19+L19</f>
        <v>3700</v>
      </c>
      <c r="N19" s="2257"/>
    </row>
    <row r="20" spans="1:14" ht="18" customHeight="1" x14ac:dyDescent="0.15">
      <c r="A20" s="2243"/>
      <c r="B20" s="2251" t="s">
        <v>2201</v>
      </c>
      <c r="C20" s="2251">
        <v>106</v>
      </c>
      <c r="D20" s="2258">
        <v>54006</v>
      </c>
      <c r="E20" s="2259" t="s">
        <v>2815</v>
      </c>
      <c r="F20" s="2260"/>
      <c r="G20" s="2260"/>
      <c r="H20" s="2260"/>
      <c r="I20" s="2260"/>
      <c r="J20" s="2260"/>
      <c r="K20" s="2261">
        <v>2100</v>
      </c>
      <c r="L20" s="2262">
        <v>2280</v>
      </c>
      <c r="M20" s="2263">
        <f t="shared" si="0"/>
        <v>4380</v>
      </c>
      <c r="N20" s="2257"/>
    </row>
    <row r="21" spans="1:14" ht="18" customHeight="1" x14ac:dyDescent="0.15">
      <c r="A21" s="2264"/>
      <c r="B21" s="2251" t="s">
        <v>2202</v>
      </c>
      <c r="C21" s="2251">
        <v>107</v>
      </c>
      <c r="D21" s="2258">
        <v>54007</v>
      </c>
      <c r="E21" s="2259" t="s">
        <v>2816</v>
      </c>
      <c r="F21" s="2260"/>
      <c r="G21" s="2260"/>
      <c r="H21" s="2260"/>
      <c r="I21" s="2260"/>
      <c r="J21" s="2260"/>
      <c r="K21" s="2261">
        <v>1490</v>
      </c>
      <c r="L21" s="2265">
        <v>1960</v>
      </c>
      <c r="M21" s="2263">
        <f t="shared" si="0"/>
        <v>3450</v>
      </c>
      <c r="N21" s="2257"/>
    </row>
    <row r="22" spans="1:14" ht="18" customHeight="1" x14ac:dyDescent="0.15">
      <c r="A22" s="2225" t="s">
        <v>2203</v>
      </c>
      <c r="B22" s="2251" t="s">
        <v>2204</v>
      </c>
      <c r="C22" s="2251">
        <v>201</v>
      </c>
      <c r="D22" s="2252">
        <v>54011</v>
      </c>
      <c r="E22" s="2253" t="s">
        <v>2817</v>
      </c>
      <c r="F22" s="2228"/>
      <c r="G22" s="2228"/>
      <c r="H22" s="2228"/>
      <c r="I22" s="2228"/>
      <c r="J22" s="2228"/>
      <c r="K22" s="2254">
        <v>1730</v>
      </c>
      <c r="L22" s="2255">
        <v>1280</v>
      </c>
      <c r="M22" s="2263">
        <f t="shared" si="0"/>
        <v>3010</v>
      </c>
      <c r="N22" s="2257"/>
    </row>
    <row r="23" spans="1:14" ht="18" customHeight="1" x14ac:dyDescent="0.15">
      <c r="A23" s="2266">
        <f>SUM(M22:M36)</f>
        <v>41970</v>
      </c>
      <c r="B23" s="2251" t="s">
        <v>2205</v>
      </c>
      <c r="C23" s="2251">
        <v>211</v>
      </c>
      <c r="D23" s="2258">
        <v>54021</v>
      </c>
      <c r="E23" s="2259" t="s">
        <v>2818</v>
      </c>
      <c r="F23" s="2260"/>
      <c r="G23" s="2260"/>
      <c r="H23" s="2260"/>
      <c r="I23" s="2260"/>
      <c r="J23" s="2267"/>
      <c r="K23" s="2254">
        <v>1840</v>
      </c>
      <c r="L23" s="2255">
        <v>1790</v>
      </c>
      <c r="M23" s="2263">
        <f t="shared" si="0"/>
        <v>3630</v>
      </c>
      <c r="N23" s="2257"/>
    </row>
    <row r="24" spans="1:14" ht="18" customHeight="1" x14ac:dyDescent="0.15">
      <c r="A24" s="2268"/>
      <c r="B24" s="2251" t="s">
        <v>2206</v>
      </c>
      <c r="C24" s="2251">
        <v>202</v>
      </c>
      <c r="D24" s="2252">
        <v>54012</v>
      </c>
      <c r="E24" s="2253" t="s">
        <v>2819</v>
      </c>
      <c r="F24" s="2228"/>
      <c r="G24" s="2228"/>
      <c r="H24" s="2228"/>
      <c r="I24" s="2228"/>
      <c r="J24" s="2228"/>
      <c r="K24" s="2254">
        <v>1020</v>
      </c>
      <c r="L24" s="2255">
        <v>1190</v>
      </c>
      <c r="M24" s="2263">
        <f t="shared" si="0"/>
        <v>2210</v>
      </c>
      <c r="N24" s="2257"/>
    </row>
    <row r="25" spans="1:14" ht="18" customHeight="1" x14ac:dyDescent="0.15">
      <c r="A25" s="2243"/>
      <c r="B25" s="2269" t="s">
        <v>2207</v>
      </c>
      <c r="C25" s="2269">
        <v>203</v>
      </c>
      <c r="D25" s="2269">
        <v>54013</v>
      </c>
      <c r="E25" s="2227" t="s">
        <v>2820</v>
      </c>
      <c r="F25" s="2228"/>
      <c r="G25" s="2228"/>
      <c r="H25" s="2228"/>
      <c r="I25" s="2228"/>
      <c r="J25" s="2229"/>
      <c r="K25" s="2230">
        <v>1230</v>
      </c>
      <c r="L25" s="2231">
        <v>420</v>
      </c>
      <c r="M25" s="2232">
        <f>K25+L25</f>
        <v>1650</v>
      </c>
      <c r="N25" s="2233"/>
    </row>
    <row r="26" spans="1:14" ht="18" customHeight="1" x14ac:dyDescent="0.15">
      <c r="A26" s="2243"/>
      <c r="B26" s="2270"/>
      <c r="C26" s="2270"/>
      <c r="D26" s="2270"/>
      <c r="E26" s="2244"/>
      <c r="F26" s="2245"/>
      <c r="G26" s="2245"/>
      <c r="H26" s="2245"/>
      <c r="I26" s="2245"/>
      <c r="J26" s="2246"/>
      <c r="K26" s="2247"/>
      <c r="L26" s="2248"/>
      <c r="M26" s="2249"/>
      <c r="N26" s="2250"/>
    </row>
    <row r="27" spans="1:14" ht="18" customHeight="1" x14ac:dyDescent="0.15">
      <c r="A27" s="2243"/>
      <c r="B27" s="2251" t="s">
        <v>2208</v>
      </c>
      <c r="C27" s="2251">
        <v>204</v>
      </c>
      <c r="D27" s="2258">
        <v>54014</v>
      </c>
      <c r="E27" s="2259" t="s">
        <v>2821</v>
      </c>
      <c r="F27" s="2260"/>
      <c r="G27" s="2260"/>
      <c r="H27" s="2260"/>
      <c r="I27" s="2260"/>
      <c r="J27" s="2260"/>
      <c r="K27" s="2261">
        <v>2140</v>
      </c>
      <c r="L27" s="2262">
        <v>2750</v>
      </c>
      <c r="M27" s="2263">
        <f t="shared" ref="M27" si="1">K27+L27</f>
        <v>4890</v>
      </c>
      <c r="N27" s="2257"/>
    </row>
    <row r="28" spans="1:14" ht="18" customHeight="1" x14ac:dyDescent="0.15">
      <c r="A28" s="2243"/>
      <c r="B28" s="2251" t="s">
        <v>2209</v>
      </c>
      <c r="C28" s="2251">
        <v>205</v>
      </c>
      <c r="D28" s="2251">
        <v>54015</v>
      </c>
      <c r="E28" s="2253" t="s">
        <v>2822</v>
      </c>
      <c r="F28" s="2228"/>
      <c r="G28" s="2228"/>
      <c r="H28" s="2228"/>
      <c r="I28" s="2228"/>
      <c r="J28" s="2228"/>
      <c r="K28" s="2254">
        <v>2380</v>
      </c>
      <c r="L28" s="2255">
        <v>2880</v>
      </c>
      <c r="M28" s="2256">
        <f>K28+L28</f>
        <v>5260</v>
      </c>
      <c r="N28" s="2257"/>
    </row>
    <row r="29" spans="1:14" ht="18" customHeight="1" x14ac:dyDescent="0.15">
      <c r="A29" s="2243"/>
      <c r="B29" s="2269" t="s">
        <v>2210</v>
      </c>
      <c r="C29" s="2269">
        <v>212</v>
      </c>
      <c r="D29" s="2269">
        <v>54022</v>
      </c>
      <c r="E29" s="2227" t="s">
        <v>2823</v>
      </c>
      <c r="F29" s="2228"/>
      <c r="G29" s="2228"/>
      <c r="H29" s="2228"/>
      <c r="I29" s="2228"/>
      <c r="J29" s="2229"/>
      <c r="K29" s="2230">
        <v>2900</v>
      </c>
      <c r="L29" s="2231">
        <v>1860</v>
      </c>
      <c r="M29" s="2232">
        <f>K29+L29</f>
        <v>4760</v>
      </c>
      <c r="N29" s="2233"/>
    </row>
    <row r="30" spans="1:14" ht="18" customHeight="1" x14ac:dyDescent="0.15">
      <c r="A30" s="2243"/>
      <c r="B30" s="2270"/>
      <c r="C30" s="2270"/>
      <c r="D30" s="2270"/>
      <c r="E30" s="2244"/>
      <c r="F30" s="2245"/>
      <c r="G30" s="2245"/>
      <c r="H30" s="2245"/>
      <c r="I30" s="2245"/>
      <c r="J30" s="2246"/>
      <c r="K30" s="2247"/>
      <c r="L30" s="2248"/>
      <c r="M30" s="2249"/>
      <c r="N30" s="2250"/>
    </row>
    <row r="31" spans="1:14" ht="18" customHeight="1" x14ac:dyDescent="0.15">
      <c r="A31" s="2243"/>
      <c r="B31" s="2251" t="s">
        <v>2211</v>
      </c>
      <c r="C31" s="2251">
        <v>206</v>
      </c>
      <c r="D31" s="2258">
        <v>54016</v>
      </c>
      <c r="E31" s="2259" t="s">
        <v>2824</v>
      </c>
      <c r="F31" s="2260"/>
      <c r="G31" s="2260"/>
      <c r="H31" s="2260"/>
      <c r="I31" s="2260"/>
      <c r="J31" s="2260"/>
      <c r="K31" s="2261">
        <v>2340</v>
      </c>
      <c r="L31" s="2262">
        <v>650</v>
      </c>
      <c r="M31" s="2263">
        <f t="shared" ref="M31:M45" si="2">K31+L31</f>
        <v>2990</v>
      </c>
      <c r="N31" s="2257"/>
    </row>
    <row r="32" spans="1:14" ht="18" customHeight="1" x14ac:dyDescent="0.15">
      <c r="A32" s="2243"/>
      <c r="B32" s="2251" t="s">
        <v>2212</v>
      </c>
      <c r="C32" s="2251">
        <v>213</v>
      </c>
      <c r="D32" s="2258">
        <v>54023</v>
      </c>
      <c r="E32" s="2259" t="s">
        <v>2825</v>
      </c>
      <c r="F32" s="2260"/>
      <c r="G32" s="2260"/>
      <c r="H32" s="2260"/>
      <c r="I32" s="2260"/>
      <c r="J32" s="2267"/>
      <c r="K32" s="2261">
        <v>2560</v>
      </c>
      <c r="L32" s="2262">
        <v>860</v>
      </c>
      <c r="M32" s="2263">
        <f t="shared" si="2"/>
        <v>3420</v>
      </c>
      <c r="N32" s="2257"/>
    </row>
    <row r="33" spans="1:14" ht="18" customHeight="1" x14ac:dyDescent="0.15">
      <c r="A33" s="2243"/>
      <c r="B33" s="2251" t="s">
        <v>2213</v>
      </c>
      <c r="C33" s="2251">
        <v>207</v>
      </c>
      <c r="D33" s="2258">
        <v>54017</v>
      </c>
      <c r="E33" s="2259" t="s">
        <v>2826</v>
      </c>
      <c r="F33" s="2260"/>
      <c r="G33" s="2260"/>
      <c r="H33" s="2260"/>
      <c r="I33" s="2260"/>
      <c r="J33" s="2260"/>
      <c r="K33" s="2261">
        <v>1970</v>
      </c>
      <c r="L33" s="2262">
        <v>650</v>
      </c>
      <c r="M33" s="2263">
        <f t="shared" si="2"/>
        <v>2620</v>
      </c>
      <c r="N33" s="2257"/>
    </row>
    <row r="34" spans="1:14" ht="18" customHeight="1" x14ac:dyDescent="0.15">
      <c r="A34" s="2243"/>
      <c r="B34" s="2251" t="s">
        <v>2214</v>
      </c>
      <c r="C34" s="2251">
        <v>208</v>
      </c>
      <c r="D34" s="2258">
        <v>54018</v>
      </c>
      <c r="E34" s="2259" t="s">
        <v>2827</v>
      </c>
      <c r="F34" s="2260"/>
      <c r="G34" s="2260"/>
      <c r="H34" s="2260"/>
      <c r="I34" s="2260"/>
      <c r="J34" s="2260"/>
      <c r="K34" s="2261">
        <v>3350</v>
      </c>
      <c r="L34" s="2262">
        <v>910</v>
      </c>
      <c r="M34" s="2263">
        <f t="shared" si="2"/>
        <v>4260</v>
      </c>
      <c r="N34" s="2257"/>
    </row>
    <row r="35" spans="1:14" ht="18" customHeight="1" x14ac:dyDescent="0.15">
      <c r="A35" s="2243"/>
      <c r="B35" s="2251" t="s">
        <v>2215</v>
      </c>
      <c r="C35" s="2251">
        <v>209</v>
      </c>
      <c r="D35" s="2252">
        <v>54019</v>
      </c>
      <c r="E35" s="2253" t="s">
        <v>2828</v>
      </c>
      <c r="F35" s="2228"/>
      <c r="G35" s="2228"/>
      <c r="H35" s="2228"/>
      <c r="I35" s="2228"/>
      <c r="J35" s="2228"/>
      <c r="K35" s="2254">
        <v>2760</v>
      </c>
      <c r="L35" s="2255">
        <v>160</v>
      </c>
      <c r="M35" s="2263">
        <f t="shared" si="2"/>
        <v>2920</v>
      </c>
      <c r="N35" s="2257"/>
    </row>
    <row r="36" spans="1:14" ht="18" customHeight="1" x14ac:dyDescent="0.15">
      <c r="A36" s="2243"/>
      <c r="B36" s="2271" t="s">
        <v>2216</v>
      </c>
      <c r="C36" s="2271">
        <v>210</v>
      </c>
      <c r="D36" s="2252">
        <v>54020</v>
      </c>
      <c r="E36" s="2253" t="s">
        <v>2829</v>
      </c>
      <c r="F36" s="2228"/>
      <c r="G36" s="2228"/>
      <c r="H36" s="2228"/>
      <c r="I36" s="2228"/>
      <c r="J36" s="2228"/>
      <c r="K36" s="2254">
        <v>330</v>
      </c>
      <c r="L36" s="2255">
        <v>20</v>
      </c>
      <c r="M36" s="2263">
        <f t="shared" si="2"/>
        <v>350</v>
      </c>
      <c r="N36" s="2257"/>
    </row>
    <row r="37" spans="1:14" ht="18" customHeight="1" x14ac:dyDescent="0.15">
      <c r="A37" s="2225" t="s">
        <v>2217</v>
      </c>
      <c r="B37" s="2251" t="s">
        <v>2218</v>
      </c>
      <c r="C37" s="2251">
        <v>301</v>
      </c>
      <c r="D37" s="2258">
        <v>54031</v>
      </c>
      <c r="E37" s="2259" t="s">
        <v>2830</v>
      </c>
      <c r="F37" s="2260"/>
      <c r="G37" s="2260"/>
      <c r="H37" s="2260"/>
      <c r="I37" s="2260"/>
      <c r="J37" s="2260"/>
      <c r="K37" s="2261">
        <v>1110</v>
      </c>
      <c r="L37" s="2262">
        <v>2840</v>
      </c>
      <c r="M37" s="2263">
        <f t="shared" si="2"/>
        <v>3950</v>
      </c>
      <c r="N37" s="2257"/>
    </row>
    <row r="38" spans="1:14" ht="18" customHeight="1" x14ac:dyDescent="0.15">
      <c r="A38" s="2266">
        <f>SUM(M37:M51)</f>
        <v>40900</v>
      </c>
      <c r="B38" s="2251" t="s">
        <v>2219</v>
      </c>
      <c r="C38" s="2251">
        <v>309</v>
      </c>
      <c r="D38" s="2258">
        <v>54039</v>
      </c>
      <c r="E38" s="2259" t="s">
        <v>2831</v>
      </c>
      <c r="F38" s="2260"/>
      <c r="G38" s="2260"/>
      <c r="H38" s="2260"/>
      <c r="I38" s="2260"/>
      <c r="J38" s="2267"/>
      <c r="K38" s="2261">
        <v>2150</v>
      </c>
      <c r="L38" s="2262">
        <v>1080</v>
      </c>
      <c r="M38" s="2263">
        <f t="shared" si="2"/>
        <v>3230</v>
      </c>
      <c r="N38" s="2257"/>
    </row>
    <row r="39" spans="1:14" ht="18" customHeight="1" x14ac:dyDescent="0.15">
      <c r="A39" s="2272"/>
      <c r="B39" s="2251" t="s">
        <v>2220</v>
      </c>
      <c r="C39" s="2251">
        <v>302</v>
      </c>
      <c r="D39" s="2258">
        <v>54032</v>
      </c>
      <c r="E39" s="2259" t="s">
        <v>2832</v>
      </c>
      <c r="F39" s="2260"/>
      <c r="G39" s="2260"/>
      <c r="H39" s="2260"/>
      <c r="I39" s="2260"/>
      <c r="J39" s="2260"/>
      <c r="K39" s="2261">
        <v>2040</v>
      </c>
      <c r="L39" s="2262">
        <v>1180</v>
      </c>
      <c r="M39" s="2263">
        <f t="shared" si="2"/>
        <v>3220</v>
      </c>
      <c r="N39" s="2257"/>
    </row>
    <row r="40" spans="1:14" ht="18" customHeight="1" x14ac:dyDescent="0.15">
      <c r="A40" s="2268"/>
      <c r="B40" s="2251" t="s">
        <v>2221</v>
      </c>
      <c r="C40" s="2251">
        <v>310</v>
      </c>
      <c r="D40" s="2258">
        <v>54040</v>
      </c>
      <c r="E40" s="2259" t="s">
        <v>2833</v>
      </c>
      <c r="F40" s="2260"/>
      <c r="G40" s="2260"/>
      <c r="H40" s="2260"/>
      <c r="I40" s="2260"/>
      <c r="J40" s="2260"/>
      <c r="K40" s="2261">
        <v>2160</v>
      </c>
      <c r="L40" s="2262">
        <v>270</v>
      </c>
      <c r="M40" s="2263">
        <f t="shared" si="2"/>
        <v>2430</v>
      </c>
      <c r="N40" s="2257"/>
    </row>
    <row r="41" spans="1:14" ht="18" customHeight="1" x14ac:dyDescent="0.15">
      <c r="A41" s="2243"/>
      <c r="B41" s="2251" t="s">
        <v>2222</v>
      </c>
      <c r="C41" s="2251">
        <v>303</v>
      </c>
      <c r="D41" s="2258">
        <v>54033</v>
      </c>
      <c r="E41" s="2259" t="s">
        <v>2834</v>
      </c>
      <c r="F41" s="2260"/>
      <c r="G41" s="2260"/>
      <c r="H41" s="2260"/>
      <c r="I41" s="2260"/>
      <c r="J41" s="2260"/>
      <c r="K41" s="2261">
        <v>1090</v>
      </c>
      <c r="L41" s="2262">
        <v>2130</v>
      </c>
      <c r="M41" s="2263">
        <f t="shared" si="2"/>
        <v>3220</v>
      </c>
      <c r="N41" s="2257"/>
    </row>
    <row r="42" spans="1:14" ht="18" customHeight="1" x14ac:dyDescent="0.15">
      <c r="A42" s="2243"/>
      <c r="B42" s="2251" t="s">
        <v>2223</v>
      </c>
      <c r="C42" s="2251">
        <v>311</v>
      </c>
      <c r="D42" s="2258">
        <v>54041</v>
      </c>
      <c r="E42" s="2259" t="s">
        <v>2835</v>
      </c>
      <c r="F42" s="2260"/>
      <c r="G42" s="2260"/>
      <c r="H42" s="2260"/>
      <c r="I42" s="2260"/>
      <c r="J42" s="2260"/>
      <c r="K42" s="2261">
        <v>2780</v>
      </c>
      <c r="L42" s="2262">
        <v>1930</v>
      </c>
      <c r="M42" s="2263">
        <f t="shared" si="2"/>
        <v>4710</v>
      </c>
      <c r="N42" s="2257"/>
    </row>
    <row r="43" spans="1:14" ht="18" customHeight="1" x14ac:dyDescent="0.15">
      <c r="A43" s="2243"/>
      <c r="B43" s="2251" t="s">
        <v>2224</v>
      </c>
      <c r="C43" s="2251">
        <v>304</v>
      </c>
      <c r="D43" s="2258">
        <v>54034</v>
      </c>
      <c r="E43" s="2259" t="s">
        <v>2836</v>
      </c>
      <c r="F43" s="2260"/>
      <c r="G43" s="2260"/>
      <c r="H43" s="2260"/>
      <c r="I43" s="2260"/>
      <c r="J43" s="2260"/>
      <c r="K43" s="2261">
        <v>3300</v>
      </c>
      <c r="L43" s="2262">
        <v>1760</v>
      </c>
      <c r="M43" s="2263">
        <f t="shared" si="2"/>
        <v>5060</v>
      </c>
      <c r="N43" s="2257"/>
    </row>
    <row r="44" spans="1:14" ht="18" customHeight="1" x14ac:dyDescent="0.15">
      <c r="A44" s="2243"/>
      <c r="B44" s="2251" t="s">
        <v>2225</v>
      </c>
      <c r="C44" s="2251">
        <v>312</v>
      </c>
      <c r="D44" s="2258">
        <v>54042</v>
      </c>
      <c r="E44" s="2259" t="s">
        <v>718</v>
      </c>
      <c r="F44" s="2260"/>
      <c r="G44" s="2260"/>
      <c r="H44" s="2260"/>
      <c r="I44" s="2260"/>
      <c r="J44" s="2267"/>
      <c r="K44" s="2254">
        <v>2980</v>
      </c>
      <c r="L44" s="2255">
        <v>1770</v>
      </c>
      <c r="M44" s="2256">
        <f t="shared" si="2"/>
        <v>4750</v>
      </c>
      <c r="N44" s="2257"/>
    </row>
    <row r="45" spans="1:14" ht="18" customHeight="1" x14ac:dyDescent="0.15">
      <c r="A45" s="2243"/>
      <c r="B45" s="2271" t="s">
        <v>171</v>
      </c>
      <c r="C45" s="2271">
        <v>305</v>
      </c>
      <c r="D45" s="2252">
        <v>54035</v>
      </c>
      <c r="E45" s="2273" t="s">
        <v>2837</v>
      </c>
      <c r="F45" s="2274"/>
      <c r="G45" s="2274"/>
      <c r="H45" s="2274"/>
      <c r="I45" s="2274"/>
      <c r="J45" s="2274"/>
      <c r="K45" s="2254">
        <v>2600</v>
      </c>
      <c r="L45" s="2255">
        <v>580</v>
      </c>
      <c r="M45" s="2256">
        <f t="shared" si="2"/>
        <v>3180</v>
      </c>
      <c r="N45" s="2257"/>
    </row>
    <row r="46" spans="1:14" ht="18" customHeight="1" x14ac:dyDescent="0.15">
      <c r="A46" s="2243"/>
      <c r="B46" s="2269" t="s">
        <v>2226</v>
      </c>
      <c r="C46" s="2269">
        <v>306</v>
      </c>
      <c r="D46" s="2269">
        <v>54036</v>
      </c>
      <c r="E46" s="2227" t="s">
        <v>2838</v>
      </c>
      <c r="F46" s="2228"/>
      <c r="G46" s="2228"/>
      <c r="H46" s="2228"/>
      <c r="I46" s="2228"/>
      <c r="J46" s="2229"/>
      <c r="K46" s="2230">
        <v>3800</v>
      </c>
      <c r="L46" s="2231">
        <v>590</v>
      </c>
      <c r="M46" s="2232">
        <f>K46+L46</f>
        <v>4390</v>
      </c>
      <c r="N46" s="2233"/>
    </row>
    <row r="47" spans="1:14" ht="18" customHeight="1" x14ac:dyDescent="0.15">
      <c r="A47" s="2243"/>
      <c r="B47" s="2270"/>
      <c r="C47" s="2270"/>
      <c r="D47" s="2270"/>
      <c r="E47" s="2244"/>
      <c r="F47" s="2245"/>
      <c r="G47" s="2245"/>
      <c r="H47" s="2245"/>
      <c r="I47" s="2245"/>
      <c r="J47" s="2246"/>
      <c r="K47" s="2247"/>
      <c r="L47" s="2248"/>
      <c r="M47" s="2249"/>
      <c r="N47" s="2250"/>
    </row>
    <row r="48" spans="1:14" ht="18" customHeight="1" x14ac:dyDescent="0.15">
      <c r="A48" s="2243"/>
      <c r="B48" s="2269" t="s">
        <v>2227</v>
      </c>
      <c r="C48" s="2269">
        <v>307</v>
      </c>
      <c r="D48" s="2269">
        <v>54037</v>
      </c>
      <c r="E48" s="2227" t="s">
        <v>2839</v>
      </c>
      <c r="F48" s="2228"/>
      <c r="G48" s="2228"/>
      <c r="H48" s="2228"/>
      <c r="I48" s="2228"/>
      <c r="J48" s="2229"/>
      <c r="K48" s="2230">
        <v>2260</v>
      </c>
      <c r="L48" s="2231">
        <v>500</v>
      </c>
      <c r="M48" s="2232">
        <f>K48+L48</f>
        <v>2760</v>
      </c>
      <c r="N48" s="2233"/>
    </row>
    <row r="49" spans="1:19" ht="18" customHeight="1" x14ac:dyDescent="0.15">
      <c r="A49" s="2243"/>
      <c r="B49" s="2275"/>
      <c r="C49" s="2275"/>
      <c r="D49" s="2275"/>
      <c r="E49" s="2236"/>
      <c r="F49" s="2237"/>
      <c r="G49" s="2237"/>
      <c r="H49" s="2237"/>
      <c r="I49" s="2237"/>
      <c r="J49" s="2238"/>
      <c r="K49" s="2239"/>
      <c r="L49" s="2240"/>
      <c r="M49" s="2241"/>
      <c r="N49" s="2242"/>
    </row>
    <row r="50" spans="1:19" ht="18" customHeight="1" x14ac:dyDescent="0.15">
      <c r="A50" s="2243"/>
      <c r="B50" s="2275"/>
      <c r="C50" s="2275"/>
      <c r="D50" s="2275"/>
      <c r="E50" s="2236"/>
      <c r="F50" s="2237"/>
      <c r="G50" s="2237"/>
      <c r="H50" s="2237"/>
      <c r="I50" s="2237"/>
      <c r="J50" s="2238"/>
      <c r="K50" s="2239"/>
      <c r="L50" s="2240"/>
      <c r="M50" s="2241"/>
      <c r="N50" s="2242"/>
    </row>
    <row r="51" spans="1:19" ht="18" customHeight="1" x14ac:dyDescent="0.15">
      <c r="A51" s="2264"/>
      <c r="B51" s="2251" t="s">
        <v>2840</v>
      </c>
      <c r="C51" s="2251">
        <v>308</v>
      </c>
      <c r="D51" s="2258">
        <v>54038</v>
      </c>
      <c r="E51" s="2259" t="s">
        <v>2841</v>
      </c>
      <c r="F51" s="2260"/>
      <c r="G51" s="2260"/>
      <c r="H51" s="2260"/>
      <c r="I51" s="2260"/>
      <c r="J51" s="2260"/>
      <c r="K51" s="2261">
        <v>0</v>
      </c>
      <c r="L51" s="2262">
        <v>0</v>
      </c>
      <c r="M51" s="2263">
        <f>K51+L51</f>
        <v>0</v>
      </c>
      <c r="N51" s="2257"/>
    </row>
    <row r="52" spans="1:19" ht="18" customHeight="1" x14ac:dyDescent="0.15">
      <c r="A52" s="2225" t="s">
        <v>2228</v>
      </c>
      <c r="B52" s="2269" t="s">
        <v>2229</v>
      </c>
      <c r="C52" s="2269">
        <v>401</v>
      </c>
      <c r="D52" s="2269">
        <v>54051</v>
      </c>
      <c r="E52" s="2227" t="s">
        <v>2842</v>
      </c>
      <c r="F52" s="2228"/>
      <c r="G52" s="2228"/>
      <c r="H52" s="2228"/>
      <c r="I52" s="2228"/>
      <c r="J52" s="2229"/>
      <c r="K52" s="2230">
        <v>2790</v>
      </c>
      <c r="L52" s="2231">
        <v>610</v>
      </c>
      <c r="M52" s="2232">
        <f t="shared" ref="M52" si="3">K52+L52</f>
        <v>3400</v>
      </c>
      <c r="N52" s="2233"/>
    </row>
    <row r="53" spans="1:19" ht="18" customHeight="1" x14ac:dyDescent="0.15">
      <c r="A53" s="2266">
        <f>SUM(M52:M61)</f>
        <v>12390</v>
      </c>
      <c r="B53" s="2270"/>
      <c r="C53" s="2270"/>
      <c r="D53" s="2270"/>
      <c r="E53" s="2244"/>
      <c r="F53" s="2245"/>
      <c r="G53" s="2245"/>
      <c r="H53" s="2245"/>
      <c r="I53" s="2245"/>
      <c r="J53" s="2246"/>
      <c r="K53" s="2247"/>
      <c r="L53" s="2248"/>
      <c r="M53" s="2249"/>
      <c r="N53" s="2250"/>
    </row>
    <row r="54" spans="1:19" ht="18" customHeight="1" x14ac:dyDescent="0.15">
      <c r="A54" s="2243"/>
      <c r="B54" s="2251" t="s">
        <v>2230</v>
      </c>
      <c r="C54" s="2251">
        <v>402</v>
      </c>
      <c r="D54" s="2252">
        <v>54052</v>
      </c>
      <c r="E54" s="2253" t="s">
        <v>2843</v>
      </c>
      <c r="F54" s="2228"/>
      <c r="G54" s="2228"/>
      <c r="H54" s="2228"/>
      <c r="I54" s="2228"/>
      <c r="J54" s="2228"/>
      <c r="K54" s="2254">
        <v>2680</v>
      </c>
      <c r="L54" s="2255">
        <v>1340</v>
      </c>
      <c r="M54" s="2256">
        <f>K54+L54</f>
        <v>4020</v>
      </c>
      <c r="N54" s="2257"/>
      <c r="S54" s="2179" t="s">
        <v>2844</v>
      </c>
    </row>
    <row r="55" spans="1:19" ht="18" customHeight="1" x14ac:dyDescent="0.15">
      <c r="A55" s="2243"/>
      <c r="B55" s="2271" t="s">
        <v>2231</v>
      </c>
      <c r="C55" s="2271">
        <v>403</v>
      </c>
      <c r="D55" s="2251">
        <v>54053</v>
      </c>
      <c r="E55" s="2259" t="s">
        <v>2845</v>
      </c>
      <c r="F55" s="2260"/>
      <c r="G55" s="2260"/>
      <c r="H55" s="2260"/>
      <c r="I55" s="2260"/>
      <c r="J55" s="2267"/>
      <c r="K55" s="2254">
        <v>1760</v>
      </c>
      <c r="L55" s="2255">
        <v>330</v>
      </c>
      <c r="M55" s="2256">
        <f>K55+L55</f>
        <v>2090</v>
      </c>
      <c r="N55" s="2257"/>
    </row>
    <row r="56" spans="1:19" ht="18" customHeight="1" x14ac:dyDescent="0.15">
      <c r="A56" s="2243"/>
      <c r="B56" s="2269" t="s">
        <v>2232</v>
      </c>
      <c r="C56" s="2269">
        <v>404</v>
      </c>
      <c r="D56" s="2269">
        <v>54054</v>
      </c>
      <c r="E56" s="2227" t="s">
        <v>2846</v>
      </c>
      <c r="F56" s="2228"/>
      <c r="G56" s="2228"/>
      <c r="H56" s="2228"/>
      <c r="I56" s="2228"/>
      <c r="J56" s="2229"/>
      <c r="K56" s="2230">
        <v>2270</v>
      </c>
      <c r="L56" s="2231">
        <v>610</v>
      </c>
      <c r="M56" s="2232">
        <f>K56+L56</f>
        <v>2880</v>
      </c>
      <c r="N56" s="2233"/>
    </row>
    <row r="57" spans="1:19" ht="18" customHeight="1" x14ac:dyDescent="0.15">
      <c r="A57" s="2243"/>
      <c r="B57" s="2275"/>
      <c r="C57" s="2275"/>
      <c r="D57" s="2275"/>
      <c r="E57" s="2236"/>
      <c r="F57" s="2237"/>
      <c r="G57" s="2237"/>
      <c r="H57" s="2237"/>
      <c r="I57" s="2237"/>
      <c r="J57" s="2238"/>
      <c r="K57" s="2239"/>
      <c r="L57" s="2240"/>
      <c r="M57" s="2241"/>
      <c r="N57" s="2242"/>
    </row>
    <row r="58" spans="1:19" ht="18" customHeight="1" x14ac:dyDescent="0.15">
      <c r="A58" s="2243"/>
      <c r="B58" s="2275"/>
      <c r="C58" s="2275"/>
      <c r="D58" s="2275"/>
      <c r="E58" s="2236"/>
      <c r="F58" s="2237"/>
      <c r="G58" s="2237"/>
      <c r="H58" s="2237"/>
      <c r="I58" s="2237"/>
      <c r="J58" s="2238"/>
      <c r="K58" s="2239"/>
      <c r="L58" s="2240"/>
      <c r="M58" s="2241"/>
      <c r="N58" s="2242"/>
    </row>
    <row r="59" spans="1:19" ht="18" customHeight="1" x14ac:dyDescent="0.15">
      <c r="A59" s="2243"/>
      <c r="B59" s="2275"/>
      <c r="C59" s="2275"/>
      <c r="D59" s="2275"/>
      <c r="E59" s="2236"/>
      <c r="F59" s="2237"/>
      <c r="G59" s="2237"/>
      <c r="H59" s="2237"/>
      <c r="I59" s="2237"/>
      <c r="J59" s="2238"/>
      <c r="K59" s="2239"/>
      <c r="L59" s="2240"/>
      <c r="M59" s="2241"/>
      <c r="N59" s="2242"/>
    </row>
    <row r="60" spans="1:19" ht="18" customHeight="1" x14ac:dyDescent="0.15">
      <c r="A60" s="2243"/>
      <c r="B60" s="2275"/>
      <c r="C60" s="2275"/>
      <c r="D60" s="2275"/>
      <c r="E60" s="2236"/>
      <c r="F60" s="2237"/>
      <c r="G60" s="2237"/>
      <c r="H60" s="2237"/>
      <c r="I60" s="2237"/>
      <c r="J60" s="2238"/>
      <c r="K60" s="2239"/>
      <c r="L60" s="2240"/>
      <c r="M60" s="2241"/>
      <c r="N60" s="2242"/>
    </row>
    <row r="61" spans="1:19" ht="18" customHeight="1" x14ac:dyDescent="0.15">
      <c r="A61" s="2243"/>
      <c r="B61" s="2270"/>
      <c r="C61" s="2270"/>
      <c r="D61" s="2270"/>
      <c r="E61" s="2244"/>
      <c r="F61" s="2245"/>
      <c r="G61" s="2245"/>
      <c r="H61" s="2245"/>
      <c r="I61" s="2245"/>
      <c r="J61" s="2246"/>
      <c r="K61" s="2247"/>
      <c r="L61" s="2248"/>
      <c r="M61" s="2249"/>
      <c r="N61" s="2250"/>
    </row>
    <row r="62" spans="1:19" ht="18" customHeight="1" x14ac:dyDescent="0.15">
      <c r="A62" s="2276" t="s">
        <v>2847</v>
      </c>
      <c r="B62" s="2277"/>
      <c r="C62" s="2277"/>
      <c r="D62" s="2277"/>
      <c r="E62" s="2277"/>
      <c r="F62" s="2277"/>
      <c r="G62" s="2277"/>
      <c r="H62" s="2277"/>
      <c r="I62" s="2277"/>
      <c r="J62" s="2278"/>
      <c r="K62" s="2279">
        <f>SUM(K11:K61)</f>
        <v>74580</v>
      </c>
      <c r="L62" s="2280">
        <f>SUM(L11:L61)</f>
        <v>49420</v>
      </c>
      <c r="M62" s="2281">
        <f>SUM(M11:M61)</f>
        <v>124000</v>
      </c>
      <c r="N62" s="2282">
        <f>SUM(N11:N61)</f>
        <v>0</v>
      </c>
    </row>
    <row r="63" spans="1:19" ht="18" customHeight="1" x14ac:dyDescent="0.15">
      <c r="A63" s="2225" t="s">
        <v>2233</v>
      </c>
      <c r="B63" s="2269" t="s">
        <v>2234</v>
      </c>
      <c r="C63" s="2269">
        <v>501</v>
      </c>
      <c r="D63" s="2269">
        <v>54061</v>
      </c>
      <c r="E63" s="2227" t="s">
        <v>2848</v>
      </c>
      <c r="F63" s="2283"/>
      <c r="G63" s="2283"/>
      <c r="H63" s="2283"/>
      <c r="I63" s="2283"/>
      <c r="J63" s="2284"/>
      <c r="K63" s="2230">
        <v>3510</v>
      </c>
      <c r="L63" s="2231">
        <v>290</v>
      </c>
      <c r="M63" s="2232">
        <f>K63+L63</f>
        <v>3800</v>
      </c>
      <c r="N63" s="2233"/>
    </row>
    <row r="64" spans="1:19" ht="18" customHeight="1" x14ac:dyDescent="0.15">
      <c r="A64" s="2266">
        <f>SUM(M63:M70)</f>
        <v>7630</v>
      </c>
      <c r="B64" s="2275"/>
      <c r="C64" s="2275"/>
      <c r="D64" s="2275"/>
      <c r="E64" s="2285"/>
      <c r="F64" s="2286"/>
      <c r="G64" s="2286"/>
      <c r="H64" s="2286"/>
      <c r="I64" s="2286"/>
      <c r="J64" s="2287"/>
      <c r="K64" s="2239"/>
      <c r="L64" s="2240"/>
      <c r="M64" s="2241"/>
      <c r="N64" s="2242"/>
    </row>
    <row r="65" spans="1:17" ht="18" customHeight="1" x14ac:dyDescent="0.15">
      <c r="A65" s="2243"/>
      <c r="B65" s="2275"/>
      <c r="C65" s="2275"/>
      <c r="D65" s="2275"/>
      <c r="E65" s="2285"/>
      <c r="F65" s="2286"/>
      <c r="G65" s="2286"/>
      <c r="H65" s="2286"/>
      <c r="I65" s="2286"/>
      <c r="J65" s="2287"/>
      <c r="K65" s="2239"/>
      <c r="L65" s="2240"/>
      <c r="M65" s="2241"/>
      <c r="N65" s="2242"/>
    </row>
    <row r="66" spans="1:17" ht="18" customHeight="1" x14ac:dyDescent="0.15">
      <c r="A66" s="2243"/>
      <c r="B66" s="2275"/>
      <c r="C66" s="2275"/>
      <c r="D66" s="2275"/>
      <c r="E66" s="2285"/>
      <c r="F66" s="2286"/>
      <c r="G66" s="2286"/>
      <c r="H66" s="2286"/>
      <c r="I66" s="2286"/>
      <c r="J66" s="2287"/>
      <c r="K66" s="2239"/>
      <c r="L66" s="2240"/>
      <c r="M66" s="2241"/>
      <c r="N66" s="2242"/>
    </row>
    <row r="67" spans="1:17" ht="18" customHeight="1" x14ac:dyDescent="0.15">
      <c r="A67" s="2243"/>
      <c r="B67" s="2270"/>
      <c r="C67" s="2270"/>
      <c r="D67" s="2270"/>
      <c r="E67" s="2288"/>
      <c r="F67" s="2289"/>
      <c r="G67" s="2289"/>
      <c r="H67" s="2289"/>
      <c r="I67" s="2289"/>
      <c r="J67" s="2290"/>
      <c r="K67" s="2247"/>
      <c r="L67" s="2248"/>
      <c r="M67" s="2249"/>
      <c r="N67" s="2250"/>
    </row>
    <row r="68" spans="1:17" ht="18" customHeight="1" x14ac:dyDescent="0.15">
      <c r="A68" s="2243"/>
      <c r="B68" s="2269" t="s">
        <v>2235</v>
      </c>
      <c r="C68" s="2269">
        <v>502</v>
      </c>
      <c r="D68" s="2269">
        <v>54062</v>
      </c>
      <c r="E68" s="2227" t="s">
        <v>2849</v>
      </c>
      <c r="F68" s="2228"/>
      <c r="G68" s="2228"/>
      <c r="H68" s="2228"/>
      <c r="I68" s="2228"/>
      <c r="J68" s="2229"/>
      <c r="K68" s="2230">
        <v>2300</v>
      </c>
      <c r="L68" s="2231">
        <v>390</v>
      </c>
      <c r="M68" s="2232">
        <f>K68+L68</f>
        <v>2690</v>
      </c>
      <c r="N68" s="2233"/>
    </row>
    <row r="69" spans="1:17" ht="18" customHeight="1" x14ac:dyDescent="0.15">
      <c r="A69" s="2243"/>
      <c r="B69" s="2270"/>
      <c r="C69" s="2270"/>
      <c r="D69" s="2270"/>
      <c r="E69" s="2244"/>
      <c r="F69" s="2245"/>
      <c r="G69" s="2245"/>
      <c r="H69" s="2245"/>
      <c r="I69" s="2245"/>
      <c r="J69" s="2246"/>
      <c r="K69" s="2247"/>
      <c r="L69" s="2248"/>
      <c r="M69" s="2249"/>
      <c r="N69" s="2250"/>
    </row>
    <row r="70" spans="1:17" ht="18" customHeight="1" x14ac:dyDescent="0.15">
      <c r="A70" s="2243"/>
      <c r="B70" s="2251" t="s">
        <v>2236</v>
      </c>
      <c r="C70" s="2251">
        <v>503</v>
      </c>
      <c r="D70" s="2252">
        <v>54063</v>
      </c>
      <c r="E70" s="2253" t="s">
        <v>2850</v>
      </c>
      <c r="F70" s="2228"/>
      <c r="G70" s="2228"/>
      <c r="H70" s="2228"/>
      <c r="I70" s="2228"/>
      <c r="J70" s="2228"/>
      <c r="K70" s="2291">
        <v>1140</v>
      </c>
      <c r="L70" s="2292">
        <v>0</v>
      </c>
      <c r="M70" s="2293">
        <f>K70+L70</f>
        <v>1140</v>
      </c>
      <c r="N70" s="2257"/>
    </row>
    <row r="71" spans="1:17" ht="17.25" customHeight="1" thickBot="1" x14ac:dyDescent="0.25">
      <c r="A71" s="2294" t="s">
        <v>2851</v>
      </c>
      <c r="B71" s="2295"/>
      <c r="C71" s="2295"/>
      <c r="D71" s="2295"/>
      <c r="E71" s="2295"/>
      <c r="F71" s="2295"/>
      <c r="G71" s="2295"/>
      <c r="H71" s="2295"/>
      <c r="I71" s="2295"/>
      <c r="J71" s="2296"/>
      <c r="K71" s="2297">
        <f>SUM(K63:K70)</f>
        <v>6950</v>
      </c>
      <c r="L71" s="2298">
        <f>SUM(L63:L70)</f>
        <v>680</v>
      </c>
      <c r="M71" s="2299">
        <f>SUM(M63:M70)</f>
        <v>7630</v>
      </c>
      <c r="N71" s="2300">
        <f>SUM(N63:N70)</f>
        <v>0</v>
      </c>
    </row>
    <row r="72" spans="1:17" ht="18" customHeight="1" thickTop="1" thickBot="1" x14ac:dyDescent="0.3">
      <c r="A72" s="2301" t="s">
        <v>2237</v>
      </c>
      <c r="B72" s="2302"/>
      <c r="C72" s="2302"/>
      <c r="D72" s="2302"/>
      <c r="E72" s="2302"/>
      <c r="F72" s="2302"/>
      <c r="G72" s="2302"/>
      <c r="H72" s="2302"/>
      <c r="I72" s="2302"/>
      <c r="J72" s="2302"/>
      <c r="K72" s="2303">
        <f>+K71+K62</f>
        <v>81530</v>
      </c>
      <c r="L72" s="2304">
        <f>+L71+L62</f>
        <v>50100</v>
      </c>
      <c r="M72" s="2305">
        <f>M71+M62</f>
        <v>131630</v>
      </c>
      <c r="N72" s="2305">
        <f>N71+N62</f>
        <v>0</v>
      </c>
    </row>
    <row r="73" spans="1:17" ht="18" customHeight="1" x14ac:dyDescent="0.15">
      <c r="A73" s="2306"/>
      <c r="B73" s="2306"/>
      <c r="C73" s="2306"/>
      <c r="D73" s="2306"/>
      <c r="E73" s="2306"/>
      <c r="F73" s="2306"/>
      <c r="G73" s="2306"/>
      <c r="H73" s="2306"/>
      <c r="I73" s="2306"/>
      <c r="J73" s="2306"/>
      <c r="K73" s="2307"/>
      <c r="L73" s="2307"/>
      <c r="M73" s="2307"/>
      <c r="N73" s="2307"/>
    </row>
    <row r="74" spans="1:17" ht="18" customHeight="1" x14ac:dyDescent="0.15">
      <c r="A74" s="2308" t="s">
        <v>2852</v>
      </c>
      <c r="B74" s="2309"/>
      <c r="C74" s="2309"/>
      <c r="D74" s="2309"/>
      <c r="E74" s="2310"/>
      <c r="F74" s="2310"/>
      <c r="G74" s="2310"/>
      <c r="H74" s="2310"/>
      <c r="I74" s="2310"/>
      <c r="J74" s="2310"/>
      <c r="K74" s="2311"/>
      <c r="L74" s="2311"/>
      <c r="M74" s="2311"/>
      <c r="N74" s="2311"/>
      <c r="O74" s="2310"/>
      <c r="P74" s="2310"/>
      <c r="Q74" s="2310"/>
    </row>
    <row r="75" spans="1:17" s="2310" customFormat="1" ht="18" customHeight="1" x14ac:dyDescent="0.15">
      <c r="A75" s="2308" t="s">
        <v>2853</v>
      </c>
      <c r="B75" s="2309"/>
      <c r="C75" s="2309"/>
      <c r="D75" s="2309"/>
      <c r="K75" s="2311"/>
      <c r="L75" s="2311"/>
      <c r="M75" s="2311"/>
      <c r="N75" s="2311"/>
    </row>
    <row r="76" spans="1:17" s="2310" customFormat="1" ht="18" customHeight="1" x14ac:dyDescent="0.15">
      <c r="A76" s="2308" t="s">
        <v>2854</v>
      </c>
      <c r="B76" s="2178"/>
      <c r="C76" s="2178"/>
      <c r="D76" s="2178"/>
      <c r="E76" s="2179"/>
      <c r="F76" s="2179"/>
      <c r="G76" s="2179"/>
      <c r="H76" s="2179"/>
      <c r="I76" s="2179"/>
      <c r="K76" s="2311"/>
      <c r="L76" s="2311"/>
      <c r="M76" s="2311"/>
      <c r="N76" s="2311"/>
    </row>
    <row r="77" spans="1:17" s="2310" customFormat="1" ht="18" customHeight="1" x14ac:dyDescent="0.15">
      <c r="A77" s="2308" t="s">
        <v>2855</v>
      </c>
      <c r="B77" s="2178"/>
      <c r="C77" s="2178"/>
      <c r="D77" s="2178"/>
      <c r="E77" s="2179"/>
      <c r="F77" s="2179"/>
      <c r="G77" s="2179"/>
      <c r="H77" s="2179"/>
      <c r="I77" s="2179"/>
      <c r="J77" s="2179"/>
      <c r="K77" s="2180"/>
      <c r="L77" s="2180"/>
      <c r="M77" s="2180"/>
      <c r="N77" s="2180"/>
    </row>
    <row r="78" spans="1:17" s="2310" customFormat="1" ht="18" customHeight="1" x14ac:dyDescent="0.15">
      <c r="A78" s="2312" t="s">
        <v>2856</v>
      </c>
      <c r="B78" s="2178"/>
      <c r="C78" s="2178"/>
      <c r="D78" s="2178"/>
      <c r="E78" s="2179"/>
      <c r="F78" s="2179"/>
      <c r="G78" s="2179"/>
      <c r="H78" s="2179"/>
      <c r="I78" s="2179"/>
      <c r="J78" s="2179"/>
      <c r="K78" s="2180"/>
      <c r="L78" s="2180"/>
      <c r="M78" s="2180"/>
      <c r="N78" s="2180"/>
      <c r="O78" s="2179"/>
      <c r="P78" s="2179"/>
      <c r="Q78" s="2179"/>
    </row>
    <row r="79" spans="1:17" ht="18" customHeight="1" x14ac:dyDescent="0.15">
      <c r="A79" s="2313" t="s">
        <v>2857</v>
      </c>
    </row>
    <row r="80" spans="1:17" ht="18" customHeight="1" x14ac:dyDescent="0.15"/>
  </sheetData>
  <mergeCells count="131">
    <mergeCell ref="E70:J70"/>
    <mergeCell ref="A71:J71"/>
    <mergeCell ref="A72:J72"/>
    <mergeCell ref="M63:M67"/>
    <mergeCell ref="N63:N67"/>
    <mergeCell ref="B68:B69"/>
    <mergeCell ref="C68:C69"/>
    <mergeCell ref="D68:D69"/>
    <mergeCell ref="E68:J69"/>
    <mergeCell ref="K68:K69"/>
    <mergeCell ref="L68:L69"/>
    <mergeCell ref="M68:M69"/>
    <mergeCell ref="N68:N69"/>
    <mergeCell ref="L56:L61"/>
    <mergeCell ref="M56:M61"/>
    <mergeCell ref="N56:N61"/>
    <mergeCell ref="A62:J62"/>
    <mergeCell ref="B63:B67"/>
    <mergeCell ref="C63:C67"/>
    <mergeCell ref="D63:D67"/>
    <mergeCell ref="E63:J67"/>
    <mergeCell ref="K63:K67"/>
    <mergeCell ref="L63:L67"/>
    <mergeCell ref="L52:L53"/>
    <mergeCell ref="M52:M53"/>
    <mergeCell ref="N52:N53"/>
    <mergeCell ref="E54:J54"/>
    <mergeCell ref="E55:J55"/>
    <mergeCell ref="B56:B61"/>
    <mergeCell ref="C56:C61"/>
    <mergeCell ref="D56:D61"/>
    <mergeCell ref="E56:J61"/>
    <mergeCell ref="K56:K61"/>
    <mergeCell ref="E51:J51"/>
    <mergeCell ref="B52:B53"/>
    <mergeCell ref="C52:C53"/>
    <mergeCell ref="D52:D53"/>
    <mergeCell ref="E52:J53"/>
    <mergeCell ref="K52:K53"/>
    <mergeCell ref="M46:M47"/>
    <mergeCell ref="N46:N47"/>
    <mergeCell ref="B48:B50"/>
    <mergeCell ref="C48:C50"/>
    <mergeCell ref="D48:D50"/>
    <mergeCell ref="E48:J50"/>
    <mergeCell ref="K48:K50"/>
    <mergeCell ref="L48:L50"/>
    <mergeCell ref="M48:M50"/>
    <mergeCell ref="N48:N50"/>
    <mergeCell ref="B46:B47"/>
    <mergeCell ref="C46:C47"/>
    <mergeCell ref="D46:D47"/>
    <mergeCell ref="E46:J47"/>
    <mergeCell ref="K46:K47"/>
    <mergeCell ref="L46:L47"/>
    <mergeCell ref="E40:J40"/>
    <mergeCell ref="E41:J41"/>
    <mergeCell ref="E42:J42"/>
    <mergeCell ref="E43:J43"/>
    <mergeCell ref="E44:J44"/>
    <mergeCell ref="E45:J45"/>
    <mergeCell ref="E34:J34"/>
    <mergeCell ref="E35:J35"/>
    <mergeCell ref="E36:J36"/>
    <mergeCell ref="E37:J37"/>
    <mergeCell ref="E38:J38"/>
    <mergeCell ref="E39:J39"/>
    <mergeCell ref="L29:L30"/>
    <mergeCell ref="M29:M30"/>
    <mergeCell ref="N29:N30"/>
    <mergeCell ref="E31:J31"/>
    <mergeCell ref="E32:J32"/>
    <mergeCell ref="E33:J33"/>
    <mergeCell ref="L25:L26"/>
    <mergeCell ref="M25:M26"/>
    <mergeCell ref="N25:N26"/>
    <mergeCell ref="E27:J27"/>
    <mergeCell ref="E28:J28"/>
    <mergeCell ref="B29:B30"/>
    <mergeCell ref="C29:C30"/>
    <mergeCell ref="D29:D30"/>
    <mergeCell ref="E29:J30"/>
    <mergeCell ref="K29:K30"/>
    <mergeCell ref="E24:J24"/>
    <mergeCell ref="B25:B26"/>
    <mergeCell ref="C25:C26"/>
    <mergeCell ref="D25:D26"/>
    <mergeCell ref="E25:J26"/>
    <mergeCell ref="K25:K26"/>
    <mergeCell ref="E18:J18"/>
    <mergeCell ref="E19:J19"/>
    <mergeCell ref="E20:J20"/>
    <mergeCell ref="E21:J21"/>
    <mergeCell ref="E22:J22"/>
    <mergeCell ref="E23:J23"/>
    <mergeCell ref="N14:N15"/>
    <mergeCell ref="B16:B17"/>
    <mergeCell ref="C16:C17"/>
    <mergeCell ref="D16:D17"/>
    <mergeCell ref="E16:J17"/>
    <mergeCell ref="K16:K17"/>
    <mergeCell ref="L16:L17"/>
    <mergeCell ref="M16:M17"/>
    <mergeCell ref="N16:N17"/>
    <mergeCell ref="L11:L13"/>
    <mergeCell ref="M11:M13"/>
    <mergeCell ref="N11:N13"/>
    <mergeCell ref="B14:B15"/>
    <mergeCell ref="C14:C15"/>
    <mergeCell ref="D14:D15"/>
    <mergeCell ref="E14:J15"/>
    <mergeCell ref="K14:K15"/>
    <mergeCell ref="L14:L15"/>
    <mergeCell ref="M14:M15"/>
    <mergeCell ref="C6:G6"/>
    <mergeCell ref="I6:K6"/>
    <mergeCell ref="M6:N6"/>
    <mergeCell ref="B10:C10"/>
    <mergeCell ref="E10:J10"/>
    <mergeCell ref="B11:B13"/>
    <mergeCell ref="C11:C13"/>
    <mergeCell ref="D11:D13"/>
    <mergeCell ref="E11:J13"/>
    <mergeCell ref="K11:K13"/>
    <mergeCell ref="C3:G3"/>
    <mergeCell ref="C4:G4"/>
    <mergeCell ref="I4:J4"/>
    <mergeCell ref="L4:N4"/>
    <mergeCell ref="C5:D5"/>
    <mergeCell ref="J5:K5"/>
    <mergeCell ref="L5:N5"/>
  </mergeCells>
  <phoneticPr fontId="69"/>
  <conditionalFormatting sqref="N11 N14 N16 N18:N25 N27:N29 N31:N46 N48 N51:N52 N54:N56 N63 N68 N70">
    <cfRule type="cellIs" dxfId="0" priority="1" operator="greaterThan">
      <formula>$M11</formula>
    </cfRule>
  </conditionalFormatting>
  <pageMargins left="0.51" right="0.45" top="0.59" bottom="0.41" header="0.3" footer="0.23"/>
  <pageSetup paperSize="9" scale="50" orientation="portrait" r:id="rId1"/>
  <colBreaks count="1" manualBreakCount="1">
    <brk id="14"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AC1C5-570B-429E-8F12-A1DB25E23320}">
  <sheetPr codeName="Sheet36">
    <pageSetUpPr fitToPage="1"/>
  </sheetPr>
  <dimension ref="A1:K97"/>
  <sheetViews>
    <sheetView view="pageBreakPreview" topLeftCell="A22" zoomScale="70" zoomScaleNormal="82" zoomScaleSheetLayoutView="70" workbookViewId="0">
      <selection activeCell="I25" sqref="I25"/>
    </sheetView>
  </sheetViews>
  <sheetFormatPr defaultColWidth="9" defaultRowHeight="13.5" x14ac:dyDescent="0.15"/>
  <cols>
    <col min="1" max="1" width="4.125" style="2" customWidth="1"/>
    <col min="2" max="2" width="3.625" style="2" customWidth="1"/>
    <col min="3" max="3" width="12.125" style="6" customWidth="1"/>
    <col min="4" max="4" width="5.875" style="2" customWidth="1"/>
    <col min="5" max="5" width="7.625" style="2" customWidth="1"/>
    <col min="6" max="7" width="11.625" style="2" customWidth="1"/>
    <col min="8" max="8" width="60.625" style="2" customWidth="1"/>
    <col min="9" max="9" width="30.625" style="2" customWidth="1"/>
    <col min="10" max="11" width="11.625" style="2" customWidth="1"/>
    <col min="12" max="16384" width="9" style="2"/>
  </cols>
  <sheetData>
    <row r="1" spans="1:11" s="16" customFormat="1" ht="30" customHeight="1" x14ac:dyDescent="0.15">
      <c r="A1" s="30"/>
      <c r="B1" s="21" t="s">
        <v>720</v>
      </c>
      <c r="C1" s="30"/>
      <c r="D1" s="30"/>
      <c r="E1" s="30"/>
      <c r="F1" s="30"/>
      <c r="G1" s="30"/>
      <c r="H1" s="56"/>
      <c r="I1" s="30"/>
      <c r="J1" s="22"/>
      <c r="K1" s="107">
        <v>542</v>
      </c>
    </row>
    <row r="2" spans="1:11" ht="27.75" customHeight="1" x14ac:dyDescent="0.15">
      <c r="B2" s="1992" t="s">
        <v>0</v>
      </c>
      <c r="C2" s="1993"/>
      <c r="D2" s="1994"/>
      <c r="E2" s="1995"/>
      <c r="F2" s="1995"/>
      <c r="G2" s="1064" t="s">
        <v>1</v>
      </c>
      <c r="H2" s="220" t="s">
        <v>389</v>
      </c>
      <c r="I2" s="64" t="s">
        <v>443</v>
      </c>
      <c r="J2" s="59"/>
      <c r="K2" s="59"/>
    </row>
    <row r="3" spans="1:11" ht="27.75" customHeight="1" x14ac:dyDescent="0.15">
      <c r="B3" s="1996" t="s">
        <v>2</v>
      </c>
      <c r="C3" s="1997"/>
      <c r="D3" s="1998">
        <f>G56</f>
        <v>0</v>
      </c>
      <c r="E3" s="1999"/>
      <c r="F3" s="1999"/>
      <c r="G3" s="459" t="s">
        <v>3</v>
      </c>
      <c r="H3" s="210"/>
      <c r="I3" s="65"/>
      <c r="J3" s="59"/>
      <c r="K3" s="66" t="s">
        <v>441</v>
      </c>
    </row>
    <row r="4" spans="1:11" ht="27.75" customHeight="1" x14ac:dyDescent="0.15">
      <c r="B4" s="1996" t="s">
        <v>4</v>
      </c>
      <c r="C4" s="1997"/>
      <c r="D4" s="2000"/>
      <c r="E4" s="2001"/>
      <c r="F4" s="2001"/>
      <c r="G4" s="1065" t="s">
        <v>5</v>
      </c>
      <c r="H4" s="216" t="s">
        <v>388</v>
      </c>
      <c r="I4" s="64" t="s">
        <v>442</v>
      </c>
      <c r="J4" s="59"/>
      <c r="K4" s="67"/>
    </row>
    <row r="5" spans="1:11" ht="27.75" customHeight="1" x14ac:dyDescent="0.15">
      <c r="B5" s="1996" t="s">
        <v>6</v>
      </c>
      <c r="C5" s="1997"/>
      <c r="D5" s="1998">
        <f>ROUND(D3*D4,0)</f>
        <v>0</v>
      </c>
      <c r="E5" s="1999"/>
      <c r="F5" s="1999"/>
      <c r="G5" s="1065" t="s">
        <v>5</v>
      </c>
      <c r="H5" s="210"/>
      <c r="I5" s="65"/>
      <c r="J5" s="59"/>
      <c r="K5" s="67"/>
    </row>
    <row r="6" spans="1:11" ht="27.75" customHeight="1" x14ac:dyDescent="0.15">
      <c r="B6" s="1996" t="s">
        <v>7</v>
      </c>
      <c r="C6" s="1997"/>
      <c r="D6" s="2002"/>
      <c r="E6" s="2003"/>
      <c r="F6" s="2003"/>
      <c r="G6" s="2004"/>
      <c r="H6" s="443" t="s">
        <v>573</v>
      </c>
      <c r="I6" s="64" t="s">
        <v>444</v>
      </c>
      <c r="J6" s="59"/>
      <c r="K6" s="66" t="s">
        <v>441</v>
      </c>
    </row>
    <row r="7" spans="1:11" ht="27.75" customHeight="1" x14ac:dyDescent="0.15">
      <c r="B7" s="2005" t="s">
        <v>8</v>
      </c>
      <c r="C7" s="2006"/>
      <c r="D7" s="2007"/>
      <c r="E7" s="2008"/>
      <c r="F7" s="2008"/>
      <c r="G7" s="217" t="s">
        <v>3</v>
      </c>
      <c r="H7" s="218" t="s">
        <v>572</v>
      </c>
      <c r="I7" s="64" t="s">
        <v>445</v>
      </c>
      <c r="J7" s="59"/>
      <c r="K7" s="59"/>
    </row>
    <row r="8" spans="1:11" ht="28.5" customHeight="1" x14ac:dyDescent="0.15">
      <c r="B8" s="2015" t="s">
        <v>600</v>
      </c>
      <c r="C8" s="2015"/>
      <c r="D8" s="2016"/>
      <c r="E8" s="2016"/>
      <c r="F8" s="2016"/>
      <c r="G8" s="2017"/>
      <c r="H8" s="4"/>
      <c r="I8" s="4"/>
      <c r="J8" s="25"/>
      <c r="K8" s="42" t="s">
        <v>602</v>
      </c>
    </row>
    <row r="9" spans="1:11" s="14" customFormat="1" ht="15.75" customHeight="1" x14ac:dyDescent="0.15">
      <c r="B9" s="32"/>
      <c r="H9" s="23"/>
      <c r="I9" s="530"/>
      <c r="J9" s="531"/>
      <c r="K9" s="256" t="s">
        <v>2331</v>
      </c>
    </row>
    <row r="10" spans="1:11" s="19" customFormat="1" ht="20.25" customHeight="1" x14ac:dyDescent="0.15">
      <c r="A10" s="221" t="s">
        <v>607</v>
      </c>
      <c r="B10" s="393" t="s">
        <v>9</v>
      </c>
      <c r="C10" s="394" t="s">
        <v>967</v>
      </c>
      <c r="D10" s="355" t="s">
        <v>10</v>
      </c>
      <c r="E10" s="356" t="s">
        <v>719</v>
      </c>
      <c r="F10" s="1083" t="s">
        <v>11</v>
      </c>
      <c r="G10" s="1077" t="s">
        <v>12</v>
      </c>
      <c r="H10" s="2110" t="s">
        <v>13</v>
      </c>
      <c r="I10" s="2111"/>
      <c r="J10" s="1079" t="s">
        <v>204</v>
      </c>
      <c r="K10" s="395" t="s">
        <v>25</v>
      </c>
    </row>
    <row r="11" spans="1:11" s="19" customFormat="1" ht="27.95" customHeight="1" x14ac:dyDescent="0.15">
      <c r="A11" s="1082">
        <v>1</v>
      </c>
      <c r="B11" s="2112" t="s">
        <v>53</v>
      </c>
      <c r="C11" s="2115" t="s">
        <v>721</v>
      </c>
      <c r="D11" s="396">
        <v>1</v>
      </c>
      <c r="E11" s="396">
        <v>54201</v>
      </c>
      <c r="F11" s="397">
        <v>2760</v>
      </c>
      <c r="G11" s="398"/>
      <c r="H11" s="2117" t="s">
        <v>872</v>
      </c>
      <c r="I11" s="2118"/>
      <c r="J11" s="223">
        <v>645</v>
      </c>
      <c r="K11" s="399">
        <v>2115</v>
      </c>
    </row>
    <row r="12" spans="1:11" s="19" customFormat="1" ht="27.95" customHeight="1" x14ac:dyDescent="0.15">
      <c r="A12" s="590">
        <v>2</v>
      </c>
      <c r="B12" s="2113"/>
      <c r="C12" s="2116"/>
      <c r="D12" s="591">
        <v>2</v>
      </c>
      <c r="E12" s="591">
        <v>54202</v>
      </c>
      <c r="F12" s="592">
        <v>3140</v>
      </c>
      <c r="G12" s="555"/>
      <c r="H12" s="2119" t="s">
        <v>873</v>
      </c>
      <c r="I12" s="2046"/>
      <c r="J12" s="516">
        <v>940</v>
      </c>
      <c r="K12" s="517">
        <v>2200</v>
      </c>
    </row>
    <row r="13" spans="1:11" s="19" customFormat="1" ht="27.95" customHeight="1" x14ac:dyDescent="0.15">
      <c r="A13" s="590">
        <v>3</v>
      </c>
      <c r="B13" s="2113"/>
      <c r="C13" s="2116"/>
      <c r="D13" s="591">
        <v>3</v>
      </c>
      <c r="E13" s="591">
        <v>54203</v>
      </c>
      <c r="F13" s="592">
        <v>6500</v>
      </c>
      <c r="G13" s="555"/>
      <c r="H13" s="2120" t="s">
        <v>1761</v>
      </c>
      <c r="I13" s="2044"/>
      <c r="J13" s="516">
        <v>2730</v>
      </c>
      <c r="K13" s="517">
        <v>3770</v>
      </c>
    </row>
    <row r="14" spans="1:11" s="19" customFormat="1" ht="27.95" customHeight="1" x14ac:dyDescent="0.15">
      <c r="A14" s="590">
        <v>4</v>
      </c>
      <c r="B14" s="2113"/>
      <c r="C14" s="2116"/>
      <c r="D14" s="591">
        <v>4</v>
      </c>
      <c r="E14" s="591">
        <v>54204</v>
      </c>
      <c r="F14" s="592">
        <v>6520</v>
      </c>
      <c r="G14" s="555"/>
      <c r="H14" s="2120" t="s">
        <v>874</v>
      </c>
      <c r="I14" s="2044"/>
      <c r="J14" s="516">
        <v>2170</v>
      </c>
      <c r="K14" s="517">
        <v>4350</v>
      </c>
    </row>
    <row r="15" spans="1:11" s="19" customFormat="1" ht="27.95" customHeight="1" x14ac:dyDescent="0.15">
      <c r="A15" s="590">
        <v>5</v>
      </c>
      <c r="B15" s="2113"/>
      <c r="C15" s="2116"/>
      <c r="D15" s="591">
        <v>5</v>
      </c>
      <c r="E15" s="591">
        <v>54205</v>
      </c>
      <c r="F15" s="592">
        <v>3750</v>
      </c>
      <c r="G15" s="555"/>
      <c r="H15" s="2120" t="s">
        <v>875</v>
      </c>
      <c r="I15" s="2044"/>
      <c r="J15" s="516">
        <v>1095</v>
      </c>
      <c r="K15" s="517">
        <v>2655</v>
      </c>
    </row>
    <row r="16" spans="1:11" s="19" customFormat="1" ht="20.25" customHeight="1" x14ac:dyDescent="0.15">
      <c r="A16" s="590">
        <v>6</v>
      </c>
      <c r="B16" s="2113"/>
      <c r="C16" s="112">
        <f>SUM(F11:F22)</f>
        <v>73540</v>
      </c>
      <c r="D16" s="591">
        <v>6</v>
      </c>
      <c r="E16" s="591">
        <v>54206</v>
      </c>
      <c r="F16" s="592">
        <v>7990</v>
      </c>
      <c r="G16" s="555"/>
      <c r="H16" s="593" t="s">
        <v>1762</v>
      </c>
      <c r="I16" s="594"/>
      <c r="J16" s="516">
        <v>4495</v>
      </c>
      <c r="K16" s="400">
        <v>3495</v>
      </c>
    </row>
    <row r="17" spans="1:11" s="19" customFormat="1" ht="20.25" customHeight="1" x14ac:dyDescent="0.15">
      <c r="A17" s="590">
        <v>7</v>
      </c>
      <c r="B17" s="2113"/>
      <c r="C17" s="113"/>
      <c r="D17" s="591">
        <v>7</v>
      </c>
      <c r="E17" s="591">
        <v>54207</v>
      </c>
      <c r="F17" s="592">
        <v>7100</v>
      </c>
      <c r="G17" s="555"/>
      <c r="H17" s="593" t="s">
        <v>722</v>
      </c>
      <c r="I17" s="594"/>
      <c r="J17" s="516">
        <v>4810</v>
      </c>
      <c r="K17" s="400">
        <v>2290</v>
      </c>
    </row>
    <row r="18" spans="1:11" s="19" customFormat="1" ht="27.95" customHeight="1" x14ac:dyDescent="0.15">
      <c r="A18" s="590">
        <v>8</v>
      </c>
      <c r="B18" s="2113"/>
      <c r="C18" s="113"/>
      <c r="D18" s="591">
        <v>8</v>
      </c>
      <c r="E18" s="591">
        <v>54208</v>
      </c>
      <c r="F18" s="592">
        <v>10300</v>
      </c>
      <c r="G18" s="555"/>
      <c r="H18" s="2120" t="s">
        <v>977</v>
      </c>
      <c r="I18" s="2044"/>
      <c r="J18" s="516">
        <v>4250</v>
      </c>
      <c r="K18" s="517">
        <v>6050</v>
      </c>
    </row>
    <row r="19" spans="1:11" s="19" customFormat="1" ht="27.95" customHeight="1" x14ac:dyDescent="0.15">
      <c r="A19" s="590">
        <v>9</v>
      </c>
      <c r="B19" s="2113"/>
      <c r="C19" s="113"/>
      <c r="D19" s="591">
        <v>9</v>
      </c>
      <c r="E19" s="591">
        <v>54209</v>
      </c>
      <c r="F19" s="592">
        <v>8860</v>
      </c>
      <c r="G19" s="555"/>
      <c r="H19" s="2120" t="s">
        <v>1780</v>
      </c>
      <c r="I19" s="2044"/>
      <c r="J19" s="516">
        <v>3280</v>
      </c>
      <c r="K19" s="517">
        <v>5580</v>
      </c>
    </row>
    <row r="20" spans="1:11" s="19" customFormat="1" ht="27.95" customHeight="1" x14ac:dyDescent="0.15">
      <c r="A20" s="590">
        <v>10</v>
      </c>
      <c r="B20" s="2113"/>
      <c r="C20" s="113"/>
      <c r="D20" s="591">
        <v>10</v>
      </c>
      <c r="E20" s="591" t="s">
        <v>1763</v>
      </c>
      <c r="F20" s="592">
        <v>5240</v>
      </c>
      <c r="G20" s="555"/>
      <c r="H20" s="1081" t="s">
        <v>1781</v>
      </c>
      <c r="I20" s="1076"/>
      <c r="J20" s="516">
        <v>2385</v>
      </c>
      <c r="K20" s="517">
        <v>2855</v>
      </c>
    </row>
    <row r="21" spans="1:11" s="19" customFormat="1" ht="20.25" customHeight="1" x14ac:dyDescent="0.15">
      <c r="A21" s="590">
        <v>11</v>
      </c>
      <c r="B21" s="2113"/>
      <c r="C21" s="113"/>
      <c r="D21" s="591">
        <v>11</v>
      </c>
      <c r="E21" s="591">
        <v>54210</v>
      </c>
      <c r="F21" s="592">
        <v>4980</v>
      </c>
      <c r="G21" s="555"/>
      <c r="H21" s="593" t="s">
        <v>723</v>
      </c>
      <c r="I21" s="594"/>
      <c r="J21" s="516">
        <v>2505</v>
      </c>
      <c r="K21" s="517">
        <v>2475</v>
      </c>
    </row>
    <row r="22" spans="1:11" s="19" customFormat="1" ht="27.95" customHeight="1" x14ac:dyDescent="0.15">
      <c r="A22" s="401">
        <v>12</v>
      </c>
      <c r="B22" s="2114"/>
      <c r="C22" s="115"/>
      <c r="D22" s="402">
        <v>12</v>
      </c>
      <c r="E22" s="402">
        <v>54211</v>
      </c>
      <c r="F22" s="403">
        <v>6400</v>
      </c>
      <c r="G22" s="404"/>
      <c r="H22" s="2121" t="s">
        <v>876</v>
      </c>
      <c r="I22" s="2122"/>
      <c r="J22" s="405">
        <v>3425</v>
      </c>
      <c r="K22" s="406">
        <v>2975</v>
      </c>
    </row>
    <row r="23" spans="1:11" s="19" customFormat="1" ht="20.25" customHeight="1" x14ac:dyDescent="0.15">
      <c r="A23" s="205">
        <v>13</v>
      </c>
      <c r="B23" s="2123" t="s">
        <v>52</v>
      </c>
      <c r="C23" s="2116" t="s">
        <v>724</v>
      </c>
      <c r="D23" s="211">
        <v>13</v>
      </c>
      <c r="E23" s="211">
        <v>54212</v>
      </c>
      <c r="F23" s="212">
        <v>1240</v>
      </c>
      <c r="G23" s="206"/>
      <c r="H23" s="207" t="s">
        <v>725</v>
      </c>
      <c r="I23" s="407"/>
      <c r="J23" s="203">
        <v>1020</v>
      </c>
      <c r="K23" s="204">
        <v>220</v>
      </c>
    </row>
    <row r="24" spans="1:11" s="19" customFormat="1" ht="20.45" customHeight="1" x14ac:dyDescent="0.15">
      <c r="A24" s="590">
        <v>14</v>
      </c>
      <c r="B24" s="2123"/>
      <c r="C24" s="2116"/>
      <c r="D24" s="591">
        <v>14</v>
      </c>
      <c r="E24" s="591">
        <v>54213</v>
      </c>
      <c r="F24" s="592">
        <v>3850</v>
      </c>
      <c r="G24" s="555"/>
      <c r="H24" s="2119" t="s">
        <v>1764</v>
      </c>
      <c r="I24" s="2046"/>
      <c r="J24" s="516">
        <v>2870</v>
      </c>
      <c r="K24" s="595">
        <v>980</v>
      </c>
    </row>
    <row r="25" spans="1:11" s="19" customFormat="1" ht="20.25" customHeight="1" x14ac:dyDescent="0.15">
      <c r="A25" s="596">
        <v>15</v>
      </c>
      <c r="B25" s="2123"/>
      <c r="C25" s="2116"/>
      <c r="D25" s="597">
        <v>15</v>
      </c>
      <c r="E25" s="597">
        <v>54214</v>
      </c>
      <c r="F25" s="598">
        <v>900</v>
      </c>
      <c r="G25" s="539"/>
      <c r="H25" s="599" t="s">
        <v>726</v>
      </c>
      <c r="I25" s="600"/>
      <c r="J25" s="500">
        <v>825</v>
      </c>
      <c r="K25" s="601">
        <v>75</v>
      </c>
    </row>
    <row r="26" spans="1:11" s="19" customFormat="1" ht="20.25" customHeight="1" x14ac:dyDescent="0.15">
      <c r="A26" s="596">
        <v>16</v>
      </c>
      <c r="B26" s="2123"/>
      <c r="C26" s="2116"/>
      <c r="D26" s="591">
        <v>16</v>
      </c>
      <c r="E26" s="597">
        <v>54215</v>
      </c>
      <c r="F26" s="598">
        <v>3050</v>
      </c>
      <c r="G26" s="539"/>
      <c r="H26" s="599" t="s">
        <v>727</v>
      </c>
      <c r="I26" s="600"/>
      <c r="J26" s="500">
        <v>2380</v>
      </c>
      <c r="K26" s="601">
        <v>670</v>
      </c>
    </row>
    <row r="27" spans="1:11" s="19" customFormat="1" ht="20.25" customHeight="1" x14ac:dyDescent="0.15">
      <c r="A27" s="596">
        <v>17</v>
      </c>
      <c r="B27" s="2123"/>
      <c r="C27" s="2116"/>
      <c r="D27" s="597">
        <v>17</v>
      </c>
      <c r="E27" s="597">
        <v>54216</v>
      </c>
      <c r="F27" s="598">
        <v>2990</v>
      </c>
      <c r="G27" s="539"/>
      <c r="H27" s="599" t="s">
        <v>728</v>
      </c>
      <c r="I27" s="600"/>
      <c r="J27" s="500">
        <v>2630</v>
      </c>
      <c r="K27" s="601">
        <v>360</v>
      </c>
    </row>
    <row r="28" spans="1:11" s="19" customFormat="1" ht="20.25" customHeight="1" x14ac:dyDescent="0.15">
      <c r="A28" s="596">
        <v>18</v>
      </c>
      <c r="B28" s="2123"/>
      <c r="C28" s="2116"/>
      <c r="D28" s="591">
        <v>18</v>
      </c>
      <c r="E28" s="597">
        <v>54217</v>
      </c>
      <c r="F28" s="598">
        <v>5450</v>
      </c>
      <c r="G28" s="539"/>
      <c r="H28" s="599" t="s">
        <v>729</v>
      </c>
      <c r="I28" s="600"/>
      <c r="J28" s="500">
        <v>4000</v>
      </c>
      <c r="K28" s="601">
        <v>1450</v>
      </c>
    </row>
    <row r="29" spans="1:11" s="19" customFormat="1" ht="20.25" customHeight="1" x14ac:dyDescent="0.15">
      <c r="A29" s="596">
        <v>19</v>
      </c>
      <c r="B29" s="2123"/>
      <c r="C29" s="2116"/>
      <c r="D29" s="597">
        <v>19</v>
      </c>
      <c r="E29" s="597">
        <v>54218</v>
      </c>
      <c r="F29" s="598">
        <v>1980</v>
      </c>
      <c r="G29" s="539"/>
      <c r="H29" s="599" t="s">
        <v>730</v>
      </c>
      <c r="I29" s="600"/>
      <c r="J29" s="500">
        <v>1690</v>
      </c>
      <c r="K29" s="601">
        <v>290</v>
      </c>
    </row>
    <row r="30" spans="1:11" s="19" customFormat="1" ht="20.25" customHeight="1" x14ac:dyDescent="0.15">
      <c r="A30" s="590">
        <v>20</v>
      </c>
      <c r="B30" s="2123"/>
      <c r="C30" s="2116"/>
      <c r="D30" s="591">
        <v>20</v>
      </c>
      <c r="E30" s="591">
        <v>54219</v>
      </c>
      <c r="F30" s="592">
        <v>4050</v>
      </c>
      <c r="G30" s="555"/>
      <c r="H30" s="593" t="s">
        <v>1765</v>
      </c>
      <c r="I30" s="594"/>
      <c r="J30" s="516">
        <v>3240</v>
      </c>
      <c r="K30" s="595">
        <v>810</v>
      </c>
    </row>
    <row r="31" spans="1:11" s="19" customFormat="1" ht="20.25" customHeight="1" x14ac:dyDescent="0.15">
      <c r="A31" s="590">
        <v>21</v>
      </c>
      <c r="B31" s="2123"/>
      <c r="C31" s="2116"/>
      <c r="D31" s="591">
        <v>21</v>
      </c>
      <c r="E31" s="591" t="s">
        <v>1766</v>
      </c>
      <c r="F31" s="592">
        <v>3700</v>
      </c>
      <c r="G31" s="555"/>
      <c r="H31" s="593" t="s">
        <v>1767</v>
      </c>
      <c r="I31" s="594"/>
      <c r="J31" s="516">
        <v>2960</v>
      </c>
      <c r="K31" s="408">
        <v>740</v>
      </c>
    </row>
    <row r="32" spans="1:11" s="19" customFormat="1" ht="20.25" customHeight="1" x14ac:dyDescent="0.15">
      <c r="A32" s="596">
        <v>22</v>
      </c>
      <c r="B32" s="2123"/>
      <c r="C32" s="2116"/>
      <c r="D32" s="597">
        <v>22</v>
      </c>
      <c r="E32" s="597">
        <v>54220</v>
      </c>
      <c r="F32" s="598">
        <v>1560</v>
      </c>
      <c r="G32" s="539"/>
      <c r="H32" s="599" t="s">
        <v>731</v>
      </c>
      <c r="I32" s="600"/>
      <c r="J32" s="500">
        <v>1260</v>
      </c>
      <c r="K32" s="601">
        <v>300</v>
      </c>
    </row>
    <row r="33" spans="1:11" s="19" customFormat="1" ht="20.25" customHeight="1" x14ac:dyDescent="0.15">
      <c r="A33" s="590">
        <v>23</v>
      </c>
      <c r="B33" s="2123"/>
      <c r="C33" s="2116"/>
      <c r="D33" s="591">
        <v>23</v>
      </c>
      <c r="E33" s="591">
        <v>54221</v>
      </c>
      <c r="F33" s="592">
        <v>3000</v>
      </c>
      <c r="G33" s="555"/>
      <c r="H33" s="593" t="s">
        <v>732</v>
      </c>
      <c r="I33" s="594"/>
      <c r="J33" s="516">
        <v>2160</v>
      </c>
      <c r="K33" s="595">
        <v>840</v>
      </c>
    </row>
    <row r="34" spans="1:11" s="19" customFormat="1" ht="20.25" customHeight="1" x14ac:dyDescent="0.15">
      <c r="A34" s="596">
        <v>24</v>
      </c>
      <c r="B34" s="2123"/>
      <c r="C34" s="2116"/>
      <c r="D34" s="597">
        <v>24</v>
      </c>
      <c r="E34" s="597">
        <v>54222</v>
      </c>
      <c r="F34" s="598">
        <v>2890</v>
      </c>
      <c r="G34" s="539"/>
      <c r="H34" s="599" t="s">
        <v>733</v>
      </c>
      <c r="I34" s="600"/>
      <c r="J34" s="500">
        <v>2480</v>
      </c>
      <c r="K34" s="601">
        <v>410</v>
      </c>
    </row>
    <row r="35" spans="1:11" s="19" customFormat="1" ht="20.25" customHeight="1" x14ac:dyDescent="0.15">
      <c r="A35" s="596">
        <v>25</v>
      </c>
      <c r="B35" s="2123"/>
      <c r="C35" s="116">
        <f>SUM(F23:F50)</f>
        <v>98720</v>
      </c>
      <c r="D35" s="591">
        <v>25</v>
      </c>
      <c r="E35" s="597">
        <v>54223</v>
      </c>
      <c r="F35" s="598">
        <v>3790</v>
      </c>
      <c r="G35" s="539"/>
      <c r="H35" s="599" t="s">
        <v>734</v>
      </c>
      <c r="I35" s="600"/>
      <c r="J35" s="500">
        <v>2900</v>
      </c>
      <c r="K35" s="601">
        <v>890</v>
      </c>
    </row>
    <row r="36" spans="1:11" s="19" customFormat="1" ht="20.25" customHeight="1" x14ac:dyDescent="0.15">
      <c r="A36" s="590">
        <v>26</v>
      </c>
      <c r="B36" s="2123"/>
      <c r="C36" s="120"/>
      <c r="D36" s="597">
        <v>26</v>
      </c>
      <c r="E36" s="591">
        <v>54224</v>
      </c>
      <c r="F36" s="592">
        <v>5480</v>
      </c>
      <c r="G36" s="555"/>
      <c r="H36" s="593" t="s">
        <v>1768</v>
      </c>
      <c r="I36" s="594"/>
      <c r="J36" s="516">
        <v>3235</v>
      </c>
      <c r="K36" s="595">
        <v>2245</v>
      </c>
    </row>
    <row r="37" spans="1:11" s="19" customFormat="1" ht="20.25" customHeight="1" x14ac:dyDescent="0.15">
      <c r="A37" s="596">
        <v>27</v>
      </c>
      <c r="B37" s="2123"/>
      <c r="C37" s="113"/>
      <c r="D37" s="591">
        <v>27</v>
      </c>
      <c r="E37" s="597">
        <v>54225</v>
      </c>
      <c r="F37" s="598">
        <v>4280</v>
      </c>
      <c r="G37" s="539"/>
      <c r="H37" s="599" t="s">
        <v>735</v>
      </c>
      <c r="I37" s="600"/>
      <c r="J37" s="500">
        <v>2825</v>
      </c>
      <c r="K37" s="601">
        <v>1455</v>
      </c>
    </row>
    <row r="38" spans="1:11" s="19" customFormat="1" ht="20.25" customHeight="1" x14ac:dyDescent="0.15">
      <c r="A38" s="596">
        <v>28</v>
      </c>
      <c r="B38" s="2123"/>
      <c r="C38" s="113"/>
      <c r="D38" s="591">
        <v>28</v>
      </c>
      <c r="E38" s="597" t="s">
        <v>1769</v>
      </c>
      <c r="F38" s="598">
        <v>5270</v>
      </c>
      <c r="G38" s="539"/>
      <c r="H38" s="599" t="s">
        <v>1782</v>
      </c>
      <c r="I38" s="600"/>
      <c r="J38" s="500">
        <v>3040</v>
      </c>
      <c r="K38" s="601">
        <v>2230</v>
      </c>
    </row>
    <row r="39" spans="1:11" s="19" customFormat="1" ht="20.25" customHeight="1" x14ac:dyDescent="0.15">
      <c r="A39" s="596">
        <v>29</v>
      </c>
      <c r="B39" s="2123"/>
      <c r="C39" s="114"/>
      <c r="D39" s="591">
        <v>29</v>
      </c>
      <c r="E39" s="597">
        <v>54226</v>
      </c>
      <c r="F39" s="598">
        <v>4070</v>
      </c>
      <c r="G39" s="539"/>
      <c r="H39" s="599" t="s">
        <v>736</v>
      </c>
      <c r="I39" s="600"/>
      <c r="J39" s="500">
        <v>2860</v>
      </c>
      <c r="K39" s="601">
        <v>1210</v>
      </c>
    </row>
    <row r="40" spans="1:11" s="19" customFormat="1" ht="20.25" customHeight="1" x14ac:dyDescent="0.15">
      <c r="A40" s="590">
        <v>30</v>
      </c>
      <c r="B40" s="2123"/>
      <c r="C40" s="120"/>
      <c r="D40" s="597">
        <v>30</v>
      </c>
      <c r="E40" s="591">
        <v>54227</v>
      </c>
      <c r="F40" s="592">
        <v>5740</v>
      </c>
      <c r="G40" s="555"/>
      <c r="H40" s="593" t="s">
        <v>737</v>
      </c>
      <c r="I40" s="594"/>
      <c r="J40" s="516">
        <v>3720</v>
      </c>
      <c r="K40" s="595">
        <v>2020</v>
      </c>
    </row>
    <row r="41" spans="1:11" s="19" customFormat="1" ht="20.25" customHeight="1" x14ac:dyDescent="0.15">
      <c r="A41" s="596">
        <v>31</v>
      </c>
      <c r="B41" s="2123"/>
      <c r="C41" s="113"/>
      <c r="D41" s="591">
        <v>31</v>
      </c>
      <c r="E41" s="597">
        <v>54228</v>
      </c>
      <c r="F41" s="598">
        <v>6670</v>
      </c>
      <c r="G41" s="539"/>
      <c r="H41" s="599" t="s">
        <v>1783</v>
      </c>
      <c r="I41" s="600"/>
      <c r="J41" s="500">
        <v>3755</v>
      </c>
      <c r="K41" s="601">
        <v>2915</v>
      </c>
    </row>
    <row r="42" spans="1:11" s="19" customFormat="1" ht="20.25" customHeight="1" x14ac:dyDescent="0.15">
      <c r="A42" s="596">
        <v>32</v>
      </c>
      <c r="B42" s="2123"/>
      <c r="C42" s="114"/>
      <c r="D42" s="597">
        <v>32</v>
      </c>
      <c r="E42" s="597">
        <v>54229</v>
      </c>
      <c r="F42" s="598">
        <v>3350</v>
      </c>
      <c r="G42" s="539"/>
      <c r="H42" s="599" t="s">
        <v>738</v>
      </c>
      <c r="I42" s="600"/>
      <c r="J42" s="500">
        <v>2965</v>
      </c>
      <c r="K42" s="601">
        <v>385</v>
      </c>
    </row>
    <row r="43" spans="1:11" s="19" customFormat="1" ht="20.25" customHeight="1" x14ac:dyDescent="0.15">
      <c r="A43" s="596">
        <v>33</v>
      </c>
      <c r="B43" s="2123"/>
      <c r="C43" s="114"/>
      <c r="D43" s="591">
        <v>33</v>
      </c>
      <c r="E43" s="597" t="s">
        <v>1770</v>
      </c>
      <c r="F43" s="598">
        <v>2580</v>
      </c>
      <c r="G43" s="539"/>
      <c r="H43" s="599" t="s">
        <v>1771</v>
      </c>
      <c r="I43" s="600"/>
      <c r="J43" s="500">
        <v>2155</v>
      </c>
      <c r="K43" s="601">
        <v>425</v>
      </c>
    </row>
    <row r="44" spans="1:11" s="19" customFormat="1" ht="20.25" customHeight="1" x14ac:dyDescent="0.15">
      <c r="A44" s="596">
        <v>34</v>
      </c>
      <c r="B44" s="2123"/>
      <c r="C44" s="113"/>
      <c r="D44" s="597">
        <v>34</v>
      </c>
      <c r="E44" s="597">
        <v>54230</v>
      </c>
      <c r="F44" s="598">
        <v>2150</v>
      </c>
      <c r="G44" s="539"/>
      <c r="H44" s="599" t="s">
        <v>739</v>
      </c>
      <c r="I44" s="600"/>
      <c r="J44" s="500">
        <v>1230</v>
      </c>
      <c r="K44" s="601">
        <v>920</v>
      </c>
    </row>
    <row r="45" spans="1:11" s="19" customFormat="1" ht="20.25" customHeight="1" x14ac:dyDescent="0.15">
      <c r="A45" s="596">
        <v>35</v>
      </c>
      <c r="B45" s="2123"/>
      <c r="C45" s="113"/>
      <c r="D45" s="591">
        <v>35</v>
      </c>
      <c r="E45" s="597">
        <v>54231</v>
      </c>
      <c r="F45" s="598">
        <v>4920</v>
      </c>
      <c r="G45" s="539"/>
      <c r="H45" s="599" t="s">
        <v>1772</v>
      </c>
      <c r="I45" s="600"/>
      <c r="J45" s="500">
        <v>2715</v>
      </c>
      <c r="K45" s="601">
        <v>2205</v>
      </c>
    </row>
    <row r="46" spans="1:11" s="19" customFormat="1" ht="20.25" customHeight="1" x14ac:dyDescent="0.15">
      <c r="A46" s="596">
        <v>36</v>
      </c>
      <c r="B46" s="2123"/>
      <c r="C46" s="113"/>
      <c r="D46" s="597">
        <v>36</v>
      </c>
      <c r="E46" s="597" t="s">
        <v>1773</v>
      </c>
      <c r="F46" s="598">
        <v>5430</v>
      </c>
      <c r="G46" s="539"/>
      <c r="H46" s="599" t="s">
        <v>1774</v>
      </c>
      <c r="I46" s="600"/>
      <c r="J46" s="500">
        <v>3010</v>
      </c>
      <c r="K46" s="601">
        <v>2420</v>
      </c>
    </row>
    <row r="47" spans="1:11" s="19" customFormat="1" ht="20.25" customHeight="1" x14ac:dyDescent="0.15">
      <c r="A47" s="596">
        <v>37</v>
      </c>
      <c r="B47" s="2123"/>
      <c r="C47" s="113"/>
      <c r="D47" s="591">
        <v>37</v>
      </c>
      <c r="E47" s="597">
        <v>54232</v>
      </c>
      <c r="F47" s="598">
        <v>3560</v>
      </c>
      <c r="G47" s="539"/>
      <c r="H47" s="599" t="s">
        <v>740</v>
      </c>
      <c r="I47" s="600"/>
      <c r="J47" s="500">
        <v>2730</v>
      </c>
      <c r="K47" s="601">
        <v>830</v>
      </c>
    </row>
    <row r="48" spans="1:11" s="19" customFormat="1" ht="20.25" customHeight="1" x14ac:dyDescent="0.15">
      <c r="A48" s="596">
        <v>38</v>
      </c>
      <c r="B48" s="2123"/>
      <c r="C48" s="113"/>
      <c r="D48" s="597">
        <v>38</v>
      </c>
      <c r="E48" s="597">
        <v>54233</v>
      </c>
      <c r="F48" s="598">
        <v>4670</v>
      </c>
      <c r="G48" s="539"/>
      <c r="H48" s="599" t="s">
        <v>741</v>
      </c>
      <c r="I48" s="600"/>
      <c r="J48" s="500">
        <v>3135</v>
      </c>
      <c r="K48" s="601">
        <v>1535</v>
      </c>
    </row>
    <row r="49" spans="1:11" s="19" customFormat="1" ht="20.25" customHeight="1" x14ac:dyDescent="0.15">
      <c r="A49" s="596">
        <v>39</v>
      </c>
      <c r="B49" s="2123"/>
      <c r="C49" s="113"/>
      <c r="D49" s="591">
        <v>39</v>
      </c>
      <c r="E49" s="597">
        <v>54234</v>
      </c>
      <c r="F49" s="598">
        <v>1000</v>
      </c>
      <c r="G49" s="539"/>
      <c r="H49" s="599" t="s">
        <v>742</v>
      </c>
      <c r="I49" s="600"/>
      <c r="J49" s="500">
        <v>1000</v>
      </c>
      <c r="K49" s="601">
        <v>0</v>
      </c>
    </row>
    <row r="50" spans="1:11" s="19" customFormat="1" ht="20.25" customHeight="1" x14ac:dyDescent="0.15">
      <c r="A50" s="596">
        <v>40</v>
      </c>
      <c r="B50" s="2123"/>
      <c r="C50" s="113"/>
      <c r="D50" s="597">
        <v>40</v>
      </c>
      <c r="E50" s="597">
        <v>54235</v>
      </c>
      <c r="F50" s="516">
        <v>1100</v>
      </c>
      <c r="G50" s="219"/>
      <c r="H50" s="593" t="s">
        <v>743</v>
      </c>
      <c r="I50" s="594"/>
      <c r="J50" s="516">
        <v>1100</v>
      </c>
      <c r="K50" s="408">
        <v>0</v>
      </c>
    </row>
    <row r="51" spans="1:11" s="19" customFormat="1" ht="20.25" customHeight="1" x14ac:dyDescent="0.15">
      <c r="A51" s="205">
        <v>41</v>
      </c>
      <c r="B51" s="2124" t="s">
        <v>217</v>
      </c>
      <c r="C51" s="2115" t="s">
        <v>877</v>
      </c>
      <c r="D51" s="162">
        <v>41</v>
      </c>
      <c r="E51" s="162">
        <v>54237</v>
      </c>
      <c r="F51" s="54">
        <v>2740</v>
      </c>
      <c r="G51" s="785"/>
      <c r="H51" s="786" t="s">
        <v>1775</v>
      </c>
      <c r="I51" s="787"/>
      <c r="J51" s="44">
        <v>2015</v>
      </c>
      <c r="K51" s="213">
        <v>725</v>
      </c>
    </row>
    <row r="52" spans="1:11" s="19" customFormat="1" ht="20.100000000000001" customHeight="1" x14ac:dyDescent="0.15">
      <c r="A52" s="596">
        <v>42</v>
      </c>
      <c r="B52" s="2123"/>
      <c r="C52" s="2042"/>
      <c r="D52" s="597">
        <v>42</v>
      </c>
      <c r="E52" s="597">
        <v>54239</v>
      </c>
      <c r="F52" s="598">
        <v>1200</v>
      </c>
      <c r="G52" s="539"/>
      <c r="H52" s="599" t="s">
        <v>1776</v>
      </c>
      <c r="I52" s="600"/>
      <c r="J52" s="500">
        <v>790</v>
      </c>
      <c r="K52" s="601">
        <v>410</v>
      </c>
    </row>
    <row r="53" spans="1:11" s="19" customFormat="1" ht="30" customHeight="1" x14ac:dyDescent="0.15">
      <c r="A53" s="602">
        <v>43</v>
      </c>
      <c r="B53" s="2123"/>
      <c r="C53" s="160">
        <f>SUM(F51:F55)</f>
        <v>10140</v>
      </c>
      <c r="D53" s="591">
        <v>43</v>
      </c>
      <c r="E53" s="591">
        <v>54240</v>
      </c>
      <c r="F53" s="516">
        <v>3050</v>
      </c>
      <c r="G53" s="219"/>
      <c r="H53" s="2125" t="s">
        <v>1777</v>
      </c>
      <c r="I53" s="2126"/>
      <c r="J53" s="516">
        <v>2600</v>
      </c>
      <c r="K53" s="595">
        <v>450</v>
      </c>
    </row>
    <row r="54" spans="1:11" s="19" customFormat="1" ht="20.25" customHeight="1" x14ac:dyDescent="0.15">
      <c r="A54" s="596">
        <v>44</v>
      </c>
      <c r="B54" s="2123"/>
      <c r="D54" s="597">
        <v>44</v>
      </c>
      <c r="E54" s="597">
        <v>54241</v>
      </c>
      <c r="F54" s="500">
        <v>1500</v>
      </c>
      <c r="G54" s="445"/>
      <c r="H54" s="599" t="s">
        <v>1778</v>
      </c>
      <c r="I54" s="600"/>
      <c r="J54" s="500">
        <v>1050</v>
      </c>
      <c r="K54" s="601">
        <v>450</v>
      </c>
    </row>
    <row r="55" spans="1:11" s="19" customFormat="1" ht="20.25" customHeight="1" thickBot="1" x14ac:dyDescent="0.2">
      <c r="A55" s="409">
        <v>45</v>
      </c>
      <c r="B55" s="2123"/>
      <c r="C55" s="161"/>
      <c r="D55" s="410">
        <v>45</v>
      </c>
      <c r="E55" s="410">
        <v>54242</v>
      </c>
      <c r="F55" s="411">
        <v>1650</v>
      </c>
      <c r="G55" s="555"/>
      <c r="H55" s="593" t="s">
        <v>1779</v>
      </c>
      <c r="I55" s="594"/>
      <c r="J55" s="208">
        <v>1440</v>
      </c>
      <c r="K55" s="209">
        <v>210</v>
      </c>
    </row>
    <row r="56" spans="1:11" s="19" customFormat="1" ht="18.600000000000001" customHeight="1" thickTop="1" x14ac:dyDescent="0.15">
      <c r="A56" s="104"/>
      <c r="B56" s="2127" t="s">
        <v>507</v>
      </c>
      <c r="C56" s="2128"/>
      <c r="D56" s="2129"/>
      <c r="E56" s="1080"/>
      <c r="F56" s="52">
        <f>SUM(F11:F55)</f>
        <v>182400</v>
      </c>
      <c r="G56" s="52">
        <f>SUM(G11:G55)</f>
        <v>0</v>
      </c>
      <c r="H56" s="117"/>
      <c r="I56" s="118"/>
      <c r="J56" s="52">
        <f>SUM(J11:J55)</f>
        <v>110515</v>
      </c>
      <c r="K56" s="163">
        <f>SUM(K11:K55)</f>
        <v>71885</v>
      </c>
    </row>
    <row r="57" spans="1:11" s="19" customFormat="1" ht="10.5" customHeight="1" x14ac:dyDescent="0.15">
      <c r="A57" s="144"/>
      <c r="B57" s="144"/>
      <c r="C57" s="144"/>
      <c r="D57" s="144"/>
      <c r="E57" s="144"/>
      <c r="F57" s="31"/>
      <c r="G57" s="31"/>
      <c r="H57" s="144"/>
      <c r="I57" s="144"/>
      <c r="J57" s="31"/>
      <c r="K57" s="31"/>
    </row>
    <row r="58" spans="1:11" s="19" customFormat="1" ht="18" customHeight="1" x14ac:dyDescent="0.15">
      <c r="A58" s="144"/>
      <c r="B58" s="169" t="s">
        <v>603</v>
      </c>
      <c r="C58" s="144"/>
      <c r="D58" s="144"/>
      <c r="E58" s="144"/>
      <c r="F58" s="31"/>
      <c r="G58" s="31"/>
      <c r="H58" s="144"/>
      <c r="I58" s="144"/>
      <c r="J58" s="31"/>
      <c r="K58" s="31"/>
    </row>
    <row r="59" spans="1:11" s="25" customFormat="1" ht="18" customHeight="1" x14ac:dyDescent="0.15">
      <c r="A59" s="4"/>
      <c r="B59" s="4" t="s">
        <v>604</v>
      </c>
      <c r="C59" s="4"/>
      <c r="D59" s="4"/>
      <c r="E59" s="4"/>
      <c r="F59" s="4"/>
      <c r="G59" s="4"/>
      <c r="H59" s="4"/>
      <c r="I59" s="4"/>
      <c r="J59" s="4"/>
      <c r="K59" s="4"/>
    </row>
    <row r="60" spans="1:11" ht="18" customHeight="1" x14ac:dyDescent="0.15">
      <c r="A60" s="37"/>
      <c r="B60" s="57" t="s">
        <v>510</v>
      </c>
      <c r="C60" s="37"/>
      <c r="D60" s="37"/>
      <c r="E60" s="37"/>
      <c r="F60" s="38"/>
      <c r="G60" s="39"/>
      <c r="H60" s="29"/>
      <c r="J60" s="41"/>
      <c r="K60" s="41"/>
    </row>
    <row r="61" spans="1:11" s="9" customFormat="1" ht="18" customHeight="1" x14ac:dyDescent="0.15">
      <c r="B61" s="2021" t="s">
        <v>2161</v>
      </c>
      <c r="C61" s="2022"/>
      <c r="D61" s="2022"/>
      <c r="E61" s="2022"/>
      <c r="F61" s="2022"/>
      <c r="G61" s="2022"/>
      <c r="H61" s="2022"/>
      <c r="I61" s="35"/>
      <c r="J61" s="35"/>
      <c r="K61" s="35"/>
    </row>
    <row r="62" spans="1:11" ht="18" customHeight="1" x14ac:dyDescent="0.15">
      <c r="B62" s="2022"/>
      <c r="C62" s="2022"/>
      <c r="D62" s="2022"/>
      <c r="E62" s="2022"/>
      <c r="F62" s="2022"/>
      <c r="G62" s="2022"/>
      <c r="H62" s="2022"/>
      <c r="I62" s="5"/>
      <c r="J62" s="1"/>
      <c r="K62" s="1"/>
    </row>
    <row r="63" spans="1:11" ht="18" customHeight="1" x14ac:dyDescent="0.15">
      <c r="B63" s="2022"/>
      <c r="C63" s="2022"/>
      <c r="D63" s="2022"/>
      <c r="E63" s="2022"/>
      <c r="F63" s="2022"/>
      <c r="G63" s="2022"/>
      <c r="H63" s="2022"/>
      <c r="I63" s="5"/>
      <c r="J63" s="1"/>
      <c r="K63" s="1"/>
    </row>
    <row r="64" spans="1:11" ht="8.1" customHeight="1" x14ac:dyDescent="0.2">
      <c r="B64" s="1069"/>
      <c r="C64" s="1069"/>
      <c r="D64" s="1069"/>
      <c r="E64" s="1069"/>
      <c r="F64" s="1069"/>
      <c r="G64" s="1069"/>
      <c r="H64" s="1069"/>
      <c r="I64" s="5"/>
      <c r="J64" s="1"/>
      <c r="K64" s="1"/>
    </row>
    <row r="65" spans="1:11" ht="18" customHeight="1" x14ac:dyDescent="0.2">
      <c r="A65" s="19"/>
      <c r="B65" s="1068"/>
      <c r="C65" s="1069"/>
      <c r="D65" s="1069"/>
      <c r="E65" s="1069"/>
      <c r="F65" s="1069"/>
      <c r="G65" s="1069"/>
      <c r="H65" s="1069"/>
      <c r="I65" s="5"/>
      <c r="J65" s="1"/>
      <c r="K65" s="1"/>
    </row>
    <row r="66" spans="1:11" ht="18" customHeight="1" x14ac:dyDescent="0.2">
      <c r="A66" s="19"/>
      <c r="B66" s="1069"/>
      <c r="C66" s="1069"/>
      <c r="D66" s="1069"/>
      <c r="E66" s="1069"/>
      <c r="F66" s="1069"/>
      <c r="G66" s="1069"/>
      <c r="H66" s="1069"/>
      <c r="J66" s="1"/>
      <c r="K66" s="1"/>
    </row>
    <row r="67" spans="1:11" ht="18" customHeight="1" x14ac:dyDescent="0.2">
      <c r="A67" s="19"/>
      <c r="B67" s="1069"/>
      <c r="C67" s="1069"/>
      <c r="D67" s="1069"/>
      <c r="E67" s="1069"/>
      <c r="F67" s="1069"/>
      <c r="G67" s="1069"/>
      <c r="H67" s="1069"/>
      <c r="I67" s="5"/>
      <c r="J67" s="1"/>
      <c r="K67" s="1"/>
    </row>
    <row r="68" spans="1:11" ht="18" customHeight="1" x14ac:dyDescent="0.15">
      <c r="A68" s="19"/>
      <c r="B68" s="3"/>
      <c r="C68" s="3"/>
      <c r="D68" s="19"/>
      <c r="E68" s="19"/>
      <c r="F68" s="1"/>
      <c r="G68" s="1"/>
      <c r="H68" s="5"/>
      <c r="I68" s="5"/>
      <c r="J68" s="1"/>
      <c r="K68" s="1"/>
    </row>
    <row r="69" spans="1:11" x14ac:dyDescent="0.15">
      <c r="A69" s="19"/>
      <c r="B69" s="3"/>
      <c r="C69" s="3"/>
      <c r="D69" s="19"/>
      <c r="E69" s="19"/>
      <c r="F69" s="1"/>
      <c r="G69" s="1"/>
      <c r="H69" s="5"/>
      <c r="I69" s="5"/>
      <c r="J69" s="1"/>
      <c r="K69" s="1"/>
    </row>
    <row r="70" spans="1:11" x14ac:dyDescent="0.15">
      <c r="A70" s="19"/>
      <c r="B70" s="3"/>
      <c r="C70" s="3"/>
      <c r="D70" s="19"/>
      <c r="E70" s="19"/>
      <c r="F70" s="1"/>
      <c r="G70" s="1"/>
      <c r="H70" s="5"/>
      <c r="I70" s="5"/>
      <c r="J70" s="1"/>
      <c r="K70" s="1"/>
    </row>
    <row r="71" spans="1:11" x14ac:dyDescent="0.15">
      <c r="A71" s="19"/>
      <c r="B71" s="3"/>
      <c r="D71" s="19"/>
      <c r="E71" s="19"/>
      <c r="F71" s="1"/>
      <c r="G71" s="1"/>
      <c r="H71" s="5"/>
      <c r="I71" s="5"/>
      <c r="J71" s="1"/>
      <c r="K71" s="1"/>
    </row>
    <row r="72" spans="1:11" x14ac:dyDescent="0.15">
      <c r="A72" s="19"/>
      <c r="B72" s="3"/>
      <c r="D72" s="19"/>
      <c r="E72" s="19"/>
      <c r="F72" s="1"/>
      <c r="G72" s="1"/>
      <c r="H72" s="5"/>
      <c r="I72" s="5"/>
      <c r="J72" s="1"/>
      <c r="K72" s="1"/>
    </row>
    <row r="73" spans="1:11" x14ac:dyDescent="0.15">
      <c r="A73" s="19"/>
      <c r="B73" s="3"/>
      <c r="D73" s="19"/>
      <c r="E73" s="19"/>
      <c r="F73" s="1"/>
      <c r="G73" s="1"/>
      <c r="H73" s="5"/>
      <c r="I73" s="5"/>
      <c r="J73" s="1"/>
      <c r="K73" s="1"/>
    </row>
    <row r="74" spans="1:11" x14ac:dyDescent="0.15">
      <c r="A74" s="19"/>
      <c r="B74" s="3"/>
      <c r="D74" s="19"/>
      <c r="E74" s="19"/>
      <c r="F74" s="1"/>
      <c r="G74" s="1"/>
      <c r="H74" s="5"/>
      <c r="I74" s="5"/>
      <c r="J74" s="1"/>
      <c r="K74" s="1"/>
    </row>
    <row r="75" spans="1:11" x14ac:dyDescent="0.15">
      <c r="A75" s="19"/>
      <c r="B75" s="3"/>
      <c r="D75" s="19"/>
      <c r="E75" s="19"/>
      <c r="F75" s="1"/>
      <c r="G75" s="1"/>
      <c r="H75" s="5"/>
      <c r="I75" s="5"/>
      <c r="J75" s="1"/>
      <c r="K75" s="1"/>
    </row>
    <row r="76" spans="1:11" x14ac:dyDescent="0.15">
      <c r="A76" s="19"/>
      <c r="B76" s="3"/>
      <c r="D76" s="19"/>
      <c r="E76" s="19"/>
      <c r="F76" s="1"/>
      <c r="G76" s="1"/>
      <c r="H76" s="5"/>
      <c r="I76" s="5"/>
      <c r="J76" s="1"/>
      <c r="K76" s="1"/>
    </row>
    <row r="77" spans="1:11" x14ac:dyDescent="0.15">
      <c r="A77" s="3"/>
      <c r="B77" s="3"/>
      <c r="D77" s="3"/>
      <c r="E77" s="3"/>
      <c r="F77" s="1"/>
      <c r="G77" s="1"/>
      <c r="H77" s="5"/>
      <c r="I77" s="5"/>
      <c r="J77" s="1"/>
      <c r="K77" s="1"/>
    </row>
    <row r="78" spans="1:11" x14ac:dyDescent="0.15">
      <c r="A78" s="3"/>
      <c r="B78" s="3"/>
      <c r="D78" s="3"/>
      <c r="E78" s="3"/>
      <c r="F78" s="1"/>
      <c r="G78" s="1"/>
      <c r="H78" s="5"/>
      <c r="I78" s="5"/>
    </row>
    <row r="79" spans="1:11" x14ac:dyDescent="0.15">
      <c r="A79" s="3"/>
      <c r="B79" s="3"/>
      <c r="D79" s="3"/>
      <c r="E79" s="3"/>
      <c r="F79" s="1"/>
      <c r="G79" s="1"/>
      <c r="H79" s="5"/>
      <c r="I79" s="5"/>
    </row>
    <row r="80" spans="1:11" x14ac:dyDescent="0.15">
      <c r="A80" s="3"/>
      <c r="B80" s="3"/>
      <c r="D80" s="3"/>
      <c r="E80" s="3"/>
      <c r="F80" s="1"/>
      <c r="G80" s="1"/>
      <c r="H80" s="5"/>
      <c r="I80" s="5"/>
    </row>
    <row r="81" spans="1:9" x14ac:dyDescent="0.15">
      <c r="A81" s="3"/>
      <c r="B81" s="3"/>
      <c r="D81" s="3"/>
      <c r="E81" s="3"/>
      <c r="F81" s="1"/>
      <c r="G81" s="1"/>
      <c r="H81" s="5"/>
      <c r="I81" s="5"/>
    </row>
    <row r="82" spans="1:9" x14ac:dyDescent="0.15">
      <c r="A82" s="3"/>
      <c r="B82" s="3"/>
      <c r="D82" s="3"/>
      <c r="E82" s="3"/>
      <c r="F82" s="1"/>
      <c r="G82" s="1"/>
      <c r="H82" s="5"/>
      <c r="I82" s="5"/>
    </row>
    <row r="83" spans="1:9" x14ac:dyDescent="0.15">
      <c r="A83" s="3"/>
      <c r="B83" s="3"/>
      <c r="D83" s="3"/>
      <c r="E83" s="3"/>
      <c r="F83" s="1"/>
      <c r="G83" s="1"/>
      <c r="H83" s="5"/>
      <c r="I83" s="5"/>
    </row>
    <row r="84" spans="1:9" x14ac:dyDescent="0.15">
      <c r="A84" s="3"/>
      <c r="B84" s="3"/>
      <c r="D84" s="3"/>
      <c r="E84" s="3"/>
      <c r="F84" s="1"/>
      <c r="G84" s="1"/>
      <c r="H84" s="5"/>
      <c r="I84" s="5"/>
    </row>
    <row r="85" spans="1:9" x14ac:dyDescent="0.15">
      <c r="A85" s="3"/>
      <c r="B85" s="3"/>
      <c r="D85" s="3"/>
      <c r="E85" s="3"/>
      <c r="F85" s="1"/>
      <c r="G85" s="1"/>
      <c r="H85" s="5"/>
      <c r="I85" s="5"/>
    </row>
    <row r="86" spans="1:9" x14ac:dyDescent="0.15">
      <c r="A86" s="3"/>
      <c r="B86" s="3"/>
      <c r="D86" s="3"/>
      <c r="E86" s="3"/>
      <c r="F86" s="1"/>
      <c r="G86" s="1"/>
      <c r="H86" s="5"/>
      <c r="I86" s="5"/>
    </row>
    <row r="87" spans="1:9" x14ac:dyDescent="0.15">
      <c r="A87" s="6"/>
      <c r="B87" s="3"/>
      <c r="D87" s="6"/>
      <c r="E87" s="6"/>
      <c r="F87" s="1"/>
      <c r="G87" s="1"/>
      <c r="H87" s="5"/>
      <c r="I87" s="5"/>
    </row>
    <row r="88" spans="1:9" x14ac:dyDescent="0.15">
      <c r="A88" s="6"/>
      <c r="B88" s="3"/>
      <c r="D88" s="6"/>
      <c r="E88" s="6"/>
      <c r="F88" s="1"/>
      <c r="G88" s="1"/>
    </row>
    <row r="89" spans="1:9" x14ac:dyDescent="0.15">
      <c r="A89" s="6"/>
      <c r="B89" s="6"/>
      <c r="D89" s="6"/>
      <c r="E89" s="6"/>
      <c r="F89" s="1"/>
      <c r="G89" s="1"/>
    </row>
    <row r="90" spans="1:9" x14ac:dyDescent="0.15">
      <c r="A90" s="6"/>
      <c r="B90" s="6"/>
      <c r="D90" s="6"/>
      <c r="E90" s="6"/>
    </row>
    <row r="91" spans="1:9" x14ac:dyDescent="0.15">
      <c r="A91" s="6"/>
      <c r="B91" s="6"/>
      <c r="D91" s="6"/>
      <c r="E91" s="6"/>
    </row>
    <row r="92" spans="1:9" x14ac:dyDescent="0.15">
      <c r="A92" s="6"/>
      <c r="B92" s="6"/>
      <c r="D92" s="6"/>
      <c r="E92" s="6"/>
    </row>
    <row r="93" spans="1:9" x14ac:dyDescent="0.15">
      <c r="A93" s="6"/>
      <c r="B93" s="6"/>
      <c r="D93" s="6"/>
      <c r="E93" s="6"/>
    </row>
    <row r="94" spans="1:9" x14ac:dyDescent="0.15">
      <c r="A94" s="6"/>
      <c r="D94" s="6"/>
      <c r="E94" s="6"/>
    </row>
    <row r="95" spans="1:9" x14ac:dyDescent="0.15">
      <c r="A95" s="6"/>
      <c r="D95" s="6"/>
      <c r="E95" s="6"/>
    </row>
    <row r="96" spans="1:9" x14ac:dyDescent="0.15">
      <c r="A96" s="6"/>
      <c r="C96" s="2"/>
      <c r="D96" s="6"/>
      <c r="E96" s="6"/>
    </row>
    <row r="97" spans="1:5" x14ac:dyDescent="0.15">
      <c r="A97" s="6"/>
      <c r="C97" s="2"/>
      <c r="D97" s="6"/>
      <c r="E97" s="6"/>
    </row>
  </sheetData>
  <mergeCells count="33">
    <mergeCell ref="B56:D56"/>
    <mergeCell ref="B61:H63"/>
    <mergeCell ref="B23:B50"/>
    <mergeCell ref="C23:C34"/>
    <mergeCell ref="H24:I24"/>
    <mergeCell ref="B51:B55"/>
    <mergeCell ref="C51:C52"/>
    <mergeCell ref="H53:I53"/>
    <mergeCell ref="B8:C8"/>
    <mergeCell ref="D8:G8"/>
    <mergeCell ref="H10:I10"/>
    <mergeCell ref="B11:B22"/>
    <mergeCell ref="C11:C15"/>
    <mergeCell ref="H11:I11"/>
    <mergeCell ref="H12:I12"/>
    <mergeCell ref="H13:I13"/>
    <mergeCell ref="H14:I14"/>
    <mergeCell ref="H15:I15"/>
    <mergeCell ref="H18:I18"/>
    <mergeCell ref="H19:I19"/>
    <mergeCell ref="H22:I22"/>
    <mergeCell ref="B5:C5"/>
    <mergeCell ref="D5:F5"/>
    <mergeCell ref="B6:C6"/>
    <mergeCell ref="D6:G6"/>
    <mergeCell ref="B7:C7"/>
    <mergeCell ref="D7:F7"/>
    <mergeCell ref="B2:C2"/>
    <mergeCell ref="D2:F2"/>
    <mergeCell ref="B3:C3"/>
    <mergeCell ref="D3:F3"/>
    <mergeCell ref="B4:C4"/>
    <mergeCell ref="D4:F4"/>
  </mergeCells>
  <phoneticPr fontId="69"/>
  <pageMargins left="0.7" right="0.7" top="0.75" bottom="0.75" header="0.3" footer="0.3"/>
  <pageSetup paperSize="9" scale="52"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5265-36B1-427F-954E-6DD9E71057E2}">
  <sheetPr codeName="Sheet48">
    <pageSetUpPr fitToPage="1"/>
  </sheetPr>
  <dimension ref="A1:O103"/>
  <sheetViews>
    <sheetView view="pageBreakPreview" zoomScale="70" zoomScaleNormal="70" zoomScaleSheetLayoutView="70" workbookViewId="0"/>
  </sheetViews>
  <sheetFormatPr defaultColWidth="9.875" defaultRowHeight="13.5" x14ac:dyDescent="0.15"/>
  <cols>
    <col min="1" max="1" width="4.5" style="124" customWidth="1"/>
    <col min="2" max="2" width="3.875" style="124" customWidth="1"/>
    <col min="3" max="3" width="18.875" style="124" bestFit="1" customWidth="1"/>
    <col min="4" max="4" width="5.5" style="124" customWidth="1"/>
    <col min="5" max="5" width="12" style="124" customWidth="1"/>
    <col min="6" max="7" width="12.625" style="124" customWidth="1"/>
    <col min="8" max="8" width="66.125" style="124" customWidth="1"/>
    <col min="9" max="9" width="20.875" style="124" customWidth="1"/>
    <col min="10" max="12" width="12.625" style="124" customWidth="1"/>
    <col min="13" max="16384" width="9.875" style="124"/>
  </cols>
  <sheetData>
    <row r="1" spans="1:15" s="242" customFormat="1" ht="30" customHeight="1" x14ac:dyDescent="0.5">
      <c r="A1" s="238"/>
      <c r="B1" s="1421" t="s">
        <v>1184</v>
      </c>
      <c r="C1" s="238"/>
      <c r="D1" s="239"/>
      <c r="E1" s="239"/>
      <c r="F1" s="239"/>
      <c r="G1" s="239"/>
      <c r="H1" s="966" t="s">
        <v>2772</v>
      </c>
      <c r="I1" s="241"/>
      <c r="J1" s="241"/>
      <c r="K1" s="1422"/>
      <c r="L1" s="1422">
        <v>543</v>
      </c>
    </row>
    <row r="2" spans="1:15" s="243" customFormat="1" ht="30" customHeight="1" x14ac:dyDescent="0.25">
      <c r="B2" s="1656" t="s">
        <v>0</v>
      </c>
      <c r="C2" s="1657"/>
      <c r="D2" s="1658"/>
      <c r="E2" s="1659"/>
      <c r="F2" s="1659"/>
      <c r="G2" s="1045" t="s">
        <v>1</v>
      </c>
      <c r="H2" s="244" t="s">
        <v>389</v>
      </c>
      <c r="I2" s="245" t="s">
        <v>443</v>
      </c>
      <c r="J2" s="246"/>
      <c r="K2" s="246"/>
      <c r="L2" s="246"/>
    </row>
    <row r="3" spans="1:15" s="243" customFormat="1" ht="30" customHeight="1" x14ac:dyDescent="0.25">
      <c r="B3" s="1660" t="s">
        <v>2</v>
      </c>
      <c r="C3" s="1661"/>
      <c r="D3" s="1662">
        <f>G81</f>
        <v>0</v>
      </c>
      <c r="E3" s="1663"/>
      <c r="F3" s="1663"/>
      <c r="G3" s="462" t="s">
        <v>3</v>
      </c>
      <c r="H3" s="247"/>
      <c r="I3" s="248"/>
      <c r="J3" s="246"/>
      <c r="K3" s="249"/>
      <c r="L3" s="249" t="s">
        <v>441</v>
      </c>
    </row>
    <row r="4" spans="1:15" s="243" customFormat="1" ht="30" customHeight="1" x14ac:dyDescent="0.25">
      <c r="B4" s="1660" t="s">
        <v>4</v>
      </c>
      <c r="C4" s="1661"/>
      <c r="D4" s="1664"/>
      <c r="E4" s="1665"/>
      <c r="F4" s="1665"/>
      <c r="G4" s="1046" t="s">
        <v>5</v>
      </c>
      <c r="H4" s="358" t="s">
        <v>388</v>
      </c>
      <c r="I4" s="245" t="s">
        <v>442</v>
      </c>
      <c r="J4" s="246"/>
      <c r="K4" s="246"/>
      <c r="L4" s="246"/>
    </row>
    <row r="5" spans="1:15" s="243" customFormat="1" ht="30" customHeight="1" x14ac:dyDescent="0.25">
      <c r="B5" s="1660" t="s">
        <v>6</v>
      </c>
      <c r="C5" s="1661"/>
      <c r="D5" s="1662">
        <f>ROUND(D3*D4,0)</f>
        <v>0</v>
      </c>
      <c r="E5" s="1663"/>
      <c r="F5" s="1663"/>
      <c r="G5" s="1046" t="s">
        <v>5</v>
      </c>
      <c r="H5" s="247"/>
      <c r="I5" s="248"/>
      <c r="J5" s="246"/>
      <c r="K5" s="246"/>
      <c r="L5" s="246"/>
    </row>
    <row r="6" spans="1:15" s="243" customFormat="1" ht="30" customHeight="1" x14ac:dyDescent="0.25">
      <c r="B6" s="1660" t="s">
        <v>7</v>
      </c>
      <c r="C6" s="1661"/>
      <c r="D6" s="1666"/>
      <c r="E6" s="1667"/>
      <c r="F6" s="1667"/>
      <c r="G6" s="1668"/>
      <c r="H6" s="427" t="s">
        <v>998</v>
      </c>
      <c r="I6" s="245" t="s">
        <v>444</v>
      </c>
      <c r="J6" s="246"/>
      <c r="K6" s="249"/>
      <c r="L6" s="249" t="s">
        <v>441</v>
      </c>
    </row>
    <row r="7" spans="1:15" s="243" customFormat="1" ht="30" customHeight="1" x14ac:dyDescent="0.25">
      <c r="B7" s="1669" t="s">
        <v>8</v>
      </c>
      <c r="C7" s="1670"/>
      <c r="D7" s="1671"/>
      <c r="E7" s="1672"/>
      <c r="F7" s="1672"/>
      <c r="G7" s="359" t="s">
        <v>3</v>
      </c>
      <c r="H7" s="360" t="s">
        <v>572</v>
      </c>
      <c r="I7" s="245" t="s">
        <v>445</v>
      </c>
      <c r="J7" s="246"/>
      <c r="K7" s="246"/>
      <c r="L7" s="246"/>
    </row>
    <row r="8" spans="1:15" s="243" customFormat="1" ht="30" customHeight="1" x14ac:dyDescent="0.25">
      <c r="B8" s="1675" t="s">
        <v>600</v>
      </c>
      <c r="C8" s="1675"/>
      <c r="D8" s="1676"/>
      <c r="E8" s="1676"/>
      <c r="F8" s="1676"/>
      <c r="G8" s="1677"/>
      <c r="H8" s="250"/>
      <c r="I8" s="250"/>
      <c r="J8" s="251"/>
      <c r="K8" s="252"/>
      <c r="L8" s="252" t="s">
        <v>446</v>
      </c>
    </row>
    <row r="9" spans="1:15" s="253" customFormat="1" ht="24" customHeight="1" x14ac:dyDescent="0.25">
      <c r="B9" s="254"/>
      <c r="C9" s="582"/>
      <c r="H9" s="255"/>
      <c r="I9" s="583"/>
      <c r="J9" s="584"/>
      <c r="K9" s="700"/>
      <c r="L9" s="256" t="s">
        <v>2333</v>
      </c>
    </row>
    <row r="10" spans="1:15" s="261" customFormat="1" ht="19.5" customHeight="1" x14ac:dyDescent="0.15">
      <c r="A10" s="257" t="s">
        <v>719</v>
      </c>
      <c r="B10" s="258" t="s">
        <v>216</v>
      </c>
      <c r="C10" s="259" t="s">
        <v>967</v>
      </c>
      <c r="D10" s="259" t="s">
        <v>10</v>
      </c>
      <c r="E10" s="259" t="s">
        <v>719</v>
      </c>
      <c r="F10" s="259" t="s">
        <v>707</v>
      </c>
      <c r="G10" s="259" t="s">
        <v>24</v>
      </c>
      <c r="H10" s="1736" t="s">
        <v>13</v>
      </c>
      <c r="I10" s="2130"/>
      <c r="J10" s="996" t="s">
        <v>218</v>
      </c>
      <c r="K10" s="260" t="s">
        <v>1103</v>
      </c>
      <c r="L10" s="997" t="s">
        <v>1185</v>
      </c>
    </row>
    <row r="11" spans="1:15" s="243" customFormat="1" ht="19.5" customHeight="1" x14ac:dyDescent="0.25">
      <c r="A11" s="295">
        <v>1</v>
      </c>
      <c r="B11" s="1738" t="s">
        <v>17</v>
      </c>
      <c r="C11" s="1054" t="s">
        <v>1186</v>
      </c>
      <c r="D11" s="354">
        <v>1</v>
      </c>
      <c r="E11" s="354">
        <v>54301</v>
      </c>
      <c r="F11" s="262">
        <v>1850</v>
      </c>
      <c r="G11" s="263"/>
      <c r="H11" s="861" t="s">
        <v>2271</v>
      </c>
      <c r="I11" s="1608"/>
      <c r="J11" s="998">
        <v>796</v>
      </c>
      <c r="K11" s="266">
        <v>787</v>
      </c>
      <c r="L11" s="999">
        <v>267</v>
      </c>
      <c r="O11" s="955"/>
    </row>
    <row r="12" spans="1:15" s="243" customFormat="1" ht="19.5" customHeight="1" x14ac:dyDescent="0.25">
      <c r="A12" s="422">
        <v>2</v>
      </c>
      <c r="B12" s="1739"/>
      <c r="C12" s="267">
        <v>8925</v>
      </c>
      <c r="D12" s="416">
        <v>2</v>
      </c>
      <c r="E12" s="416">
        <v>54302</v>
      </c>
      <c r="F12" s="417">
        <v>1080</v>
      </c>
      <c r="G12" s="418"/>
      <c r="H12" s="862" t="s">
        <v>2272</v>
      </c>
      <c r="I12" s="1609"/>
      <c r="J12" s="1000">
        <v>271</v>
      </c>
      <c r="K12" s="421">
        <v>457</v>
      </c>
      <c r="L12" s="1001">
        <v>352</v>
      </c>
      <c r="O12" s="955"/>
    </row>
    <row r="13" spans="1:15" s="243" customFormat="1" ht="19.5" customHeight="1" x14ac:dyDescent="0.25">
      <c r="A13" s="422">
        <v>3</v>
      </c>
      <c r="B13" s="1739"/>
      <c r="C13" s="284"/>
      <c r="D13" s="416">
        <v>3</v>
      </c>
      <c r="E13" s="416">
        <v>54303</v>
      </c>
      <c r="F13" s="417">
        <v>2770</v>
      </c>
      <c r="G13" s="418"/>
      <c r="H13" s="863" t="s">
        <v>2273</v>
      </c>
      <c r="I13" s="1609"/>
      <c r="J13" s="1000">
        <v>745</v>
      </c>
      <c r="K13" s="421">
        <v>1103</v>
      </c>
      <c r="L13" s="1001">
        <v>922</v>
      </c>
      <c r="O13" s="955"/>
    </row>
    <row r="14" spans="1:15" s="243" customFormat="1" ht="19.5" customHeight="1" x14ac:dyDescent="0.25">
      <c r="A14" s="422">
        <v>4</v>
      </c>
      <c r="B14" s="1739"/>
      <c r="C14" s="284"/>
      <c r="D14" s="416">
        <v>4</v>
      </c>
      <c r="E14" s="416">
        <v>54304</v>
      </c>
      <c r="F14" s="417">
        <v>2825</v>
      </c>
      <c r="G14" s="418"/>
      <c r="H14" s="862" t="s">
        <v>2274</v>
      </c>
      <c r="I14" s="1609"/>
      <c r="J14" s="1000">
        <v>741</v>
      </c>
      <c r="K14" s="421">
        <v>1122</v>
      </c>
      <c r="L14" s="1001">
        <v>962</v>
      </c>
      <c r="O14" s="955"/>
    </row>
    <row r="15" spans="1:15" s="243" customFormat="1" ht="19.5" customHeight="1" x14ac:dyDescent="0.25">
      <c r="A15" s="422">
        <v>5</v>
      </c>
      <c r="B15" s="1739"/>
      <c r="C15" s="1610"/>
      <c r="D15" s="416">
        <v>5</v>
      </c>
      <c r="E15" s="416">
        <v>54305</v>
      </c>
      <c r="F15" s="417">
        <v>0</v>
      </c>
      <c r="G15" s="418"/>
      <c r="H15" s="862"/>
      <c r="I15" s="1609"/>
      <c r="J15" s="1000">
        <v>0</v>
      </c>
      <c r="K15" s="421">
        <v>0</v>
      </c>
      <c r="L15" s="1001">
        <v>0</v>
      </c>
      <c r="O15" s="955"/>
    </row>
    <row r="16" spans="1:15" s="243" customFormat="1" ht="19.5" customHeight="1" x14ac:dyDescent="0.25">
      <c r="A16" s="422">
        <v>6</v>
      </c>
      <c r="B16" s="1739"/>
      <c r="C16" s="1054"/>
      <c r="D16" s="416">
        <v>6</v>
      </c>
      <c r="E16" s="416">
        <v>54306</v>
      </c>
      <c r="F16" s="417">
        <v>0</v>
      </c>
      <c r="G16" s="418"/>
      <c r="H16" s="862"/>
      <c r="I16" s="1609"/>
      <c r="J16" s="1000">
        <v>0</v>
      </c>
      <c r="K16" s="421">
        <v>0</v>
      </c>
      <c r="L16" s="1001">
        <v>0</v>
      </c>
      <c r="O16" s="955"/>
    </row>
    <row r="17" spans="1:15" s="274" customFormat="1" ht="19.5" customHeight="1" x14ac:dyDescent="0.25">
      <c r="A17" s="366">
        <v>7</v>
      </c>
      <c r="B17" s="1856"/>
      <c r="C17" s="300"/>
      <c r="D17" s="367">
        <v>7</v>
      </c>
      <c r="E17" s="367">
        <v>54307</v>
      </c>
      <c r="F17" s="361">
        <v>400</v>
      </c>
      <c r="G17" s="362"/>
      <c r="H17" s="863" t="s">
        <v>2275</v>
      </c>
      <c r="I17" s="1611"/>
      <c r="J17" s="1002">
        <v>400</v>
      </c>
      <c r="K17" s="365">
        <v>0</v>
      </c>
      <c r="L17" s="1003">
        <v>0</v>
      </c>
      <c r="O17" s="955"/>
    </row>
    <row r="18" spans="1:15" s="274" customFormat="1" ht="19.5" customHeight="1" x14ac:dyDescent="0.25">
      <c r="A18" s="317">
        <v>8</v>
      </c>
      <c r="B18" s="1738" t="s">
        <v>18</v>
      </c>
      <c r="C18" s="1054" t="s">
        <v>1187</v>
      </c>
      <c r="D18" s="318">
        <v>8</v>
      </c>
      <c r="E18" s="318">
        <v>54308</v>
      </c>
      <c r="F18" s="269">
        <v>1520</v>
      </c>
      <c r="G18" s="270"/>
      <c r="H18" s="1122" t="s">
        <v>2276</v>
      </c>
      <c r="I18" s="1612"/>
      <c r="J18" s="1004">
        <v>639</v>
      </c>
      <c r="K18" s="273">
        <v>387</v>
      </c>
      <c r="L18" s="1005">
        <v>494</v>
      </c>
      <c r="O18" s="955"/>
    </row>
    <row r="19" spans="1:15" s="274" customFormat="1" ht="19.5" customHeight="1" x14ac:dyDescent="0.25">
      <c r="A19" s="422">
        <v>9</v>
      </c>
      <c r="B19" s="1739"/>
      <c r="C19" s="267">
        <v>31050</v>
      </c>
      <c r="D19" s="416">
        <v>9</v>
      </c>
      <c r="E19" s="416">
        <v>54309</v>
      </c>
      <c r="F19" s="417">
        <v>650</v>
      </c>
      <c r="G19" s="418"/>
      <c r="H19" s="1072" t="s">
        <v>2277</v>
      </c>
      <c r="I19" s="1613"/>
      <c r="J19" s="1000">
        <v>473</v>
      </c>
      <c r="K19" s="421">
        <v>28</v>
      </c>
      <c r="L19" s="1001">
        <v>149</v>
      </c>
      <c r="O19" s="955"/>
    </row>
    <row r="20" spans="1:15" s="274" customFormat="1" ht="19.5" customHeight="1" x14ac:dyDescent="0.25">
      <c r="A20" s="422">
        <v>10</v>
      </c>
      <c r="B20" s="1739"/>
      <c r="C20" s="267"/>
      <c r="D20" s="416">
        <v>10</v>
      </c>
      <c r="E20" s="416">
        <v>54310</v>
      </c>
      <c r="F20" s="417">
        <v>2935</v>
      </c>
      <c r="G20" s="418"/>
      <c r="H20" s="684" t="s">
        <v>2278</v>
      </c>
      <c r="I20" s="1614"/>
      <c r="J20" s="1000">
        <v>630</v>
      </c>
      <c r="K20" s="421">
        <v>1120</v>
      </c>
      <c r="L20" s="1001">
        <v>1185</v>
      </c>
      <c r="O20" s="955"/>
    </row>
    <row r="21" spans="1:15" s="274" customFormat="1" ht="19.5" customHeight="1" x14ac:dyDescent="0.25">
      <c r="A21" s="422">
        <v>11</v>
      </c>
      <c r="B21" s="1739"/>
      <c r="C21" s="267"/>
      <c r="D21" s="416">
        <v>11</v>
      </c>
      <c r="E21" s="416">
        <v>54311</v>
      </c>
      <c r="F21" s="417">
        <v>2290</v>
      </c>
      <c r="G21" s="418"/>
      <c r="H21" s="684" t="s">
        <v>2279</v>
      </c>
      <c r="I21" s="1614"/>
      <c r="J21" s="1000">
        <v>870</v>
      </c>
      <c r="K21" s="421">
        <v>456</v>
      </c>
      <c r="L21" s="1001">
        <v>964</v>
      </c>
      <c r="O21" s="955"/>
    </row>
    <row r="22" spans="1:15" s="274" customFormat="1" ht="19.5" customHeight="1" x14ac:dyDescent="0.25">
      <c r="A22" s="422">
        <v>12</v>
      </c>
      <c r="B22" s="1739"/>
      <c r="C22" s="324"/>
      <c r="D22" s="416">
        <v>12</v>
      </c>
      <c r="E22" s="416">
        <v>54312</v>
      </c>
      <c r="F22" s="417">
        <v>1710</v>
      </c>
      <c r="G22" s="418"/>
      <c r="H22" s="1072" t="s">
        <v>2280</v>
      </c>
      <c r="I22" s="1613"/>
      <c r="J22" s="1000">
        <v>322</v>
      </c>
      <c r="K22" s="421">
        <v>802</v>
      </c>
      <c r="L22" s="1001">
        <v>586</v>
      </c>
      <c r="O22" s="955"/>
    </row>
    <row r="23" spans="1:15" s="274" customFormat="1" ht="19.5" customHeight="1" x14ac:dyDescent="0.25">
      <c r="A23" s="422">
        <v>13</v>
      </c>
      <c r="B23" s="1739"/>
      <c r="C23" s="1054"/>
      <c r="D23" s="416">
        <v>13</v>
      </c>
      <c r="E23" s="416">
        <v>54313</v>
      </c>
      <c r="F23" s="417">
        <v>4470</v>
      </c>
      <c r="G23" s="418"/>
      <c r="H23" s="1072" t="s">
        <v>2281</v>
      </c>
      <c r="I23" s="1613"/>
      <c r="J23" s="1000">
        <v>833</v>
      </c>
      <c r="K23" s="421">
        <v>1430</v>
      </c>
      <c r="L23" s="1001">
        <v>2207</v>
      </c>
      <c r="O23" s="955"/>
    </row>
    <row r="24" spans="1:15" s="274" customFormat="1" ht="19.5" customHeight="1" x14ac:dyDescent="0.25">
      <c r="A24" s="422">
        <v>14</v>
      </c>
      <c r="B24" s="1739"/>
      <c r="C24" s="267"/>
      <c r="D24" s="416">
        <v>14</v>
      </c>
      <c r="E24" s="416">
        <v>54314</v>
      </c>
      <c r="F24" s="417">
        <v>1940</v>
      </c>
      <c r="G24" s="418"/>
      <c r="H24" s="1047" t="s">
        <v>2282</v>
      </c>
      <c r="I24" s="1613"/>
      <c r="J24" s="1000">
        <v>872</v>
      </c>
      <c r="K24" s="421">
        <v>605</v>
      </c>
      <c r="L24" s="1001">
        <v>463</v>
      </c>
      <c r="O24" s="955"/>
    </row>
    <row r="25" spans="1:15" s="274" customFormat="1" ht="19.5" customHeight="1" x14ac:dyDescent="0.25">
      <c r="A25" s="422">
        <v>15</v>
      </c>
      <c r="B25" s="1739"/>
      <c r="C25" s="267"/>
      <c r="D25" s="416">
        <v>15</v>
      </c>
      <c r="E25" s="416">
        <v>54315</v>
      </c>
      <c r="F25" s="417">
        <v>1750</v>
      </c>
      <c r="G25" s="418"/>
      <c r="H25" s="1047" t="s">
        <v>2283</v>
      </c>
      <c r="I25" s="1613"/>
      <c r="J25" s="1000">
        <v>585</v>
      </c>
      <c r="K25" s="421">
        <v>308</v>
      </c>
      <c r="L25" s="1001">
        <v>857</v>
      </c>
      <c r="O25" s="955"/>
    </row>
    <row r="26" spans="1:15" s="274" customFormat="1" ht="19.5" customHeight="1" x14ac:dyDescent="0.25">
      <c r="A26" s="422">
        <v>16</v>
      </c>
      <c r="B26" s="1739"/>
      <c r="C26" s="267"/>
      <c r="D26" s="416">
        <v>16</v>
      </c>
      <c r="E26" s="416">
        <v>54316</v>
      </c>
      <c r="F26" s="417">
        <v>725</v>
      </c>
      <c r="G26" s="418"/>
      <c r="H26" s="1072" t="s">
        <v>2284</v>
      </c>
      <c r="I26" s="1613"/>
      <c r="J26" s="1000">
        <v>361</v>
      </c>
      <c r="K26" s="421">
        <v>133</v>
      </c>
      <c r="L26" s="1001">
        <v>231</v>
      </c>
      <c r="O26" s="955"/>
    </row>
    <row r="27" spans="1:15" s="274" customFormat="1" ht="19.5" customHeight="1" x14ac:dyDescent="0.25">
      <c r="A27" s="422">
        <v>17</v>
      </c>
      <c r="B27" s="1739"/>
      <c r="C27" s="1054"/>
      <c r="D27" s="416">
        <v>17</v>
      </c>
      <c r="E27" s="416">
        <v>54317</v>
      </c>
      <c r="F27" s="417">
        <v>3470</v>
      </c>
      <c r="G27" s="418"/>
      <c r="H27" s="1072" t="s">
        <v>2285</v>
      </c>
      <c r="I27" s="1613"/>
      <c r="J27" s="1000">
        <v>10</v>
      </c>
      <c r="K27" s="421">
        <v>1920</v>
      </c>
      <c r="L27" s="1001">
        <v>1540</v>
      </c>
      <c r="O27" s="955"/>
    </row>
    <row r="28" spans="1:15" s="274" customFormat="1" ht="19.5" customHeight="1" x14ac:dyDescent="0.25">
      <c r="A28" s="422">
        <v>18</v>
      </c>
      <c r="B28" s="1739"/>
      <c r="C28" s="324"/>
      <c r="D28" s="416">
        <v>18</v>
      </c>
      <c r="E28" s="416">
        <v>54318</v>
      </c>
      <c r="F28" s="417">
        <v>1920</v>
      </c>
      <c r="G28" s="418"/>
      <c r="H28" s="1072" t="s">
        <v>2286</v>
      </c>
      <c r="I28" s="1613"/>
      <c r="J28" s="1000">
        <v>403</v>
      </c>
      <c r="K28" s="421">
        <v>908</v>
      </c>
      <c r="L28" s="1001">
        <v>609</v>
      </c>
      <c r="O28" s="955"/>
    </row>
    <row r="29" spans="1:15" s="274" customFormat="1" ht="19.5" customHeight="1" x14ac:dyDescent="0.25">
      <c r="A29" s="422">
        <v>19</v>
      </c>
      <c r="B29" s="1739"/>
      <c r="C29" s="1054"/>
      <c r="D29" s="416">
        <v>19</v>
      </c>
      <c r="E29" s="416">
        <v>54319</v>
      </c>
      <c r="F29" s="417">
        <v>1585</v>
      </c>
      <c r="G29" s="418"/>
      <c r="H29" s="1047" t="s">
        <v>2287</v>
      </c>
      <c r="I29" s="1613"/>
      <c r="J29" s="1000">
        <v>434</v>
      </c>
      <c r="K29" s="421">
        <v>581</v>
      </c>
      <c r="L29" s="1001">
        <v>570</v>
      </c>
      <c r="O29" s="955"/>
    </row>
    <row r="30" spans="1:15" s="274" customFormat="1" ht="19.5" customHeight="1" x14ac:dyDescent="0.25">
      <c r="A30" s="422">
        <v>20</v>
      </c>
      <c r="B30" s="1739"/>
      <c r="C30" s="267"/>
      <c r="D30" s="416">
        <v>20</v>
      </c>
      <c r="E30" s="416">
        <v>54320</v>
      </c>
      <c r="F30" s="417">
        <v>1490</v>
      </c>
      <c r="G30" s="418"/>
      <c r="H30" s="1047" t="s">
        <v>2288</v>
      </c>
      <c r="I30" s="1613"/>
      <c r="J30" s="1000">
        <v>241</v>
      </c>
      <c r="K30" s="421">
        <v>978</v>
      </c>
      <c r="L30" s="1001">
        <v>271</v>
      </c>
      <c r="O30" s="955"/>
    </row>
    <row r="31" spans="1:15" s="274" customFormat="1" ht="19.5" customHeight="1" x14ac:dyDescent="0.25">
      <c r="A31" s="422">
        <v>21</v>
      </c>
      <c r="B31" s="1739"/>
      <c r="C31" s="1054"/>
      <c r="D31" s="416">
        <v>21</v>
      </c>
      <c r="E31" s="416">
        <v>54321</v>
      </c>
      <c r="F31" s="417">
        <v>2730</v>
      </c>
      <c r="G31" s="418"/>
      <c r="H31" s="1072" t="s">
        <v>2289</v>
      </c>
      <c r="I31" s="1613"/>
      <c r="J31" s="1000">
        <v>678</v>
      </c>
      <c r="K31" s="421">
        <v>1368</v>
      </c>
      <c r="L31" s="1001">
        <v>684</v>
      </c>
      <c r="O31" s="955"/>
    </row>
    <row r="32" spans="1:15" s="274" customFormat="1" ht="19.5" customHeight="1" x14ac:dyDescent="0.25">
      <c r="A32" s="366">
        <v>22</v>
      </c>
      <c r="B32" s="1856"/>
      <c r="C32" s="300"/>
      <c r="D32" s="367">
        <v>22</v>
      </c>
      <c r="E32" s="367">
        <v>54322</v>
      </c>
      <c r="F32" s="361">
        <v>1865</v>
      </c>
      <c r="G32" s="362"/>
      <c r="H32" s="1205" t="s">
        <v>2290</v>
      </c>
      <c r="I32" s="1615"/>
      <c r="J32" s="1002">
        <v>773</v>
      </c>
      <c r="K32" s="365">
        <v>700</v>
      </c>
      <c r="L32" s="1003">
        <v>392</v>
      </c>
      <c r="O32" s="955"/>
    </row>
    <row r="33" spans="1:15" s="274" customFormat="1" ht="19.5" customHeight="1" x14ac:dyDescent="0.25">
      <c r="A33" s="317">
        <v>23</v>
      </c>
      <c r="B33" s="1738" t="s" ph="1">
        <v>19</v>
      </c>
      <c r="C33" s="1054" t="s">
        <v>1188</v>
      </c>
      <c r="D33" s="318">
        <v>23</v>
      </c>
      <c r="E33" s="318">
        <v>54323</v>
      </c>
      <c r="F33" s="269">
        <v>2700</v>
      </c>
      <c r="G33" s="270"/>
      <c r="H33" s="1122" t="s">
        <v>2291</v>
      </c>
      <c r="I33" s="1612"/>
      <c r="J33" s="1004">
        <v>1020</v>
      </c>
      <c r="K33" s="273">
        <v>538</v>
      </c>
      <c r="L33" s="1005">
        <v>1142</v>
      </c>
      <c r="O33" s="955"/>
    </row>
    <row r="34" spans="1:15" s="274" customFormat="1" ht="19.5" customHeight="1" x14ac:dyDescent="0.25">
      <c r="A34" s="422">
        <v>24</v>
      </c>
      <c r="B34" s="1739"/>
      <c r="C34" s="267">
        <v>29510</v>
      </c>
      <c r="D34" s="416">
        <v>24</v>
      </c>
      <c r="E34" s="416">
        <v>54324</v>
      </c>
      <c r="F34" s="417">
        <v>2925</v>
      </c>
      <c r="G34" s="418"/>
      <c r="H34" s="1072" t="s">
        <v>2292</v>
      </c>
      <c r="I34" s="1613"/>
      <c r="J34" s="1000">
        <v>1302</v>
      </c>
      <c r="K34" s="421">
        <v>499</v>
      </c>
      <c r="L34" s="1001">
        <v>1124</v>
      </c>
      <c r="O34" s="955"/>
    </row>
    <row r="35" spans="1:15" s="274" customFormat="1" ht="19.5" customHeight="1" x14ac:dyDescent="0.25">
      <c r="A35" s="422">
        <v>25</v>
      </c>
      <c r="B35" s="1739"/>
      <c r="C35" s="267"/>
      <c r="D35" s="416">
        <v>25</v>
      </c>
      <c r="E35" s="416">
        <v>54325</v>
      </c>
      <c r="F35" s="417">
        <v>535</v>
      </c>
      <c r="G35" s="418"/>
      <c r="H35" s="1072" t="s">
        <v>2293</v>
      </c>
      <c r="I35" s="1613"/>
      <c r="J35" s="1000">
        <v>479</v>
      </c>
      <c r="K35" s="421">
        <v>0</v>
      </c>
      <c r="L35" s="1001">
        <v>56</v>
      </c>
      <c r="O35" s="955"/>
    </row>
    <row r="36" spans="1:15" s="274" customFormat="1" ht="19.5" customHeight="1" x14ac:dyDescent="0.25">
      <c r="A36" s="422">
        <v>26</v>
      </c>
      <c r="B36" s="1739"/>
      <c r="C36" s="324"/>
      <c r="D36" s="416">
        <v>26</v>
      </c>
      <c r="E36" s="416">
        <v>54326</v>
      </c>
      <c r="F36" s="417">
        <v>5220</v>
      </c>
      <c r="G36" s="418"/>
      <c r="H36" s="1072" t="s">
        <v>2294</v>
      </c>
      <c r="I36" s="1613"/>
      <c r="J36" s="1000">
        <v>978</v>
      </c>
      <c r="K36" s="421">
        <v>374</v>
      </c>
      <c r="L36" s="1001">
        <v>3868</v>
      </c>
      <c r="O36" s="955"/>
    </row>
    <row r="37" spans="1:15" s="274" customFormat="1" ht="19.5" customHeight="1" x14ac:dyDescent="0.25">
      <c r="A37" s="422">
        <v>27</v>
      </c>
      <c r="B37" s="1739"/>
      <c r="C37" s="1054"/>
      <c r="D37" s="416">
        <v>27</v>
      </c>
      <c r="E37" s="416">
        <v>54327</v>
      </c>
      <c r="F37" s="417">
        <v>2610</v>
      </c>
      <c r="G37" s="418"/>
      <c r="H37" s="1072" t="s">
        <v>2295</v>
      </c>
      <c r="I37" s="1613"/>
      <c r="J37" s="1000">
        <v>1791</v>
      </c>
      <c r="K37" s="421">
        <v>28</v>
      </c>
      <c r="L37" s="1001">
        <v>791</v>
      </c>
      <c r="O37" s="955"/>
    </row>
    <row r="38" spans="1:15" s="274" customFormat="1" ht="19.5" customHeight="1" x14ac:dyDescent="0.25">
      <c r="A38" s="422">
        <v>28</v>
      </c>
      <c r="B38" s="1739"/>
      <c r="C38" s="267"/>
      <c r="D38" s="416">
        <v>28</v>
      </c>
      <c r="E38" s="416">
        <v>54328</v>
      </c>
      <c r="F38" s="417">
        <v>0</v>
      </c>
      <c r="G38" s="418"/>
      <c r="H38" s="1047"/>
      <c r="I38" s="1613"/>
      <c r="J38" s="1000">
        <v>0</v>
      </c>
      <c r="K38" s="421">
        <v>0</v>
      </c>
      <c r="L38" s="1001">
        <v>0</v>
      </c>
      <c r="O38" s="955"/>
    </row>
    <row r="39" spans="1:15" s="274" customFormat="1" ht="19.5" customHeight="1" x14ac:dyDescent="0.25">
      <c r="A39" s="422">
        <v>29</v>
      </c>
      <c r="B39" s="1739"/>
      <c r="C39" s="267"/>
      <c r="D39" s="416">
        <v>29</v>
      </c>
      <c r="E39" s="416">
        <v>54329</v>
      </c>
      <c r="F39" s="417">
        <v>1370</v>
      </c>
      <c r="G39" s="418"/>
      <c r="H39" s="1047" t="s">
        <v>2296</v>
      </c>
      <c r="I39" s="1613"/>
      <c r="J39" s="1000">
        <v>728</v>
      </c>
      <c r="K39" s="421">
        <v>187</v>
      </c>
      <c r="L39" s="1001">
        <v>455</v>
      </c>
      <c r="O39" s="955"/>
    </row>
    <row r="40" spans="1:15" s="274" customFormat="1" ht="19.5" customHeight="1" x14ac:dyDescent="0.25">
      <c r="A40" s="422">
        <v>30</v>
      </c>
      <c r="B40" s="1739"/>
      <c r="C40" s="267"/>
      <c r="D40" s="416">
        <v>30</v>
      </c>
      <c r="E40" s="416">
        <v>54330</v>
      </c>
      <c r="F40" s="417">
        <v>2375</v>
      </c>
      <c r="G40" s="418"/>
      <c r="H40" s="1072" t="s">
        <v>2297</v>
      </c>
      <c r="I40" s="1613"/>
      <c r="J40" s="1000">
        <v>1681</v>
      </c>
      <c r="K40" s="421">
        <v>85</v>
      </c>
      <c r="L40" s="1001">
        <v>609</v>
      </c>
      <c r="O40" s="955"/>
    </row>
    <row r="41" spans="1:15" s="274" customFormat="1" ht="19.5" customHeight="1" x14ac:dyDescent="0.25">
      <c r="A41" s="422">
        <v>31</v>
      </c>
      <c r="B41" s="1739"/>
      <c r="C41" s="1054"/>
      <c r="D41" s="416">
        <v>31</v>
      </c>
      <c r="E41" s="416">
        <v>54331</v>
      </c>
      <c r="F41" s="417">
        <v>1875</v>
      </c>
      <c r="G41" s="418"/>
      <c r="H41" s="1072" t="s">
        <v>2298</v>
      </c>
      <c r="I41" s="1613"/>
      <c r="J41" s="1000">
        <v>754</v>
      </c>
      <c r="K41" s="421">
        <v>52</v>
      </c>
      <c r="L41" s="1001">
        <v>1069</v>
      </c>
      <c r="O41" s="955"/>
    </row>
    <row r="42" spans="1:15" s="274" customFormat="1" ht="19.5" customHeight="1" x14ac:dyDescent="0.25">
      <c r="A42" s="422">
        <v>32</v>
      </c>
      <c r="B42" s="1739"/>
      <c r="C42" s="324"/>
      <c r="D42" s="416">
        <v>32</v>
      </c>
      <c r="E42" s="416">
        <v>54332</v>
      </c>
      <c r="F42" s="417">
        <v>3080</v>
      </c>
      <c r="G42" s="418"/>
      <c r="H42" s="1072" t="s">
        <v>2299</v>
      </c>
      <c r="I42" s="1613"/>
      <c r="J42" s="1000">
        <v>2107</v>
      </c>
      <c r="K42" s="421">
        <v>421</v>
      </c>
      <c r="L42" s="1001">
        <v>552</v>
      </c>
      <c r="O42" s="955"/>
    </row>
    <row r="43" spans="1:15" s="274" customFormat="1" ht="19.5" customHeight="1" x14ac:dyDescent="0.25">
      <c r="A43" s="422">
        <v>33</v>
      </c>
      <c r="B43" s="1739"/>
      <c r="C43" s="1054"/>
      <c r="D43" s="416">
        <v>33</v>
      </c>
      <c r="E43" s="416">
        <v>54333</v>
      </c>
      <c r="F43" s="417">
        <v>2710</v>
      </c>
      <c r="G43" s="418"/>
      <c r="H43" s="1047" t="s">
        <v>2300</v>
      </c>
      <c r="I43" s="1613"/>
      <c r="J43" s="1000">
        <v>1122</v>
      </c>
      <c r="K43" s="421">
        <v>1143</v>
      </c>
      <c r="L43" s="1001">
        <v>445</v>
      </c>
      <c r="O43" s="955"/>
    </row>
    <row r="44" spans="1:15" s="274" customFormat="1" ht="19.5" customHeight="1" x14ac:dyDescent="0.25">
      <c r="A44" s="422">
        <v>34</v>
      </c>
      <c r="B44" s="1739"/>
      <c r="C44" s="267"/>
      <c r="D44" s="416">
        <v>34</v>
      </c>
      <c r="E44" s="416">
        <v>54334</v>
      </c>
      <c r="F44" s="417">
        <v>1785</v>
      </c>
      <c r="G44" s="418"/>
      <c r="H44" s="1047" t="s">
        <v>2301</v>
      </c>
      <c r="I44" s="1613"/>
      <c r="J44" s="1000">
        <v>1426</v>
      </c>
      <c r="K44" s="421">
        <v>105</v>
      </c>
      <c r="L44" s="1001">
        <v>254</v>
      </c>
      <c r="O44" s="955"/>
    </row>
    <row r="45" spans="1:15" s="274" customFormat="1" ht="19.5" customHeight="1" x14ac:dyDescent="0.25">
      <c r="A45" s="366">
        <v>35</v>
      </c>
      <c r="B45" s="1856"/>
      <c r="C45" s="586"/>
      <c r="D45" s="367">
        <v>35</v>
      </c>
      <c r="E45" s="367">
        <v>54335</v>
      </c>
      <c r="F45" s="361">
        <v>2325</v>
      </c>
      <c r="G45" s="362"/>
      <c r="H45" s="1205" t="s">
        <v>2302</v>
      </c>
      <c r="I45" s="1615"/>
      <c r="J45" s="1002">
        <v>1558</v>
      </c>
      <c r="K45" s="365">
        <v>309</v>
      </c>
      <c r="L45" s="1003">
        <v>458</v>
      </c>
      <c r="O45" s="955"/>
    </row>
    <row r="46" spans="1:15" s="274" customFormat="1" ht="19.5" customHeight="1" x14ac:dyDescent="0.25">
      <c r="A46" s="317">
        <v>36</v>
      </c>
      <c r="B46" s="1738" t="s">
        <v>20</v>
      </c>
      <c r="C46" s="267" t="s">
        <v>1189</v>
      </c>
      <c r="D46" s="318">
        <v>36</v>
      </c>
      <c r="E46" s="318">
        <v>54336</v>
      </c>
      <c r="F46" s="269">
        <v>2275</v>
      </c>
      <c r="G46" s="270"/>
      <c r="H46" s="1122" t="s">
        <v>2303</v>
      </c>
      <c r="I46" s="1612"/>
      <c r="J46" s="1004">
        <v>760</v>
      </c>
      <c r="K46" s="273">
        <v>854</v>
      </c>
      <c r="L46" s="1005">
        <v>661</v>
      </c>
      <c r="O46" s="955"/>
    </row>
    <row r="47" spans="1:15" s="274" customFormat="1" ht="19.5" customHeight="1" x14ac:dyDescent="0.25">
      <c r="A47" s="422">
        <v>37</v>
      </c>
      <c r="B47" s="1739"/>
      <c r="C47" s="267">
        <v>9585</v>
      </c>
      <c r="D47" s="416">
        <v>37</v>
      </c>
      <c r="E47" s="416">
        <v>54337</v>
      </c>
      <c r="F47" s="417">
        <v>1170</v>
      </c>
      <c r="G47" s="418"/>
      <c r="H47" s="1072" t="s">
        <v>2304</v>
      </c>
      <c r="I47" s="1613"/>
      <c r="J47" s="1000">
        <v>581</v>
      </c>
      <c r="K47" s="421">
        <v>408</v>
      </c>
      <c r="L47" s="1001">
        <v>181</v>
      </c>
      <c r="O47" s="955"/>
    </row>
    <row r="48" spans="1:15" s="274" customFormat="1" ht="19.5" customHeight="1" x14ac:dyDescent="0.25">
      <c r="A48" s="422">
        <v>38</v>
      </c>
      <c r="B48" s="1739"/>
      <c r="C48" s="267"/>
      <c r="D48" s="416">
        <v>38</v>
      </c>
      <c r="E48" s="416">
        <v>54338</v>
      </c>
      <c r="F48" s="417">
        <v>3880</v>
      </c>
      <c r="G48" s="418"/>
      <c r="H48" s="1072" t="s">
        <v>2305</v>
      </c>
      <c r="I48" s="1613"/>
      <c r="J48" s="1000">
        <v>1122</v>
      </c>
      <c r="K48" s="421">
        <v>2102</v>
      </c>
      <c r="L48" s="1001">
        <v>656</v>
      </c>
      <c r="O48" s="955"/>
    </row>
    <row r="49" spans="1:15" s="274" customFormat="1" ht="19.5" customHeight="1" x14ac:dyDescent="0.25">
      <c r="A49" s="422">
        <v>39</v>
      </c>
      <c r="B49" s="1739"/>
      <c r="C49" s="324"/>
      <c r="D49" s="416">
        <v>39</v>
      </c>
      <c r="E49" s="416">
        <v>54339</v>
      </c>
      <c r="F49" s="417">
        <v>650</v>
      </c>
      <c r="G49" s="418"/>
      <c r="H49" s="1072" t="s">
        <v>2306</v>
      </c>
      <c r="I49" s="1613"/>
      <c r="J49" s="1000">
        <v>104</v>
      </c>
      <c r="K49" s="421">
        <v>436</v>
      </c>
      <c r="L49" s="1001">
        <v>110</v>
      </c>
      <c r="O49" s="955"/>
    </row>
    <row r="50" spans="1:15" s="274" customFormat="1" ht="19.5" customHeight="1" x14ac:dyDescent="0.25">
      <c r="A50" s="422">
        <v>40</v>
      </c>
      <c r="B50" s="1739"/>
      <c r="C50" s="1054"/>
      <c r="D50" s="416">
        <v>40</v>
      </c>
      <c r="E50" s="416">
        <v>54340</v>
      </c>
      <c r="F50" s="417">
        <v>910</v>
      </c>
      <c r="G50" s="418"/>
      <c r="H50" s="684" t="s">
        <v>2307</v>
      </c>
      <c r="I50" s="1613"/>
      <c r="J50" s="1000">
        <v>379</v>
      </c>
      <c r="K50" s="421">
        <v>156</v>
      </c>
      <c r="L50" s="1001">
        <v>375</v>
      </c>
      <c r="O50" s="955"/>
    </row>
    <row r="51" spans="1:15" s="274" customFormat="1" ht="19.5" customHeight="1" x14ac:dyDescent="0.25">
      <c r="A51" s="366">
        <v>41</v>
      </c>
      <c r="B51" s="1856"/>
      <c r="C51" s="268"/>
      <c r="D51" s="367">
        <v>41</v>
      </c>
      <c r="E51" s="367">
        <v>54341</v>
      </c>
      <c r="F51" s="361">
        <v>700</v>
      </c>
      <c r="G51" s="362"/>
      <c r="H51" s="1205" t="s">
        <v>2308</v>
      </c>
      <c r="I51" s="1615"/>
      <c r="J51" s="1002">
        <v>219</v>
      </c>
      <c r="K51" s="365">
        <v>190</v>
      </c>
      <c r="L51" s="1003">
        <v>291</v>
      </c>
      <c r="O51" s="955"/>
    </row>
    <row r="52" spans="1:15" s="274" customFormat="1" ht="19.5" customHeight="1" x14ac:dyDescent="0.25">
      <c r="A52" s="317">
        <v>42</v>
      </c>
      <c r="B52" s="1738" t="s" ph="1">
        <v>21</v>
      </c>
      <c r="C52" s="275" t="s">
        <v>1190</v>
      </c>
      <c r="D52" s="318">
        <v>42</v>
      </c>
      <c r="E52" s="318">
        <v>54342</v>
      </c>
      <c r="F52" s="269">
        <v>1930</v>
      </c>
      <c r="G52" s="270"/>
      <c r="H52" s="1122" t="s">
        <v>2309</v>
      </c>
      <c r="I52" s="1612"/>
      <c r="J52" s="1004">
        <v>493</v>
      </c>
      <c r="K52" s="273">
        <v>1195</v>
      </c>
      <c r="L52" s="1005">
        <v>242</v>
      </c>
      <c r="O52" s="955"/>
    </row>
    <row r="53" spans="1:15" s="274" customFormat="1" ht="19.5" customHeight="1" x14ac:dyDescent="0.25">
      <c r="A53" s="422">
        <v>43</v>
      </c>
      <c r="B53" s="1739"/>
      <c r="C53" s="267">
        <v>7695</v>
      </c>
      <c r="D53" s="416">
        <v>43</v>
      </c>
      <c r="E53" s="416">
        <v>54343</v>
      </c>
      <c r="F53" s="417">
        <v>1485</v>
      </c>
      <c r="G53" s="418"/>
      <c r="H53" s="1072" t="s">
        <v>2047</v>
      </c>
      <c r="I53" s="1613"/>
      <c r="J53" s="1000">
        <v>1019</v>
      </c>
      <c r="K53" s="421">
        <v>95</v>
      </c>
      <c r="L53" s="1001">
        <v>371</v>
      </c>
      <c r="O53" s="955"/>
    </row>
    <row r="54" spans="1:15" s="274" customFormat="1" ht="19.5" customHeight="1" x14ac:dyDescent="0.25">
      <c r="A54" s="422">
        <v>44</v>
      </c>
      <c r="B54" s="1739"/>
      <c r="C54" s="324"/>
      <c r="D54" s="416">
        <v>44</v>
      </c>
      <c r="E54" s="416">
        <v>54344</v>
      </c>
      <c r="F54" s="417">
        <v>2550</v>
      </c>
      <c r="G54" s="418"/>
      <c r="H54" s="1072" t="s">
        <v>476</v>
      </c>
      <c r="I54" s="1613"/>
      <c r="J54" s="1000">
        <v>541</v>
      </c>
      <c r="K54" s="421">
        <v>975</v>
      </c>
      <c r="L54" s="1001">
        <v>1034</v>
      </c>
      <c r="O54" s="955"/>
    </row>
    <row r="55" spans="1:15" s="274" customFormat="1" ht="19.5" customHeight="1" x14ac:dyDescent="0.25">
      <c r="A55" s="366">
        <v>45</v>
      </c>
      <c r="B55" s="1856"/>
      <c r="C55" s="300"/>
      <c r="D55" s="367">
        <v>45</v>
      </c>
      <c r="E55" s="367">
        <v>54345</v>
      </c>
      <c r="F55" s="361">
        <v>1730</v>
      </c>
      <c r="G55" s="362"/>
      <c r="H55" s="1205" t="s">
        <v>2310</v>
      </c>
      <c r="I55" s="1615"/>
      <c r="J55" s="1002">
        <v>692</v>
      </c>
      <c r="K55" s="365">
        <v>650</v>
      </c>
      <c r="L55" s="1003">
        <v>388</v>
      </c>
      <c r="O55" s="955"/>
    </row>
    <row r="56" spans="1:15" s="274" customFormat="1" ht="19.5" customHeight="1" x14ac:dyDescent="0.25">
      <c r="A56" s="317">
        <v>46</v>
      </c>
      <c r="B56" s="1738" t="s">
        <v>22</v>
      </c>
      <c r="C56" s="276" t="s">
        <v>1191</v>
      </c>
      <c r="D56" s="318">
        <v>46</v>
      </c>
      <c r="E56" s="318">
        <v>54346</v>
      </c>
      <c r="F56" s="269">
        <v>2015</v>
      </c>
      <c r="G56" s="270"/>
      <c r="H56" s="1073" t="s">
        <v>2311</v>
      </c>
      <c r="I56" s="1612"/>
      <c r="J56" s="1004">
        <v>612</v>
      </c>
      <c r="K56" s="273">
        <v>998</v>
      </c>
      <c r="L56" s="1005">
        <v>405</v>
      </c>
      <c r="O56" s="955"/>
    </row>
    <row r="57" spans="1:15" s="274" customFormat="1" ht="19.5" customHeight="1" x14ac:dyDescent="0.25">
      <c r="A57" s="422">
        <v>47</v>
      </c>
      <c r="B57" s="1739"/>
      <c r="C57" s="267">
        <v>34565</v>
      </c>
      <c r="D57" s="416">
        <v>47</v>
      </c>
      <c r="E57" s="416">
        <v>54347</v>
      </c>
      <c r="F57" s="417">
        <v>575</v>
      </c>
      <c r="G57" s="418"/>
      <c r="H57" s="1047" t="s">
        <v>2312</v>
      </c>
      <c r="I57" s="1613"/>
      <c r="J57" s="1000">
        <v>145</v>
      </c>
      <c r="K57" s="421">
        <v>217</v>
      </c>
      <c r="L57" s="1001">
        <v>213</v>
      </c>
      <c r="O57" s="955"/>
    </row>
    <row r="58" spans="1:15" s="274" customFormat="1" ht="19.5" customHeight="1" x14ac:dyDescent="0.25">
      <c r="A58" s="422">
        <v>48</v>
      </c>
      <c r="B58" s="1739"/>
      <c r="C58" s="267"/>
      <c r="D58" s="416">
        <v>48</v>
      </c>
      <c r="E58" s="416">
        <v>54348</v>
      </c>
      <c r="F58" s="417">
        <v>2250</v>
      </c>
      <c r="G58" s="418"/>
      <c r="H58" s="1072" t="s">
        <v>2313</v>
      </c>
      <c r="I58" s="1613"/>
      <c r="J58" s="1000">
        <v>524</v>
      </c>
      <c r="K58" s="421">
        <v>1390</v>
      </c>
      <c r="L58" s="1001">
        <v>336</v>
      </c>
      <c r="O58" s="955"/>
    </row>
    <row r="59" spans="1:15" s="274" customFormat="1" ht="19.5" customHeight="1" x14ac:dyDescent="0.25">
      <c r="A59" s="422">
        <v>49</v>
      </c>
      <c r="B59" s="1739"/>
      <c r="C59" s="1054"/>
      <c r="D59" s="416">
        <v>49</v>
      </c>
      <c r="E59" s="416">
        <v>54349</v>
      </c>
      <c r="F59" s="417">
        <v>2680</v>
      </c>
      <c r="G59" s="418"/>
      <c r="H59" s="1072" t="s">
        <v>337</v>
      </c>
      <c r="I59" s="1613"/>
      <c r="J59" s="1000">
        <v>452</v>
      </c>
      <c r="K59" s="421">
        <v>1037</v>
      </c>
      <c r="L59" s="1001">
        <v>1191</v>
      </c>
      <c r="O59" s="955"/>
    </row>
    <row r="60" spans="1:15" s="274" customFormat="1" ht="19.5" customHeight="1" x14ac:dyDescent="0.25">
      <c r="A60" s="422">
        <v>50</v>
      </c>
      <c r="B60" s="1739"/>
      <c r="C60" s="324"/>
      <c r="D60" s="416">
        <v>50</v>
      </c>
      <c r="E60" s="416">
        <v>54350</v>
      </c>
      <c r="F60" s="417">
        <v>2545</v>
      </c>
      <c r="G60" s="418"/>
      <c r="H60" s="1072" t="s">
        <v>477</v>
      </c>
      <c r="I60" s="1613"/>
      <c r="J60" s="1000">
        <v>632</v>
      </c>
      <c r="K60" s="421">
        <v>1225</v>
      </c>
      <c r="L60" s="1001">
        <v>688</v>
      </c>
      <c r="O60" s="955"/>
    </row>
    <row r="61" spans="1:15" s="274" customFormat="1" ht="19.5" customHeight="1" x14ac:dyDescent="0.25">
      <c r="A61" s="422">
        <v>51</v>
      </c>
      <c r="B61" s="1739"/>
      <c r="C61" s="1054"/>
      <c r="D61" s="416">
        <v>51</v>
      </c>
      <c r="E61" s="416">
        <v>54351</v>
      </c>
      <c r="F61" s="417">
        <v>625</v>
      </c>
      <c r="G61" s="418"/>
      <c r="H61" s="1047" t="s">
        <v>2314</v>
      </c>
      <c r="I61" s="1613"/>
      <c r="J61" s="1000">
        <v>181</v>
      </c>
      <c r="K61" s="421">
        <v>241</v>
      </c>
      <c r="L61" s="1001">
        <v>203</v>
      </c>
      <c r="O61" s="955"/>
    </row>
    <row r="62" spans="1:15" s="274" customFormat="1" ht="19.5" customHeight="1" x14ac:dyDescent="0.25">
      <c r="A62" s="422">
        <v>52</v>
      </c>
      <c r="B62" s="1739"/>
      <c r="C62" s="267"/>
      <c r="D62" s="416">
        <v>52</v>
      </c>
      <c r="E62" s="416">
        <v>54352</v>
      </c>
      <c r="F62" s="417">
        <v>1260</v>
      </c>
      <c r="G62" s="418"/>
      <c r="H62" s="1047" t="s">
        <v>2315</v>
      </c>
      <c r="I62" s="1613"/>
      <c r="J62" s="1000">
        <v>803</v>
      </c>
      <c r="K62" s="421">
        <v>329</v>
      </c>
      <c r="L62" s="1001">
        <v>128</v>
      </c>
      <c r="O62" s="955"/>
    </row>
    <row r="63" spans="1:15" s="274" customFormat="1" ht="19.5" customHeight="1" x14ac:dyDescent="0.25">
      <c r="A63" s="422">
        <v>53</v>
      </c>
      <c r="B63" s="1739"/>
      <c r="C63" s="1054"/>
      <c r="D63" s="416">
        <v>53</v>
      </c>
      <c r="E63" s="416">
        <v>54353</v>
      </c>
      <c r="F63" s="417">
        <v>1285</v>
      </c>
      <c r="G63" s="418"/>
      <c r="H63" s="1072" t="s">
        <v>2316</v>
      </c>
      <c r="I63" s="1613"/>
      <c r="J63" s="1000">
        <v>570</v>
      </c>
      <c r="K63" s="421">
        <v>366</v>
      </c>
      <c r="L63" s="1001">
        <v>349</v>
      </c>
      <c r="O63" s="955"/>
    </row>
    <row r="64" spans="1:15" s="274" customFormat="1" ht="19.5" customHeight="1" x14ac:dyDescent="0.25">
      <c r="A64" s="422">
        <v>54</v>
      </c>
      <c r="B64" s="1739"/>
      <c r="C64" s="276"/>
      <c r="D64" s="416">
        <v>54</v>
      </c>
      <c r="E64" s="416">
        <v>54354</v>
      </c>
      <c r="F64" s="417">
        <v>875</v>
      </c>
      <c r="G64" s="418"/>
      <c r="H64" s="1072" t="s">
        <v>2317</v>
      </c>
      <c r="I64" s="1613"/>
      <c r="J64" s="1000">
        <v>532</v>
      </c>
      <c r="K64" s="421">
        <v>108</v>
      </c>
      <c r="L64" s="1001">
        <v>235</v>
      </c>
      <c r="O64" s="955"/>
    </row>
    <row r="65" spans="1:15" s="274" customFormat="1" ht="19.5" customHeight="1" x14ac:dyDescent="0.25">
      <c r="A65" s="422">
        <v>55</v>
      </c>
      <c r="B65" s="1739"/>
      <c r="C65" s="267"/>
      <c r="D65" s="416">
        <v>55</v>
      </c>
      <c r="E65" s="416">
        <v>54355</v>
      </c>
      <c r="F65" s="417">
        <v>950</v>
      </c>
      <c r="G65" s="418"/>
      <c r="H65" s="1072" t="s">
        <v>2318</v>
      </c>
      <c r="I65" s="1613"/>
      <c r="J65" s="1000">
        <v>694</v>
      </c>
      <c r="K65" s="421">
        <v>40</v>
      </c>
      <c r="L65" s="1001">
        <v>216</v>
      </c>
      <c r="O65" s="955"/>
    </row>
    <row r="66" spans="1:15" s="274" customFormat="1" ht="19.5" customHeight="1" x14ac:dyDescent="0.25">
      <c r="A66" s="422">
        <v>56</v>
      </c>
      <c r="B66" s="1739"/>
      <c r="C66" s="324"/>
      <c r="D66" s="416">
        <v>56</v>
      </c>
      <c r="E66" s="416">
        <v>54356</v>
      </c>
      <c r="F66" s="417">
        <v>2975</v>
      </c>
      <c r="G66" s="418"/>
      <c r="H66" s="1072" t="s">
        <v>2319</v>
      </c>
      <c r="I66" s="1613"/>
      <c r="J66" s="1000">
        <v>2796</v>
      </c>
      <c r="K66" s="421">
        <v>36</v>
      </c>
      <c r="L66" s="1001">
        <v>143</v>
      </c>
      <c r="O66" s="955"/>
    </row>
    <row r="67" spans="1:15" s="274" customFormat="1" ht="19.5" customHeight="1" x14ac:dyDescent="0.25">
      <c r="A67" s="422">
        <v>57</v>
      </c>
      <c r="B67" s="1739"/>
      <c r="C67" s="324"/>
      <c r="D67" s="416">
        <v>57</v>
      </c>
      <c r="E67" s="416">
        <v>54357</v>
      </c>
      <c r="F67" s="417">
        <v>1755</v>
      </c>
      <c r="G67" s="418"/>
      <c r="H67" s="1072" t="s">
        <v>2320</v>
      </c>
      <c r="I67" s="1613"/>
      <c r="J67" s="1000">
        <v>903</v>
      </c>
      <c r="K67" s="421">
        <v>295</v>
      </c>
      <c r="L67" s="1001">
        <v>557</v>
      </c>
      <c r="O67" s="955"/>
    </row>
    <row r="68" spans="1:15" s="274" customFormat="1" ht="19.5" customHeight="1" x14ac:dyDescent="0.25">
      <c r="A68" s="422">
        <v>58</v>
      </c>
      <c r="B68" s="1739"/>
      <c r="C68" s="1054"/>
      <c r="D68" s="416">
        <v>58</v>
      </c>
      <c r="E68" s="416">
        <v>54358</v>
      </c>
      <c r="F68" s="417">
        <v>3200</v>
      </c>
      <c r="G68" s="418"/>
      <c r="H68" s="1072" t="s">
        <v>1743</v>
      </c>
      <c r="I68" s="1613"/>
      <c r="J68" s="1000">
        <v>2718</v>
      </c>
      <c r="K68" s="421">
        <v>50</v>
      </c>
      <c r="L68" s="1001">
        <v>432</v>
      </c>
      <c r="O68" s="955"/>
    </row>
    <row r="69" spans="1:15" s="274" customFormat="1" ht="19.5" customHeight="1" x14ac:dyDescent="0.25">
      <c r="A69" s="422">
        <v>59</v>
      </c>
      <c r="B69" s="1739"/>
      <c r="C69" s="267"/>
      <c r="D69" s="416">
        <v>59</v>
      </c>
      <c r="E69" s="416">
        <v>54359</v>
      </c>
      <c r="F69" s="417">
        <v>1910</v>
      </c>
      <c r="G69" s="418"/>
      <c r="H69" s="1072" t="s">
        <v>2321</v>
      </c>
      <c r="I69" s="1613"/>
      <c r="J69" s="1000">
        <v>1627</v>
      </c>
      <c r="K69" s="421">
        <v>97</v>
      </c>
      <c r="L69" s="1001">
        <v>186</v>
      </c>
      <c r="O69" s="955"/>
    </row>
    <row r="70" spans="1:15" s="274" customFormat="1" ht="19.5" customHeight="1" x14ac:dyDescent="0.25">
      <c r="A70" s="422">
        <v>60</v>
      </c>
      <c r="B70" s="1739"/>
      <c r="C70" s="1054"/>
      <c r="D70" s="416">
        <v>60</v>
      </c>
      <c r="E70" s="416">
        <v>54360</v>
      </c>
      <c r="F70" s="417">
        <v>975</v>
      </c>
      <c r="G70" s="418"/>
      <c r="H70" s="1047" t="s">
        <v>2322</v>
      </c>
      <c r="I70" s="1613"/>
      <c r="J70" s="1000">
        <v>134</v>
      </c>
      <c r="K70" s="421">
        <v>596</v>
      </c>
      <c r="L70" s="1001">
        <v>245</v>
      </c>
      <c r="O70" s="955"/>
    </row>
    <row r="71" spans="1:15" s="274" customFormat="1" ht="19.5" customHeight="1" x14ac:dyDescent="0.25">
      <c r="A71" s="422">
        <v>61</v>
      </c>
      <c r="B71" s="1739"/>
      <c r="C71" s="276"/>
      <c r="D71" s="416">
        <v>61</v>
      </c>
      <c r="E71" s="416">
        <v>54361</v>
      </c>
      <c r="F71" s="417">
        <v>1240</v>
      </c>
      <c r="G71" s="418"/>
      <c r="H71" s="1072" t="s">
        <v>2323</v>
      </c>
      <c r="I71" s="1613"/>
      <c r="J71" s="1000">
        <v>664</v>
      </c>
      <c r="K71" s="421">
        <v>61</v>
      </c>
      <c r="L71" s="1001">
        <v>515</v>
      </c>
      <c r="O71" s="955"/>
    </row>
    <row r="72" spans="1:15" s="274" customFormat="1" ht="19.5" customHeight="1" x14ac:dyDescent="0.25">
      <c r="A72" s="422">
        <v>62</v>
      </c>
      <c r="B72" s="1739"/>
      <c r="C72" s="267"/>
      <c r="D72" s="416">
        <v>62</v>
      </c>
      <c r="E72" s="416">
        <v>54362</v>
      </c>
      <c r="F72" s="417">
        <v>1120</v>
      </c>
      <c r="G72" s="418"/>
      <c r="H72" s="1072" t="s">
        <v>2048</v>
      </c>
      <c r="I72" s="1613"/>
      <c r="J72" s="1000">
        <v>337</v>
      </c>
      <c r="K72" s="421">
        <v>360</v>
      </c>
      <c r="L72" s="1001">
        <v>423</v>
      </c>
      <c r="O72" s="955"/>
    </row>
    <row r="73" spans="1:15" s="274" customFormat="1" ht="19.5" customHeight="1" x14ac:dyDescent="0.25">
      <c r="A73" s="422">
        <v>63</v>
      </c>
      <c r="B73" s="1739"/>
      <c r="C73" s="1054"/>
      <c r="D73" s="416">
        <v>63</v>
      </c>
      <c r="E73" s="416">
        <v>54363</v>
      </c>
      <c r="F73" s="417">
        <v>1415</v>
      </c>
      <c r="G73" s="418"/>
      <c r="H73" s="1072" t="s">
        <v>2324</v>
      </c>
      <c r="I73" s="1613"/>
      <c r="J73" s="1000">
        <v>634</v>
      </c>
      <c r="K73" s="421">
        <v>143</v>
      </c>
      <c r="L73" s="1001">
        <v>638</v>
      </c>
      <c r="O73" s="955"/>
    </row>
    <row r="74" spans="1:15" s="274" customFormat="1" ht="19.5" customHeight="1" x14ac:dyDescent="0.25">
      <c r="A74" s="422">
        <v>64</v>
      </c>
      <c r="B74" s="1739"/>
      <c r="C74" s="267"/>
      <c r="D74" s="416">
        <v>64</v>
      </c>
      <c r="E74" s="416">
        <v>54364</v>
      </c>
      <c r="F74" s="417">
        <v>3115</v>
      </c>
      <c r="G74" s="418"/>
      <c r="H74" s="1072" t="s">
        <v>2325</v>
      </c>
      <c r="I74" s="1613"/>
      <c r="J74" s="1000">
        <v>2547</v>
      </c>
      <c r="K74" s="421">
        <v>295</v>
      </c>
      <c r="L74" s="1001">
        <v>273</v>
      </c>
      <c r="O74" s="955"/>
    </row>
    <row r="75" spans="1:15" s="274" customFormat="1" ht="19.5" customHeight="1" x14ac:dyDescent="0.25">
      <c r="A75" s="366">
        <v>65</v>
      </c>
      <c r="B75" s="1856"/>
      <c r="C75" s="300"/>
      <c r="D75" s="367">
        <v>65</v>
      </c>
      <c r="E75" s="367">
        <v>54365</v>
      </c>
      <c r="F75" s="361">
        <v>1800</v>
      </c>
      <c r="G75" s="362"/>
      <c r="H75" s="1205" t="s">
        <v>338</v>
      </c>
      <c r="I75" s="1615"/>
      <c r="J75" s="1002">
        <v>1588</v>
      </c>
      <c r="K75" s="365">
        <v>0</v>
      </c>
      <c r="L75" s="1003">
        <v>212</v>
      </c>
      <c r="O75" s="955"/>
    </row>
    <row r="76" spans="1:15" s="274" customFormat="1" ht="34.5" customHeight="1" x14ac:dyDescent="0.25">
      <c r="A76" s="298">
        <v>66</v>
      </c>
      <c r="B76" s="1738" t="s">
        <v>23</v>
      </c>
      <c r="C76" s="267" t="s">
        <v>1192</v>
      </c>
      <c r="D76" s="434">
        <v>66</v>
      </c>
      <c r="E76" s="434">
        <v>54366</v>
      </c>
      <c r="F76" s="435">
        <v>4475</v>
      </c>
      <c r="G76" s="436"/>
      <c r="H76" s="2133" t="s">
        <v>2326</v>
      </c>
      <c r="I76" s="2134"/>
      <c r="J76" s="1006">
        <v>3834</v>
      </c>
      <c r="K76" s="299">
        <v>0</v>
      </c>
      <c r="L76" s="1007">
        <v>641</v>
      </c>
      <c r="O76" s="955"/>
    </row>
    <row r="77" spans="1:15" s="274" customFormat="1" ht="19.5" customHeight="1" x14ac:dyDescent="0.25">
      <c r="A77" s="422">
        <v>67</v>
      </c>
      <c r="B77" s="1739"/>
      <c r="C77" s="267">
        <v>9590</v>
      </c>
      <c r="D77" s="416">
        <v>67</v>
      </c>
      <c r="E77" s="416">
        <v>54367</v>
      </c>
      <c r="F77" s="417">
        <v>1545</v>
      </c>
      <c r="G77" s="418"/>
      <c r="H77" s="1072" t="s">
        <v>2327</v>
      </c>
      <c r="I77" s="1613"/>
      <c r="J77" s="1000">
        <v>952</v>
      </c>
      <c r="K77" s="421">
        <v>187</v>
      </c>
      <c r="L77" s="1001">
        <v>406</v>
      </c>
      <c r="O77" s="955"/>
    </row>
    <row r="78" spans="1:15" s="274" customFormat="1" ht="19.5" customHeight="1" x14ac:dyDescent="0.25">
      <c r="A78" s="422">
        <v>68</v>
      </c>
      <c r="B78" s="1739"/>
      <c r="C78" s="1054"/>
      <c r="D78" s="416">
        <v>68</v>
      </c>
      <c r="E78" s="416">
        <v>54368</v>
      </c>
      <c r="F78" s="417">
        <v>2245</v>
      </c>
      <c r="G78" s="418"/>
      <c r="H78" s="1072" t="s">
        <v>1543</v>
      </c>
      <c r="I78" s="1613"/>
      <c r="J78" s="1000">
        <v>1572</v>
      </c>
      <c r="K78" s="421">
        <v>118</v>
      </c>
      <c r="L78" s="1001">
        <v>555</v>
      </c>
      <c r="O78" s="955"/>
    </row>
    <row r="79" spans="1:15" s="274" customFormat="1" ht="19.5" customHeight="1" x14ac:dyDescent="0.25">
      <c r="A79" s="585">
        <v>69</v>
      </c>
      <c r="B79" s="1856"/>
      <c r="C79" s="268"/>
      <c r="D79" s="367">
        <v>69</v>
      </c>
      <c r="E79" s="367">
        <v>54369</v>
      </c>
      <c r="F79" s="361">
        <v>1325</v>
      </c>
      <c r="G79" s="362"/>
      <c r="H79" s="1205" t="s">
        <v>2328</v>
      </c>
      <c r="I79" s="1615"/>
      <c r="J79" s="1008">
        <v>98</v>
      </c>
      <c r="K79" s="307">
        <v>972</v>
      </c>
      <c r="L79" s="1009">
        <v>255</v>
      </c>
      <c r="O79" s="955"/>
    </row>
    <row r="80" spans="1:15" s="274" customFormat="1" ht="30.95" customHeight="1" thickBot="1" x14ac:dyDescent="0.3">
      <c r="A80" s="298">
        <v>70</v>
      </c>
      <c r="B80" s="1051" t="s">
        <v>49</v>
      </c>
      <c r="C80" s="864" t="s">
        <v>1193</v>
      </c>
      <c r="D80" s="434">
        <v>70</v>
      </c>
      <c r="E80" s="434">
        <v>54370</v>
      </c>
      <c r="F80" s="435">
        <v>1700</v>
      </c>
      <c r="G80" s="436"/>
      <c r="H80" s="2135" t="s">
        <v>2329</v>
      </c>
      <c r="I80" s="2136"/>
      <c r="J80" s="1010">
        <v>937</v>
      </c>
      <c r="K80" s="316">
        <v>222</v>
      </c>
      <c r="L80" s="1011">
        <v>541</v>
      </c>
      <c r="O80" s="955"/>
    </row>
    <row r="81" spans="1:15" s="274" customFormat="1" ht="19.5" customHeight="1" thickTop="1" x14ac:dyDescent="0.25">
      <c r="A81" s="277"/>
      <c r="B81" s="1687" t="s">
        <v>504</v>
      </c>
      <c r="C81" s="1688"/>
      <c r="D81" s="1688"/>
      <c r="E81" s="1071"/>
      <c r="F81" s="333">
        <f>SUM(F11:F80)</f>
        <v>132620</v>
      </c>
      <c r="G81" s="334">
        <f>SUM(G11:G80)</f>
        <v>0</v>
      </c>
      <c r="H81" s="335"/>
      <c r="I81" s="626"/>
      <c r="J81" s="1012">
        <f>SUM(J11:J80)</f>
        <v>58419</v>
      </c>
      <c r="K81" s="338">
        <f>SUM(K11:K80)</f>
        <v>35378</v>
      </c>
      <c r="L81" s="1013">
        <f>SUM(L11:L80)</f>
        <v>38823</v>
      </c>
      <c r="O81" s="955"/>
    </row>
    <row r="82" spans="1:15" s="274" customFormat="1" ht="18" customHeight="1" x14ac:dyDescent="0.25">
      <c r="A82" s="281"/>
      <c r="B82" s="281"/>
      <c r="C82" s="281"/>
      <c r="D82" s="281"/>
      <c r="E82" s="281"/>
      <c r="F82" s="282"/>
      <c r="G82" s="283"/>
      <c r="H82" s="284"/>
      <c r="I82" s="285"/>
      <c r="J82" s="286"/>
      <c r="K82" s="286"/>
      <c r="L82" s="286"/>
    </row>
    <row r="83" spans="1:15" s="274" customFormat="1" ht="18" customHeight="1" x14ac:dyDescent="0.25">
      <c r="A83" s="251"/>
      <c r="B83" s="309"/>
      <c r="C83" s="310"/>
      <c r="D83" s="310"/>
      <c r="E83" s="310"/>
      <c r="F83" s="310"/>
      <c r="G83" s="310"/>
      <c r="H83" s="310"/>
      <c r="I83" s="251"/>
      <c r="J83" s="251"/>
      <c r="K83" s="1164"/>
      <c r="L83" s="1164"/>
    </row>
    <row r="84" spans="1:15" s="274" customFormat="1" ht="18" customHeight="1" x14ac:dyDescent="0.25">
      <c r="A84" s="251"/>
      <c r="B84" s="309"/>
      <c r="C84" s="310"/>
      <c r="D84" s="310"/>
      <c r="E84" s="310"/>
      <c r="F84" s="310"/>
      <c r="G84" s="310"/>
      <c r="H84" s="310"/>
      <c r="I84" s="251"/>
      <c r="J84" s="251"/>
      <c r="K84" s="1164"/>
      <c r="L84" s="1164"/>
    </row>
    <row r="85" spans="1:15" s="274" customFormat="1" ht="18" customHeight="1" x14ac:dyDescent="0.15">
      <c r="A85" s="251"/>
      <c r="B85" s="1616" t="s">
        <v>614</v>
      </c>
      <c r="C85" s="1616"/>
      <c r="D85" s="1616"/>
      <c r="E85" s="1616"/>
      <c r="F85" s="1616"/>
      <c r="G85" s="1616"/>
      <c r="H85" s="1616"/>
      <c r="I85" s="251"/>
      <c r="J85" s="251"/>
      <c r="K85" s="1164"/>
      <c r="L85" s="1164"/>
    </row>
    <row r="86" spans="1:15" s="243" customFormat="1" ht="18" customHeight="1" x14ac:dyDescent="0.25">
      <c r="A86" s="281"/>
      <c r="B86" s="287" t="s">
        <v>510</v>
      </c>
      <c r="C86" s="281"/>
      <c r="D86" s="281"/>
      <c r="E86" s="281"/>
      <c r="F86" s="1617"/>
      <c r="G86" s="289"/>
      <c r="H86" s="1427"/>
      <c r="J86" s="290"/>
      <c r="K86" s="290"/>
      <c r="L86" s="290"/>
    </row>
    <row r="87" spans="1:15" s="243" customFormat="1" ht="18" customHeight="1" x14ac:dyDescent="0.25">
      <c r="B87" s="2131" t="s">
        <v>1967</v>
      </c>
      <c r="C87" s="2132"/>
      <c r="D87" s="2132"/>
      <c r="E87" s="2132"/>
      <c r="F87" s="2132"/>
      <c r="G87" s="2132"/>
      <c r="H87" s="2132"/>
      <c r="I87" s="291"/>
      <c r="J87" s="291"/>
    </row>
    <row r="88" spans="1:15" s="274" customFormat="1" ht="18" customHeight="1" x14ac:dyDescent="0.15">
      <c r="B88" s="2132"/>
      <c r="C88" s="2132"/>
      <c r="D88" s="2132"/>
      <c r="E88" s="2132"/>
      <c r="F88" s="2132"/>
      <c r="G88" s="2132"/>
      <c r="H88" s="2132"/>
      <c r="I88" s="251"/>
    </row>
    <row r="89" spans="1:15" s="243" customFormat="1" ht="18" customHeight="1" x14ac:dyDescent="0.25">
      <c r="B89" s="2132"/>
      <c r="C89" s="2132"/>
      <c r="D89" s="2132"/>
      <c r="E89" s="2132"/>
      <c r="F89" s="2132"/>
      <c r="G89" s="2132"/>
      <c r="H89" s="2132"/>
      <c r="I89" s="251"/>
    </row>
    <row r="90" spans="1:15" s="243" customFormat="1" ht="18" customHeight="1" x14ac:dyDescent="0.25">
      <c r="A90" s="274"/>
      <c r="B90" s="274"/>
      <c r="D90" s="274"/>
      <c r="E90" s="274"/>
      <c r="F90" s="1147"/>
      <c r="G90" s="1147"/>
      <c r="H90" s="293"/>
    </row>
    <row r="91" spans="1:15" s="243" customFormat="1" ht="18" customHeight="1" x14ac:dyDescent="0.25">
      <c r="B91" s="274"/>
      <c r="F91" s="1147"/>
      <c r="G91" s="1147"/>
      <c r="H91" s="293"/>
    </row>
    <row r="92" spans="1:15" s="243" customFormat="1" ht="18" customHeight="1" x14ac:dyDescent="0.25">
      <c r="B92" s="274"/>
      <c r="F92" s="1147"/>
      <c r="G92" s="1147"/>
    </row>
    <row r="93" spans="1:15" ht="15.95" customHeight="1" x14ac:dyDescent="0.15">
      <c r="F93" s="126"/>
      <c r="G93" s="126"/>
    </row>
    <row r="94" spans="1:15" ht="15.95" customHeight="1" x14ac:dyDescent="0.15"/>
    <row r="95" spans="1:15" ht="15.95" customHeight="1" x14ac:dyDescent="0.15"/>
    <row r="96" spans="1:15"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sheetData>
  <sheetProtection formatCells="0" insertHyperlinks="0"/>
  <mergeCells count="26">
    <mergeCell ref="H10:I10"/>
    <mergeCell ref="B11:B17"/>
    <mergeCell ref="B18:B32"/>
    <mergeCell ref="B81:D81"/>
    <mergeCell ref="B87:H89"/>
    <mergeCell ref="B46:B51"/>
    <mergeCell ref="B52:B55"/>
    <mergeCell ref="B56:B75"/>
    <mergeCell ref="B76:B79"/>
    <mergeCell ref="H76:I76"/>
    <mergeCell ref="H80:I80"/>
    <mergeCell ref="B33:B45"/>
    <mergeCell ref="B5:C5"/>
    <mergeCell ref="D5:F5"/>
    <mergeCell ref="B6:C6"/>
    <mergeCell ref="D6:G6"/>
    <mergeCell ref="B7:C7"/>
    <mergeCell ref="D7:F7"/>
    <mergeCell ref="B8:C8"/>
    <mergeCell ref="D8:G8"/>
    <mergeCell ref="B2:C2"/>
    <mergeCell ref="D2:F2"/>
    <mergeCell ref="B3:C3"/>
    <mergeCell ref="D3:F3"/>
    <mergeCell ref="B4:C4"/>
    <mergeCell ref="D4:F4"/>
  </mergeCells>
  <phoneticPr fontId="69"/>
  <conditionalFormatting sqref="C12 C19 C34 C47 C53 C57 C77">
    <cfRule type="cellIs" dxfId="5" priority="1" operator="notEqual">
      <formula>#REF!</formula>
    </cfRule>
  </conditionalFormatting>
  <conditionalFormatting sqref="F11:F81 J11:L81">
    <cfRule type="expression" dxfId="4"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47" orientation="portrait" verticalDpi="300" r:id="rId1"/>
  <headerFooter alignWithMargins="0">
    <oddFooter>&amp;C&amp;P/&amp;N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23801-7EE8-4800-A730-D5596537814D}">
  <sheetPr codeName="Sheet49">
    <pageSetUpPr fitToPage="1"/>
  </sheetPr>
  <dimension ref="A1:L151"/>
  <sheetViews>
    <sheetView view="pageBreakPreview" zoomScale="55" zoomScaleNormal="55" zoomScaleSheetLayoutView="55" workbookViewId="0"/>
  </sheetViews>
  <sheetFormatPr defaultColWidth="9.875" defaultRowHeight="13.5" x14ac:dyDescent="0.15"/>
  <cols>
    <col min="1" max="1" width="4.5" style="693" customWidth="1"/>
    <col min="2" max="2" width="3.875" style="124" customWidth="1"/>
    <col min="3" max="3" width="18.875" style="124" bestFit="1" customWidth="1"/>
    <col min="4" max="4" width="9.875" style="124" customWidth="1"/>
    <col min="5" max="5" width="12" style="124" customWidth="1"/>
    <col min="6" max="7" width="12.625" style="124" customWidth="1"/>
    <col min="8" max="8" width="66.125" style="124" customWidth="1"/>
    <col min="9" max="9" width="18.625" style="124" bestFit="1" customWidth="1"/>
    <col min="10" max="12" width="12.625" style="124" customWidth="1"/>
    <col min="13" max="16384" width="9.875" style="124"/>
  </cols>
  <sheetData>
    <row r="1" spans="1:12" s="242" customFormat="1" ht="30" customHeight="1" x14ac:dyDescent="0.5">
      <c r="A1" s="687"/>
      <c r="B1" s="1421" t="s">
        <v>1211</v>
      </c>
      <c r="C1" s="238"/>
      <c r="D1" s="238"/>
      <c r="E1" s="239"/>
      <c r="F1" s="239"/>
      <c r="G1" s="239"/>
      <c r="H1" s="966" t="s">
        <v>2772</v>
      </c>
      <c r="I1" s="241"/>
      <c r="J1" s="241"/>
      <c r="K1" s="1422"/>
      <c r="L1" s="660" t="s">
        <v>938</v>
      </c>
    </row>
    <row r="2" spans="1:12" s="243" customFormat="1" ht="30" customHeight="1" x14ac:dyDescent="0.25">
      <c r="A2" s="688"/>
      <c r="B2" s="1656" t="s">
        <v>0</v>
      </c>
      <c r="C2" s="1657"/>
      <c r="D2" s="1658"/>
      <c r="E2" s="1659"/>
      <c r="F2" s="1659"/>
      <c r="G2" s="1045" t="s">
        <v>1</v>
      </c>
      <c r="H2" s="244" t="s">
        <v>389</v>
      </c>
      <c r="I2" s="245" t="s">
        <v>443</v>
      </c>
      <c r="J2" s="246"/>
      <c r="K2" s="246"/>
      <c r="L2" s="246"/>
    </row>
    <row r="3" spans="1:12" s="243" customFormat="1" ht="30" customHeight="1" x14ac:dyDescent="0.25">
      <c r="A3" s="688"/>
      <c r="B3" s="1660" t="s">
        <v>2</v>
      </c>
      <c r="C3" s="1661"/>
      <c r="D3" s="1662">
        <f>G129</f>
        <v>0</v>
      </c>
      <c r="E3" s="1663"/>
      <c r="F3" s="1663"/>
      <c r="G3" s="462" t="s">
        <v>3</v>
      </c>
      <c r="H3" s="247"/>
      <c r="I3" s="248"/>
      <c r="J3" s="246"/>
      <c r="K3" s="249"/>
      <c r="L3" s="249" t="s">
        <v>441</v>
      </c>
    </row>
    <row r="4" spans="1:12" s="243" customFormat="1" ht="30" customHeight="1" x14ac:dyDescent="0.25">
      <c r="A4" s="688"/>
      <c r="B4" s="1660" t="s">
        <v>4</v>
      </c>
      <c r="C4" s="1661"/>
      <c r="D4" s="1664"/>
      <c r="E4" s="1665"/>
      <c r="F4" s="1665"/>
      <c r="G4" s="1046" t="s">
        <v>5</v>
      </c>
      <c r="H4" s="358" t="s">
        <v>388</v>
      </c>
      <c r="I4" s="245" t="s">
        <v>442</v>
      </c>
      <c r="J4" s="246"/>
      <c r="K4" s="246"/>
      <c r="L4" s="246"/>
    </row>
    <row r="5" spans="1:12" s="243" customFormat="1" ht="30" customHeight="1" x14ac:dyDescent="0.25">
      <c r="A5" s="688"/>
      <c r="B5" s="1660" t="s">
        <v>6</v>
      </c>
      <c r="C5" s="1661"/>
      <c r="D5" s="1662">
        <f>ROUND(D3*D4,0)</f>
        <v>0</v>
      </c>
      <c r="E5" s="1663"/>
      <c r="F5" s="1663"/>
      <c r="G5" s="1046" t="s">
        <v>5</v>
      </c>
      <c r="H5" s="247"/>
      <c r="I5" s="248"/>
      <c r="J5" s="246"/>
      <c r="K5" s="246"/>
      <c r="L5" s="246"/>
    </row>
    <row r="6" spans="1:12" s="243" customFormat="1" ht="30" customHeight="1" x14ac:dyDescent="0.25">
      <c r="A6" s="688"/>
      <c r="B6" s="1660" t="s">
        <v>7</v>
      </c>
      <c r="C6" s="1661"/>
      <c r="D6" s="1666"/>
      <c r="E6" s="1667"/>
      <c r="F6" s="1667"/>
      <c r="G6" s="1668"/>
      <c r="H6" s="427" t="s">
        <v>1552</v>
      </c>
      <c r="I6" s="245" t="s">
        <v>444</v>
      </c>
      <c r="J6" s="246"/>
      <c r="K6" s="249"/>
      <c r="L6" s="249" t="s">
        <v>441</v>
      </c>
    </row>
    <row r="7" spans="1:12" s="243" customFormat="1" ht="30" customHeight="1" x14ac:dyDescent="0.25">
      <c r="A7" s="688"/>
      <c r="B7" s="1669" t="s">
        <v>8</v>
      </c>
      <c r="C7" s="1670"/>
      <c r="D7" s="1671"/>
      <c r="E7" s="1672"/>
      <c r="F7" s="1672"/>
      <c r="G7" s="359" t="s">
        <v>3</v>
      </c>
      <c r="H7" s="360" t="s">
        <v>572</v>
      </c>
      <c r="I7" s="245" t="s">
        <v>445</v>
      </c>
      <c r="J7" s="246"/>
      <c r="K7" s="246"/>
      <c r="L7" s="246"/>
    </row>
    <row r="8" spans="1:12" s="243" customFormat="1" ht="30" customHeight="1" x14ac:dyDescent="0.25">
      <c r="A8" s="688"/>
      <c r="B8" s="1675" t="s">
        <v>600</v>
      </c>
      <c r="C8" s="1675"/>
      <c r="D8" s="1676"/>
      <c r="E8" s="1676"/>
      <c r="F8" s="1676"/>
      <c r="G8" s="1677"/>
      <c r="H8" s="250"/>
      <c r="I8" s="250"/>
      <c r="J8" s="251"/>
      <c r="K8" s="252"/>
      <c r="L8" s="252" t="s">
        <v>446</v>
      </c>
    </row>
    <row r="9" spans="1:12" s="253" customFormat="1" ht="24" customHeight="1" x14ac:dyDescent="0.25">
      <c r="A9" s="284"/>
      <c r="B9" s="254"/>
      <c r="C9" s="582"/>
      <c r="H9" s="255"/>
      <c r="I9" s="583"/>
      <c r="J9" s="584"/>
      <c r="K9" s="700"/>
      <c r="L9" s="256" t="s">
        <v>2333</v>
      </c>
    </row>
    <row r="10" spans="1:12"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59" t="s">
        <v>1103</v>
      </c>
      <c r="L10" s="1048" t="s">
        <v>1212</v>
      </c>
    </row>
    <row r="11" spans="1:12" s="243" customFormat="1" ht="19.5" customHeight="1" x14ac:dyDescent="0.25">
      <c r="A11" s="967">
        <v>1</v>
      </c>
      <c r="B11" s="1738" t="s">
        <v>17</v>
      </c>
      <c r="C11" s="296" t="s">
        <v>1213</v>
      </c>
      <c r="D11" s="354" t="s">
        <v>1214</v>
      </c>
      <c r="E11" s="354">
        <v>54801</v>
      </c>
      <c r="F11" s="262">
        <v>3170</v>
      </c>
      <c r="G11" s="263"/>
      <c r="H11" s="701" t="s">
        <v>1588</v>
      </c>
      <c r="I11" s="702"/>
      <c r="J11" s="265">
        <v>235</v>
      </c>
      <c r="K11" s="265">
        <v>1843</v>
      </c>
      <c r="L11" s="968">
        <v>1092</v>
      </c>
    </row>
    <row r="12" spans="1:12" s="243" customFormat="1" ht="19.5" customHeight="1" x14ac:dyDescent="0.25">
      <c r="A12" s="969">
        <v>2</v>
      </c>
      <c r="B12" s="1739"/>
      <c r="C12" s="267">
        <v>23910</v>
      </c>
      <c r="D12" s="416" t="s">
        <v>1215</v>
      </c>
      <c r="E12" s="416">
        <v>54802</v>
      </c>
      <c r="F12" s="417">
        <v>680</v>
      </c>
      <c r="G12" s="418"/>
      <c r="H12" s="703" t="s">
        <v>1747</v>
      </c>
      <c r="I12" s="704"/>
      <c r="J12" s="420">
        <v>4</v>
      </c>
      <c r="K12" s="420">
        <v>394</v>
      </c>
      <c r="L12" s="970">
        <v>282</v>
      </c>
    </row>
    <row r="13" spans="1:12" s="243" customFormat="1" ht="19.5" customHeight="1" x14ac:dyDescent="0.25">
      <c r="A13" s="969">
        <v>3</v>
      </c>
      <c r="B13" s="1739"/>
      <c r="C13" s="1054"/>
      <c r="D13" s="416" t="s">
        <v>1216</v>
      </c>
      <c r="E13" s="416">
        <v>54803</v>
      </c>
      <c r="F13" s="417">
        <v>1850</v>
      </c>
      <c r="G13" s="418"/>
      <c r="H13" s="703" t="s">
        <v>1589</v>
      </c>
      <c r="I13" s="704"/>
      <c r="J13" s="420">
        <v>34</v>
      </c>
      <c r="K13" s="420">
        <v>1332</v>
      </c>
      <c r="L13" s="970">
        <v>484</v>
      </c>
    </row>
    <row r="14" spans="1:12" s="243" customFormat="1" ht="19.5" customHeight="1" x14ac:dyDescent="0.25">
      <c r="A14" s="969">
        <v>4</v>
      </c>
      <c r="B14" s="1739"/>
      <c r="C14" s="267"/>
      <c r="D14" s="416" t="s">
        <v>1217</v>
      </c>
      <c r="E14" s="416">
        <v>54804</v>
      </c>
      <c r="F14" s="417">
        <v>1050</v>
      </c>
      <c r="G14" s="418"/>
      <c r="H14" s="703" t="s">
        <v>2773</v>
      </c>
      <c r="I14" s="704"/>
      <c r="J14" s="420">
        <v>2</v>
      </c>
      <c r="K14" s="420">
        <v>665</v>
      </c>
      <c r="L14" s="970">
        <v>383</v>
      </c>
    </row>
    <row r="15" spans="1:12" s="243" customFormat="1" ht="19.5" customHeight="1" x14ac:dyDescent="0.25">
      <c r="A15" s="969">
        <v>5</v>
      </c>
      <c r="B15" s="1739"/>
      <c r="C15" s="1610"/>
      <c r="D15" s="416" t="s">
        <v>1218</v>
      </c>
      <c r="E15" s="416">
        <v>54805</v>
      </c>
      <c r="F15" s="417">
        <v>820</v>
      </c>
      <c r="G15" s="418"/>
      <c r="H15" s="703" t="s">
        <v>2240</v>
      </c>
      <c r="I15" s="704"/>
      <c r="J15" s="420">
        <v>6</v>
      </c>
      <c r="K15" s="420">
        <v>567</v>
      </c>
      <c r="L15" s="970">
        <v>247</v>
      </c>
    </row>
    <row r="16" spans="1:12" s="243" customFormat="1" ht="19.5" customHeight="1" x14ac:dyDescent="0.25">
      <c r="A16" s="971">
        <v>6</v>
      </c>
      <c r="B16" s="1739"/>
      <c r="C16" s="1054"/>
      <c r="D16" s="484" t="s">
        <v>1219</v>
      </c>
      <c r="E16" s="484">
        <v>54806</v>
      </c>
      <c r="F16" s="485">
        <v>530</v>
      </c>
      <c r="G16" s="486"/>
      <c r="H16" s="703" t="s">
        <v>960</v>
      </c>
      <c r="I16" s="704"/>
      <c r="J16" s="380">
        <v>62</v>
      </c>
      <c r="K16" s="380">
        <v>173</v>
      </c>
      <c r="L16" s="972">
        <v>295</v>
      </c>
    </row>
    <row r="17" spans="1:12" s="274" customFormat="1" ht="19.5" customHeight="1" x14ac:dyDescent="0.15">
      <c r="A17" s="969">
        <v>7</v>
      </c>
      <c r="B17" s="1739"/>
      <c r="C17" s="1054"/>
      <c r="D17" s="416" t="s">
        <v>1220</v>
      </c>
      <c r="E17" s="416">
        <v>54807</v>
      </c>
      <c r="F17" s="417">
        <v>3390</v>
      </c>
      <c r="G17" s="418"/>
      <c r="H17" s="703" t="s">
        <v>2774</v>
      </c>
      <c r="I17" s="704"/>
      <c r="J17" s="420">
        <v>90</v>
      </c>
      <c r="K17" s="420">
        <v>2138</v>
      </c>
      <c r="L17" s="970">
        <v>1162</v>
      </c>
    </row>
    <row r="18" spans="1:12" s="274" customFormat="1" ht="19.5" customHeight="1" x14ac:dyDescent="0.15">
      <c r="A18" s="969">
        <v>8</v>
      </c>
      <c r="B18" s="1739"/>
      <c r="C18" s="1054"/>
      <c r="D18" s="416" t="s">
        <v>1221</v>
      </c>
      <c r="E18" s="416">
        <v>54808</v>
      </c>
      <c r="F18" s="417">
        <v>4580</v>
      </c>
      <c r="G18" s="418"/>
      <c r="H18" s="703" t="s">
        <v>676</v>
      </c>
      <c r="I18" s="704"/>
      <c r="J18" s="420">
        <v>838</v>
      </c>
      <c r="K18" s="420">
        <v>1996</v>
      </c>
      <c r="L18" s="970">
        <v>1746</v>
      </c>
    </row>
    <row r="19" spans="1:12" s="274" customFormat="1" ht="19.5" customHeight="1" x14ac:dyDescent="0.15">
      <c r="A19" s="969">
        <v>9</v>
      </c>
      <c r="B19" s="1739"/>
      <c r="C19" s="267"/>
      <c r="D19" s="416" t="s">
        <v>1222</v>
      </c>
      <c r="E19" s="416">
        <v>54809</v>
      </c>
      <c r="F19" s="417">
        <v>3540</v>
      </c>
      <c r="G19" s="418"/>
      <c r="H19" s="703" t="s">
        <v>1590</v>
      </c>
      <c r="I19" s="704"/>
      <c r="J19" s="420">
        <v>423</v>
      </c>
      <c r="K19" s="420">
        <v>1731</v>
      </c>
      <c r="L19" s="970">
        <v>1386</v>
      </c>
    </row>
    <row r="20" spans="1:12" s="274" customFormat="1" ht="19.5" customHeight="1" x14ac:dyDescent="0.15">
      <c r="A20" s="969">
        <v>10</v>
      </c>
      <c r="B20" s="1739"/>
      <c r="C20" s="267"/>
      <c r="D20" s="416" t="s">
        <v>1223</v>
      </c>
      <c r="E20" s="416">
        <v>54810</v>
      </c>
      <c r="F20" s="417">
        <v>2910</v>
      </c>
      <c r="G20" s="418"/>
      <c r="H20" s="703" t="s">
        <v>1591</v>
      </c>
      <c r="I20" s="704"/>
      <c r="J20" s="420">
        <v>331</v>
      </c>
      <c r="K20" s="420">
        <v>1656</v>
      </c>
      <c r="L20" s="970">
        <v>923</v>
      </c>
    </row>
    <row r="21" spans="1:12" s="274" customFormat="1" ht="19.5" customHeight="1" x14ac:dyDescent="0.15">
      <c r="A21" s="973">
        <v>11</v>
      </c>
      <c r="B21" s="1856"/>
      <c r="C21" s="267"/>
      <c r="D21" s="367" t="s">
        <v>1224</v>
      </c>
      <c r="E21" s="367">
        <v>54811</v>
      </c>
      <c r="F21" s="361">
        <v>1390</v>
      </c>
      <c r="G21" s="362"/>
      <c r="H21" s="705" t="s">
        <v>1592</v>
      </c>
      <c r="I21" s="706"/>
      <c r="J21" s="364">
        <v>379</v>
      </c>
      <c r="K21" s="364">
        <v>588</v>
      </c>
      <c r="L21" s="974">
        <v>423</v>
      </c>
    </row>
    <row r="22" spans="1:12" s="274" customFormat="1" ht="19.5" customHeight="1" x14ac:dyDescent="0.15">
      <c r="A22" s="975">
        <v>12</v>
      </c>
      <c r="B22" s="1738" t="s">
        <v>18</v>
      </c>
      <c r="C22" s="1053" t="s">
        <v>1225</v>
      </c>
      <c r="D22" s="318" t="s">
        <v>1226</v>
      </c>
      <c r="E22" s="318">
        <v>54812</v>
      </c>
      <c r="F22" s="269">
        <v>4160</v>
      </c>
      <c r="G22" s="270"/>
      <c r="H22" s="701" t="s">
        <v>677</v>
      </c>
      <c r="I22" s="702"/>
      <c r="J22" s="272">
        <v>471</v>
      </c>
      <c r="K22" s="272">
        <v>1803</v>
      </c>
      <c r="L22" s="976">
        <v>1886</v>
      </c>
    </row>
    <row r="23" spans="1:12" s="274" customFormat="1" ht="19.5" customHeight="1" x14ac:dyDescent="0.15">
      <c r="A23" s="969">
        <v>13</v>
      </c>
      <c r="B23" s="1739"/>
      <c r="C23" s="267">
        <v>31480</v>
      </c>
      <c r="D23" s="416" t="s">
        <v>1227</v>
      </c>
      <c r="E23" s="416">
        <v>54813</v>
      </c>
      <c r="F23" s="417">
        <v>2210</v>
      </c>
      <c r="G23" s="418"/>
      <c r="H23" s="703" t="s">
        <v>1593</v>
      </c>
      <c r="I23" s="704"/>
      <c r="J23" s="420">
        <v>166</v>
      </c>
      <c r="K23" s="420">
        <v>1012</v>
      </c>
      <c r="L23" s="970">
        <v>1032</v>
      </c>
    </row>
    <row r="24" spans="1:12" s="274" customFormat="1" ht="19.5" customHeight="1" x14ac:dyDescent="0.15">
      <c r="A24" s="969">
        <v>14</v>
      </c>
      <c r="B24" s="1739"/>
      <c r="C24" s="267"/>
      <c r="D24" s="416" t="s">
        <v>1228</v>
      </c>
      <c r="E24" s="416">
        <v>54814</v>
      </c>
      <c r="F24" s="417">
        <v>2150</v>
      </c>
      <c r="G24" s="418"/>
      <c r="H24" s="703" t="s">
        <v>1594</v>
      </c>
      <c r="I24" s="704"/>
      <c r="J24" s="420">
        <v>253</v>
      </c>
      <c r="K24" s="420">
        <v>898</v>
      </c>
      <c r="L24" s="970">
        <v>999</v>
      </c>
    </row>
    <row r="25" spans="1:12" s="274" customFormat="1" ht="19.5" customHeight="1" x14ac:dyDescent="0.15">
      <c r="A25" s="969">
        <v>15</v>
      </c>
      <c r="B25" s="1739"/>
      <c r="C25" s="267"/>
      <c r="D25" s="416" t="s">
        <v>1229</v>
      </c>
      <c r="E25" s="416">
        <v>54815</v>
      </c>
      <c r="F25" s="417">
        <v>2560</v>
      </c>
      <c r="G25" s="418"/>
      <c r="H25" s="703" t="s">
        <v>959</v>
      </c>
      <c r="I25" s="704"/>
      <c r="J25" s="420">
        <v>375</v>
      </c>
      <c r="K25" s="420">
        <v>1431</v>
      </c>
      <c r="L25" s="970">
        <v>754</v>
      </c>
    </row>
    <row r="26" spans="1:12" s="274" customFormat="1" ht="19.5" customHeight="1" x14ac:dyDescent="0.15">
      <c r="A26" s="969">
        <v>16</v>
      </c>
      <c r="B26" s="1739"/>
      <c r="C26" s="267"/>
      <c r="D26" s="416" t="s">
        <v>1230</v>
      </c>
      <c r="E26" s="416">
        <v>54816</v>
      </c>
      <c r="F26" s="417">
        <v>1890</v>
      </c>
      <c r="G26" s="418"/>
      <c r="H26" s="703" t="s">
        <v>1595</v>
      </c>
      <c r="I26" s="704"/>
      <c r="J26" s="420">
        <v>431</v>
      </c>
      <c r="K26" s="420">
        <v>737</v>
      </c>
      <c r="L26" s="970">
        <v>722</v>
      </c>
    </row>
    <row r="27" spans="1:12" s="274" customFormat="1" ht="19.5" customHeight="1" x14ac:dyDescent="0.15">
      <c r="A27" s="969">
        <v>17</v>
      </c>
      <c r="B27" s="1739"/>
      <c r="C27" s="1054"/>
      <c r="D27" s="416" t="s">
        <v>1231</v>
      </c>
      <c r="E27" s="416">
        <v>54817</v>
      </c>
      <c r="F27" s="417">
        <v>3410</v>
      </c>
      <c r="G27" s="418"/>
      <c r="H27" s="703" t="s">
        <v>58</v>
      </c>
      <c r="I27" s="704"/>
      <c r="J27" s="420">
        <v>632</v>
      </c>
      <c r="K27" s="420">
        <v>759</v>
      </c>
      <c r="L27" s="970">
        <v>2019</v>
      </c>
    </row>
    <row r="28" spans="1:12" s="274" customFormat="1" ht="19.5" customHeight="1" x14ac:dyDescent="0.15">
      <c r="A28" s="969">
        <v>18</v>
      </c>
      <c r="B28" s="1739"/>
      <c r="C28" s="1054"/>
      <c r="D28" s="416" t="s">
        <v>1232</v>
      </c>
      <c r="E28" s="416">
        <v>54818</v>
      </c>
      <c r="F28" s="417">
        <v>5120</v>
      </c>
      <c r="G28" s="418"/>
      <c r="H28" s="703" t="s">
        <v>1596</v>
      </c>
      <c r="I28" s="704"/>
      <c r="J28" s="420">
        <v>566</v>
      </c>
      <c r="K28" s="420">
        <v>1791</v>
      </c>
      <c r="L28" s="970">
        <v>2763</v>
      </c>
    </row>
    <row r="29" spans="1:12" s="274" customFormat="1" ht="19.5" customHeight="1" x14ac:dyDescent="0.15">
      <c r="A29" s="969">
        <v>19</v>
      </c>
      <c r="B29" s="1739"/>
      <c r="C29" s="1054"/>
      <c r="D29" s="416" t="s">
        <v>1233</v>
      </c>
      <c r="E29" s="416">
        <v>54819</v>
      </c>
      <c r="F29" s="417">
        <v>4970</v>
      </c>
      <c r="G29" s="418"/>
      <c r="H29" s="703" t="s">
        <v>678</v>
      </c>
      <c r="I29" s="704"/>
      <c r="J29" s="420">
        <v>1065</v>
      </c>
      <c r="K29" s="420">
        <v>639</v>
      </c>
      <c r="L29" s="970">
        <v>3266</v>
      </c>
    </row>
    <row r="30" spans="1:12" s="274" customFormat="1" ht="19.5" customHeight="1" x14ac:dyDescent="0.15">
      <c r="A30" s="969">
        <v>20</v>
      </c>
      <c r="B30" s="1739"/>
      <c r="C30" s="267"/>
      <c r="D30" s="416" t="s">
        <v>1234</v>
      </c>
      <c r="E30" s="416">
        <v>54820</v>
      </c>
      <c r="F30" s="417">
        <v>740</v>
      </c>
      <c r="G30" s="418"/>
      <c r="H30" s="703" t="s">
        <v>1597</v>
      </c>
      <c r="I30" s="704"/>
      <c r="J30" s="420">
        <v>444</v>
      </c>
      <c r="K30" s="420">
        <v>205</v>
      </c>
      <c r="L30" s="970">
        <v>91</v>
      </c>
    </row>
    <row r="31" spans="1:12" s="274" customFormat="1" ht="19.5" customHeight="1" x14ac:dyDescent="0.15">
      <c r="A31" s="969">
        <v>21</v>
      </c>
      <c r="B31" s="1739"/>
      <c r="C31" s="1054"/>
      <c r="D31" s="416" t="s">
        <v>1235</v>
      </c>
      <c r="E31" s="416">
        <v>54821</v>
      </c>
      <c r="F31" s="417">
        <v>0</v>
      </c>
      <c r="G31" s="418"/>
      <c r="H31" s="977"/>
      <c r="I31" s="704"/>
      <c r="J31" s="420">
        <v>0</v>
      </c>
      <c r="K31" s="420">
        <v>0</v>
      </c>
      <c r="L31" s="970">
        <v>0</v>
      </c>
    </row>
    <row r="32" spans="1:12" s="274" customFormat="1" ht="19.5" customHeight="1" x14ac:dyDescent="0.15">
      <c r="A32" s="969">
        <v>22</v>
      </c>
      <c r="B32" s="1739"/>
      <c r="C32" s="1054"/>
      <c r="D32" s="416" t="s">
        <v>1236</v>
      </c>
      <c r="E32" s="416">
        <v>54822</v>
      </c>
      <c r="F32" s="417">
        <v>3190</v>
      </c>
      <c r="G32" s="418"/>
      <c r="H32" s="703" t="s">
        <v>2241</v>
      </c>
      <c r="I32" s="704"/>
      <c r="J32" s="420">
        <v>1839</v>
      </c>
      <c r="K32" s="420">
        <v>331</v>
      </c>
      <c r="L32" s="970">
        <v>1020</v>
      </c>
    </row>
    <row r="33" spans="1:12" s="274" customFormat="1" ht="19.5" customHeight="1" x14ac:dyDescent="0.15">
      <c r="A33" s="969">
        <v>23</v>
      </c>
      <c r="B33" s="1739"/>
      <c r="C33" s="267"/>
      <c r="D33" s="416" t="s">
        <v>1237</v>
      </c>
      <c r="E33" s="416">
        <v>54823</v>
      </c>
      <c r="F33" s="417">
        <v>1080</v>
      </c>
      <c r="G33" s="418"/>
      <c r="H33" s="703" t="s">
        <v>2242</v>
      </c>
      <c r="I33" s="704"/>
      <c r="J33" s="420">
        <v>667</v>
      </c>
      <c r="K33" s="420">
        <v>0</v>
      </c>
      <c r="L33" s="970">
        <v>413</v>
      </c>
    </row>
    <row r="34" spans="1:12" s="274" customFormat="1" ht="19.5" customHeight="1" x14ac:dyDescent="0.15">
      <c r="A34" s="973">
        <v>24</v>
      </c>
      <c r="B34" s="1856"/>
      <c r="C34" s="268"/>
      <c r="D34" s="367" t="s">
        <v>1238</v>
      </c>
      <c r="E34" s="367">
        <v>54824</v>
      </c>
      <c r="F34" s="361">
        <v>0</v>
      </c>
      <c r="G34" s="362"/>
      <c r="H34" s="707"/>
      <c r="I34" s="706"/>
      <c r="J34" s="364">
        <v>0</v>
      </c>
      <c r="K34" s="364">
        <v>0</v>
      </c>
      <c r="L34" s="974">
        <v>0</v>
      </c>
    </row>
    <row r="35" spans="1:12" s="274" customFormat="1" ht="19.5" customHeight="1" x14ac:dyDescent="0.15">
      <c r="A35" s="975">
        <v>25</v>
      </c>
      <c r="B35" s="1738" t="s">
        <v>19</v>
      </c>
      <c r="C35" s="1053" t="s">
        <v>1239</v>
      </c>
      <c r="D35" s="318" t="s">
        <v>1240</v>
      </c>
      <c r="E35" s="318">
        <v>54825</v>
      </c>
      <c r="F35" s="269">
        <v>4580</v>
      </c>
      <c r="G35" s="270"/>
      <c r="H35" s="701" t="s">
        <v>679</v>
      </c>
      <c r="I35" s="702"/>
      <c r="J35" s="272">
        <v>487</v>
      </c>
      <c r="K35" s="272">
        <v>1653</v>
      </c>
      <c r="L35" s="976">
        <v>2440</v>
      </c>
    </row>
    <row r="36" spans="1:12" s="274" customFormat="1" ht="19.5" customHeight="1" x14ac:dyDescent="0.15">
      <c r="A36" s="969">
        <v>26</v>
      </c>
      <c r="B36" s="1739"/>
      <c r="C36" s="267">
        <v>20700</v>
      </c>
      <c r="D36" s="416" t="s">
        <v>1241</v>
      </c>
      <c r="E36" s="416">
        <v>54826</v>
      </c>
      <c r="F36" s="417">
        <v>3990</v>
      </c>
      <c r="G36" s="418"/>
      <c r="H36" s="703" t="s">
        <v>1242</v>
      </c>
      <c r="I36" s="704"/>
      <c r="J36" s="420">
        <v>783</v>
      </c>
      <c r="K36" s="420">
        <v>1755</v>
      </c>
      <c r="L36" s="970">
        <v>1452</v>
      </c>
    </row>
    <row r="37" spans="1:12" s="274" customFormat="1" ht="19.5" customHeight="1" x14ac:dyDescent="0.15">
      <c r="A37" s="969">
        <v>27</v>
      </c>
      <c r="B37" s="1739"/>
      <c r="C37" s="1054"/>
      <c r="D37" s="416" t="s">
        <v>1243</v>
      </c>
      <c r="E37" s="416">
        <v>54827</v>
      </c>
      <c r="F37" s="417">
        <v>1950</v>
      </c>
      <c r="G37" s="418"/>
      <c r="H37" s="703" t="s">
        <v>680</v>
      </c>
      <c r="I37" s="704"/>
      <c r="J37" s="420">
        <v>1027</v>
      </c>
      <c r="K37" s="420">
        <v>527</v>
      </c>
      <c r="L37" s="970">
        <v>396</v>
      </c>
    </row>
    <row r="38" spans="1:12" s="274" customFormat="1" ht="19.5" customHeight="1" x14ac:dyDescent="0.15">
      <c r="A38" s="969">
        <v>28</v>
      </c>
      <c r="B38" s="1739"/>
      <c r="C38" s="267"/>
      <c r="D38" s="416" t="s">
        <v>1244</v>
      </c>
      <c r="E38" s="416">
        <v>54828</v>
      </c>
      <c r="F38" s="417">
        <v>1630</v>
      </c>
      <c r="G38" s="418"/>
      <c r="H38" s="703" t="s">
        <v>2243</v>
      </c>
      <c r="I38" s="704"/>
      <c r="J38" s="420">
        <v>4</v>
      </c>
      <c r="K38" s="420">
        <v>0</v>
      </c>
      <c r="L38" s="970">
        <v>1626</v>
      </c>
    </row>
    <row r="39" spans="1:12" s="274" customFormat="1" ht="19.5" customHeight="1" x14ac:dyDescent="0.15">
      <c r="A39" s="969">
        <v>29</v>
      </c>
      <c r="B39" s="1739"/>
      <c r="C39" s="267"/>
      <c r="D39" s="416" t="s">
        <v>1245</v>
      </c>
      <c r="E39" s="416">
        <v>54829</v>
      </c>
      <c r="F39" s="417">
        <v>2470</v>
      </c>
      <c r="G39" s="418"/>
      <c r="H39" s="703" t="s">
        <v>1598</v>
      </c>
      <c r="I39" s="704"/>
      <c r="J39" s="420">
        <v>1789</v>
      </c>
      <c r="K39" s="420">
        <v>283</v>
      </c>
      <c r="L39" s="970">
        <v>398</v>
      </c>
    </row>
    <row r="40" spans="1:12" s="274" customFormat="1" ht="19.5" customHeight="1" x14ac:dyDescent="0.15">
      <c r="A40" s="969">
        <v>30</v>
      </c>
      <c r="B40" s="1739"/>
      <c r="C40" s="267"/>
      <c r="D40" s="416" t="s">
        <v>1246</v>
      </c>
      <c r="E40" s="416">
        <v>54830</v>
      </c>
      <c r="F40" s="417">
        <v>1350</v>
      </c>
      <c r="G40" s="418"/>
      <c r="H40" s="703" t="s">
        <v>1100</v>
      </c>
      <c r="I40" s="704"/>
      <c r="J40" s="420">
        <v>503</v>
      </c>
      <c r="K40" s="420">
        <v>605</v>
      </c>
      <c r="L40" s="970">
        <v>242</v>
      </c>
    </row>
    <row r="41" spans="1:12" s="274" customFormat="1" ht="19.5" customHeight="1" x14ac:dyDescent="0.15">
      <c r="A41" s="969">
        <v>31</v>
      </c>
      <c r="B41" s="1739"/>
      <c r="C41" s="1054"/>
      <c r="D41" s="416" t="s">
        <v>1247</v>
      </c>
      <c r="E41" s="416">
        <v>54831</v>
      </c>
      <c r="F41" s="417">
        <v>2550</v>
      </c>
      <c r="G41" s="418"/>
      <c r="H41" s="703" t="s">
        <v>59</v>
      </c>
      <c r="I41" s="704"/>
      <c r="J41" s="420">
        <v>573</v>
      </c>
      <c r="K41" s="420">
        <v>959</v>
      </c>
      <c r="L41" s="970">
        <v>1018</v>
      </c>
    </row>
    <row r="42" spans="1:12" s="274" customFormat="1" ht="19.5" customHeight="1" x14ac:dyDescent="0.15">
      <c r="A42" s="973">
        <v>32</v>
      </c>
      <c r="B42" s="1856"/>
      <c r="C42" s="300"/>
      <c r="D42" s="367" t="s">
        <v>1248</v>
      </c>
      <c r="E42" s="367">
        <v>54832</v>
      </c>
      <c r="F42" s="361">
        <v>2180</v>
      </c>
      <c r="G42" s="362"/>
      <c r="H42" s="978" t="s">
        <v>2244</v>
      </c>
      <c r="I42" s="706"/>
      <c r="J42" s="364">
        <v>1278</v>
      </c>
      <c r="K42" s="364">
        <v>111</v>
      </c>
      <c r="L42" s="974">
        <v>791</v>
      </c>
    </row>
    <row r="43" spans="1:12" s="274" customFormat="1" ht="19.5" customHeight="1" x14ac:dyDescent="0.15">
      <c r="A43" s="975">
        <v>33</v>
      </c>
      <c r="B43" s="1738" t="s">
        <v>20</v>
      </c>
      <c r="C43" s="1053" t="s">
        <v>1249</v>
      </c>
      <c r="D43" s="318" t="s">
        <v>1250</v>
      </c>
      <c r="E43" s="318">
        <v>54833</v>
      </c>
      <c r="F43" s="269">
        <v>3510</v>
      </c>
      <c r="G43" s="270"/>
      <c r="H43" s="979" t="s">
        <v>958</v>
      </c>
      <c r="I43" s="702"/>
      <c r="J43" s="272">
        <v>826</v>
      </c>
      <c r="K43" s="272">
        <v>435</v>
      </c>
      <c r="L43" s="976">
        <v>2249</v>
      </c>
    </row>
    <row r="44" spans="1:12" s="274" customFormat="1" ht="19.5" customHeight="1" x14ac:dyDescent="0.15">
      <c r="A44" s="969">
        <v>34</v>
      </c>
      <c r="B44" s="1739"/>
      <c r="C44" s="267">
        <v>21200</v>
      </c>
      <c r="D44" s="416" t="s">
        <v>1251</v>
      </c>
      <c r="E44" s="416">
        <v>54834</v>
      </c>
      <c r="F44" s="417">
        <v>3970</v>
      </c>
      <c r="G44" s="418"/>
      <c r="H44" s="980" t="s">
        <v>681</v>
      </c>
      <c r="I44" s="704"/>
      <c r="J44" s="420">
        <v>587</v>
      </c>
      <c r="K44" s="420">
        <v>1909</v>
      </c>
      <c r="L44" s="970">
        <v>1474</v>
      </c>
    </row>
    <row r="45" spans="1:12" s="274" customFormat="1" ht="19.5" customHeight="1" x14ac:dyDescent="0.15">
      <c r="A45" s="969">
        <v>35</v>
      </c>
      <c r="B45" s="1739"/>
      <c r="C45" s="1054"/>
      <c r="D45" s="416" t="s">
        <v>1252</v>
      </c>
      <c r="E45" s="416">
        <v>54835</v>
      </c>
      <c r="F45" s="417">
        <v>3890</v>
      </c>
      <c r="G45" s="418"/>
      <c r="H45" s="980" t="s">
        <v>682</v>
      </c>
      <c r="I45" s="704"/>
      <c r="J45" s="420">
        <v>737</v>
      </c>
      <c r="K45" s="420">
        <v>1440</v>
      </c>
      <c r="L45" s="970">
        <v>1713</v>
      </c>
    </row>
    <row r="46" spans="1:12" s="274" customFormat="1" ht="19.5" customHeight="1" x14ac:dyDescent="0.15">
      <c r="A46" s="969">
        <v>36</v>
      </c>
      <c r="B46" s="1739"/>
      <c r="C46" s="276"/>
      <c r="D46" s="416" t="s">
        <v>1253</v>
      </c>
      <c r="E46" s="416">
        <v>54836</v>
      </c>
      <c r="F46" s="417">
        <v>2340</v>
      </c>
      <c r="G46" s="418"/>
      <c r="H46" s="980" t="s">
        <v>1599</v>
      </c>
      <c r="I46" s="704"/>
      <c r="J46" s="420">
        <v>218</v>
      </c>
      <c r="K46" s="420">
        <v>808</v>
      </c>
      <c r="L46" s="970">
        <v>1314</v>
      </c>
    </row>
    <row r="47" spans="1:12" s="274" customFormat="1" ht="19.5" customHeight="1" x14ac:dyDescent="0.15">
      <c r="A47" s="969">
        <v>37</v>
      </c>
      <c r="B47" s="1739"/>
      <c r="C47" s="267"/>
      <c r="D47" s="416" t="s">
        <v>1254</v>
      </c>
      <c r="E47" s="416">
        <v>54837</v>
      </c>
      <c r="F47" s="417">
        <v>3180</v>
      </c>
      <c r="G47" s="418"/>
      <c r="H47" s="980" t="s">
        <v>2245</v>
      </c>
      <c r="I47" s="704"/>
      <c r="J47" s="420">
        <v>1117</v>
      </c>
      <c r="K47" s="420">
        <v>1007</v>
      </c>
      <c r="L47" s="970">
        <v>1056</v>
      </c>
    </row>
    <row r="48" spans="1:12" s="274" customFormat="1" ht="19.5" customHeight="1" x14ac:dyDescent="0.15">
      <c r="A48" s="969">
        <v>38</v>
      </c>
      <c r="B48" s="1739"/>
      <c r="C48" s="267"/>
      <c r="D48" s="416" t="s">
        <v>1255</v>
      </c>
      <c r="E48" s="416">
        <v>54838</v>
      </c>
      <c r="F48" s="417">
        <v>1440</v>
      </c>
      <c r="G48" s="418"/>
      <c r="H48" s="980" t="s">
        <v>989</v>
      </c>
      <c r="I48" s="704"/>
      <c r="J48" s="420">
        <v>97</v>
      </c>
      <c r="K48" s="420">
        <v>369</v>
      </c>
      <c r="L48" s="970">
        <v>974</v>
      </c>
    </row>
    <row r="49" spans="1:12" s="274" customFormat="1" ht="19.5" customHeight="1" x14ac:dyDescent="0.15">
      <c r="A49" s="969">
        <v>39</v>
      </c>
      <c r="B49" s="1739"/>
      <c r="C49" s="1054"/>
      <c r="D49" s="416" t="s">
        <v>1256</v>
      </c>
      <c r="E49" s="416">
        <v>54839</v>
      </c>
      <c r="F49" s="417">
        <v>900</v>
      </c>
      <c r="G49" s="418"/>
      <c r="H49" s="703" t="s">
        <v>1600</v>
      </c>
      <c r="I49" s="704"/>
      <c r="J49" s="420">
        <v>556</v>
      </c>
      <c r="K49" s="420">
        <v>344</v>
      </c>
      <c r="L49" s="970">
        <v>0</v>
      </c>
    </row>
    <row r="50" spans="1:12" s="274" customFormat="1" ht="19.5" customHeight="1" x14ac:dyDescent="0.15">
      <c r="A50" s="969">
        <v>40</v>
      </c>
      <c r="B50" s="1739"/>
      <c r="C50" s="1054"/>
      <c r="D50" s="416" t="s">
        <v>1257</v>
      </c>
      <c r="E50" s="416">
        <v>54840</v>
      </c>
      <c r="F50" s="417">
        <v>1130</v>
      </c>
      <c r="G50" s="418"/>
      <c r="H50" s="703" t="s">
        <v>2032</v>
      </c>
      <c r="I50" s="704"/>
      <c r="J50" s="420">
        <v>472</v>
      </c>
      <c r="K50" s="420">
        <v>275</v>
      </c>
      <c r="L50" s="970">
        <v>383</v>
      </c>
    </row>
    <row r="51" spans="1:12" s="274" customFormat="1" ht="19.5" customHeight="1" x14ac:dyDescent="0.15">
      <c r="A51" s="973">
        <v>41</v>
      </c>
      <c r="B51" s="1856"/>
      <c r="C51" s="268"/>
      <c r="D51" s="367" t="s">
        <v>1258</v>
      </c>
      <c r="E51" s="367">
        <v>54841</v>
      </c>
      <c r="F51" s="361">
        <v>840</v>
      </c>
      <c r="G51" s="362"/>
      <c r="H51" s="705" t="s">
        <v>2775</v>
      </c>
      <c r="I51" s="706"/>
      <c r="J51" s="364">
        <v>20</v>
      </c>
      <c r="K51" s="364">
        <v>340</v>
      </c>
      <c r="L51" s="974">
        <v>480</v>
      </c>
    </row>
    <row r="52" spans="1:12" s="274" customFormat="1" ht="19.5" customHeight="1" x14ac:dyDescent="0.15">
      <c r="A52" s="975">
        <v>42</v>
      </c>
      <c r="B52" s="1738" t="s" ph="1">
        <v>21</v>
      </c>
      <c r="C52" s="275" t="s">
        <v>1259</v>
      </c>
      <c r="D52" s="318" t="s">
        <v>1260</v>
      </c>
      <c r="E52" s="318">
        <v>54842</v>
      </c>
      <c r="F52" s="269">
        <v>0</v>
      </c>
      <c r="G52" s="270"/>
      <c r="H52" s="981"/>
      <c r="I52" s="702"/>
      <c r="J52" s="272">
        <v>0</v>
      </c>
      <c r="K52" s="272">
        <v>0</v>
      </c>
      <c r="L52" s="976">
        <v>0</v>
      </c>
    </row>
    <row r="53" spans="1:12" s="274" customFormat="1" ht="19.5" customHeight="1" x14ac:dyDescent="0.15">
      <c r="A53" s="969">
        <v>43</v>
      </c>
      <c r="B53" s="1739"/>
      <c r="C53" s="267">
        <v>2260</v>
      </c>
      <c r="D53" s="416" t="s">
        <v>1261</v>
      </c>
      <c r="E53" s="416">
        <v>54843</v>
      </c>
      <c r="F53" s="417">
        <v>1450</v>
      </c>
      <c r="G53" s="418"/>
      <c r="H53" s="703" t="s">
        <v>2246</v>
      </c>
      <c r="I53" s="704"/>
      <c r="J53" s="420">
        <v>674</v>
      </c>
      <c r="K53" s="420">
        <v>633</v>
      </c>
      <c r="L53" s="970">
        <v>143</v>
      </c>
    </row>
    <row r="54" spans="1:12" s="274" customFormat="1" ht="19.5" customHeight="1" x14ac:dyDescent="0.15">
      <c r="A54" s="973">
        <v>44</v>
      </c>
      <c r="B54" s="1856"/>
      <c r="C54" s="300"/>
      <c r="D54" s="367" t="s">
        <v>1553</v>
      </c>
      <c r="E54" s="367">
        <v>54844</v>
      </c>
      <c r="F54" s="361">
        <v>810</v>
      </c>
      <c r="G54" s="362"/>
      <c r="H54" s="705" t="s">
        <v>2776</v>
      </c>
      <c r="I54" s="706"/>
      <c r="J54" s="364">
        <v>810</v>
      </c>
      <c r="K54" s="364">
        <v>0</v>
      </c>
      <c r="L54" s="974">
        <v>0</v>
      </c>
    </row>
    <row r="55" spans="1:12" s="274" customFormat="1" ht="19.5" customHeight="1" x14ac:dyDescent="0.15">
      <c r="A55" s="975">
        <v>45</v>
      </c>
      <c r="B55" s="1738" t="s">
        <v>22</v>
      </c>
      <c r="C55" s="1053" t="s">
        <v>1262</v>
      </c>
      <c r="D55" s="318" t="s">
        <v>1263</v>
      </c>
      <c r="E55" s="318">
        <v>54845</v>
      </c>
      <c r="F55" s="269">
        <v>2160</v>
      </c>
      <c r="G55" s="270"/>
      <c r="H55" s="701" t="s">
        <v>1601</v>
      </c>
      <c r="I55" s="702"/>
      <c r="J55" s="272">
        <v>718</v>
      </c>
      <c r="K55" s="272">
        <v>295</v>
      </c>
      <c r="L55" s="976">
        <v>1147</v>
      </c>
    </row>
    <row r="56" spans="1:12" s="274" customFormat="1" ht="19.5" customHeight="1" x14ac:dyDescent="0.15">
      <c r="A56" s="969">
        <v>46</v>
      </c>
      <c r="B56" s="1739"/>
      <c r="C56" s="267">
        <v>38740</v>
      </c>
      <c r="D56" s="416" t="s">
        <v>1264</v>
      </c>
      <c r="E56" s="416">
        <v>54846</v>
      </c>
      <c r="F56" s="417">
        <v>1260</v>
      </c>
      <c r="G56" s="418"/>
      <c r="H56" s="703" t="s">
        <v>1602</v>
      </c>
      <c r="I56" s="704"/>
      <c r="J56" s="420">
        <v>388</v>
      </c>
      <c r="K56" s="420">
        <v>490</v>
      </c>
      <c r="L56" s="970">
        <v>382</v>
      </c>
    </row>
    <row r="57" spans="1:12" s="274" customFormat="1" ht="19.5" customHeight="1" x14ac:dyDescent="0.15">
      <c r="A57" s="969">
        <v>47</v>
      </c>
      <c r="B57" s="1739"/>
      <c r="C57" s="267"/>
      <c r="D57" s="416" t="s">
        <v>1265</v>
      </c>
      <c r="E57" s="416">
        <v>54847</v>
      </c>
      <c r="F57" s="417">
        <v>1140</v>
      </c>
      <c r="G57" s="418"/>
      <c r="H57" s="703" t="s">
        <v>2247</v>
      </c>
      <c r="I57" s="704"/>
      <c r="J57" s="420">
        <v>275</v>
      </c>
      <c r="K57" s="420">
        <v>121</v>
      </c>
      <c r="L57" s="970">
        <v>744</v>
      </c>
    </row>
    <row r="58" spans="1:12" s="274" customFormat="1" ht="19.5" customHeight="1" x14ac:dyDescent="0.15">
      <c r="A58" s="969">
        <v>48</v>
      </c>
      <c r="B58" s="1739"/>
      <c r="C58" s="267"/>
      <c r="D58" s="416" t="s">
        <v>1266</v>
      </c>
      <c r="E58" s="416">
        <v>54848</v>
      </c>
      <c r="F58" s="417">
        <v>0</v>
      </c>
      <c r="G58" s="418"/>
      <c r="H58" s="703"/>
      <c r="I58" s="704"/>
      <c r="J58" s="420">
        <v>0</v>
      </c>
      <c r="K58" s="420">
        <v>0</v>
      </c>
      <c r="L58" s="970">
        <v>0</v>
      </c>
    </row>
    <row r="59" spans="1:12" s="274" customFormat="1" ht="19.5" customHeight="1" x14ac:dyDescent="0.15">
      <c r="A59" s="969">
        <v>49</v>
      </c>
      <c r="B59" s="1739"/>
      <c r="C59" s="1054"/>
      <c r="D59" s="416" t="s">
        <v>1267</v>
      </c>
      <c r="E59" s="416">
        <v>54849</v>
      </c>
      <c r="F59" s="417">
        <v>2960</v>
      </c>
      <c r="G59" s="418"/>
      <c r="H59" s="703" t="s">
        <v>60</v>
      </c>
      <c r="I59" s="704"/>
      <c r="J59" s="420">
        <v>1615</v>
      </c>
      <c r="K59" s="420">
        <v>834</v>
      </c>
      <c r="L59" s="970">
        <v>511</v>
      </c>
    </row>
    <row r="60" spans="1:12" s="274" customFormat="1" ht="19.5" customHeight="1" x14ac:dyDescent="0.15">
      <c r="A60" s="969">
        <v>50</v>
      </c>
      <c r="B60" s="1739"/>
      <c r="C60" s="1054"/>
      <c r="D60" s="416" t="s">
        <v>1554</v>
      </c>
      <c r="E60" s="416">
        <v>54850</v>
      </c>
      <c r="F60" s="417">
        <v>1870</v>
      </c>
      <c r="G60" s="418"/>
      <c r="H60" s="703" t="s">
        <v>2248</v>
      </c>
      <c r="I60" s="704"/>
      <c r="J60" s="420">
        <v>1870</v>
      </c>
      <c r="K60" s="420">
        <v>0</v>
      </c>
      <c r="L60" s="970">
        <v>0</v>
      </c>
    </row>
    <row r="61" spans="1:12" s="274" customFormat="1" ht="19.5" customHeight="1" x14ac:dyDescent="0.15">
      <c r="A61" s="969">
        <v>51</v>
      </c>
      <c r="B61" s="1739"/>
      <c r="C61" s="1054"/>
      <c r="D61" s="416" t="s">
        <v>1268</v>
      </c>
      <c r="E61" s="416">
        <v>54851</v>
      </c>
      <c r="F61" s="417">
        <v>1350</v>
      </c>
      <c r="G61" s="418"/>
      <c r="H61" s="703" t="s">
        <v>1603</v>
      </c>
      <c r="I61" s="704"/>
      <c r="J61" s="420">
        <v>348</v>
      </c>
      <c r="K61" s="420">
        <v>481</v>
      </c>
      <c r="L61" s="970">
        <v>521</v>
      </c>
    </row>
    <row r="62" spans="1:12" s="274" customFormat="1" ht="19.5" customHeight="1" x14ac:dyDescent="0.15">
      <c r="A62" s="969">
        <v>52</v>
      </c>
      <c r="B62" s="1739"/>
      <c r="C62" s="267"/>
      <c r="D62" s="416" t="s">
        <v>1269</v>
      </c>
      <c r="E62" s="416">
        <v>54852</v>
      </c>
      <c r="F62" s="417">
        <v>930</v>
      </c>
      <c r="G62" s="418"/>
      <c r="H62" s="703" t="s">
        <v>1604</v>
      </c>
      <c r="I62" s="704"/>
      <c r="J62" s="420">
        <v>483</v>
      </c>
      <c r="K62" s="420">
        <v>265</v>
      </c>
      <c r="L62" s="970">
        <v>182</v>
      </c>
    </row>
    <row r="63" spans="1:12" s="274" customFormat="1" ht="19.5" customHeight="1" x14ac:dyDescent="0.15">
      <c r="A63" s="969">
        <v>53</v>
      </c>
      <c r="B63" s="1739"/>
      <c r="C63" s="1054"/>
      <c r="D63" s="416" t="s">
        <v>1270</v>
      </c>
      <c r="E63" s="416">
        <v>54853</v>
      </c>
      <c r="F63" s="417">
        <v>1070</v>
      </c>
      <c r="G63" s="418"/>
      <c r="H63" s="703" t="s">
        <v>2249</v>
      </c>
      <c r="I63" s="704"/>
      <c r="J63" s="420">
        <v>264</v>
      </c>
      <c r="K63" s="420">
        <v>301</v>
      </c>
      <c r="L63" s="970">
        <v>505</v>
      </c>
    </row>
    <row r="64" spans="1:12" s="274" customFormat="1" ht="19.5" customHeight="1" x14ac:dyDescent="0.15">
      <c r="A64" s="969">
        <v>54</v>
      </c>
      <c r="B64" s="1739"/>
      <c r="C64" s="276"/>
      <c r="D64" s="416" t="s">
        <v>1271</v>
      </c>
      <c r="E64" s="416">
        <v>54854</v>
      </c>
      <c r="F64" s="417">
        <v>1690</v>
      </c>
      <c r="G64" s="418"/>
      <c r="H64" s="703" t="s">
        <v>2250</v>
      </c>
      <c r="I64" s="704"/>
      <c r="J64" s="420">
        <v>825</v>
      </c>
      <c r="K64" s="420">
        <v>121</v>
      </c>
      <c r="L64" s="970">
        <v>744</v>
      </c>
    </row>
    <row r="65" spans="1:12" s="274" customFormat="1" ht="19.5" customHeight="1" x14ac:dyDescent="0.15">
      <c r="A65" s="969">
        <v>55</v>
      </c>
      <c r="B65" s="1739"/>
      <c r="C65" s="267"/>
      <c r="D65" s="416" t="s">
        <v>1272</v>
      </c>
      <c r="E65" s="416">
        <v>54855</v>
      </c>
      <c r="F65" s="417">
        <v>2280</v>
      </c>
      <c r="G65" s="418"/>
      <c r="H65" s="703" t="s">
        <v>957</v>
      </c>
      <c r="I65" s="704"/>
      <c r="J65" s="420">
        <v>127</v>
      </c>
      <c r="K65" s="420">
        <v>622</v>
      </c>
      <c r="L65" s="970">
        <v>1531</v>
      </c>
    </row>
    <row r="66" spans="1:12" s="274" customFormat="1" ht="19.5" customHeight="1" x14ac:dyDescent="0.15">
      <c r="A66" s="969">
        <v>56</v>
      </c>
      <c r="B66" s="1739"/>
      <c r="C66" s="1054"/>
      <c r="D66" s="416" t="s">
        <v>1273</v>
      </c>
      <c r="E66" s="416">
        <v>54856</v>
      </c>
      <c r="F66" s="417">
        <v>5680</v>
      </c>
      <c r="G66" s="418"/>
      <c r="H66" s="703" t="s">
        <v>956</v>
      </c>
      <c r="I66" s="704"/>
      <c r="J66" s="420">
        <v>202</v>
      </c>
      <c r="K66" s="420">
        <v>3864</v>
      </c>
      <c r="L66" s="970">
        <v>1614</v>
      </c>
    </row>
    <row r="67" spans="1:12" s="274" customFormat="1" ht="19.5" customHeight="1" x14ac:dyDescent="0.15">
      <c r="A67" s="969">
        <v>57</v>
      </c>
      <c r="B67" s="1739"/>
      <c r="C67" s="1054"/>
      <c r="D67" s="416" t="s">
        <v>1274</v>
      </c>
      <c r="E67" s="416">
        <v>54857</v>
      </c>
      <c r="F67" s="417">
        <v>6050</v>
      </c>
      <c r="G67" s="418"/>
      <c r="H67" s="703" t="s">
        <v>2777</v>
      </c>
      <c r="I67" s="704"/>
      <c r="J67" s="420">
        <v>540</v>
      </c>
      <c r="K67" s="420">
        <v>2236</v>
      </c>
      <c r="L67" s="970">
        <v>3274</v>
      </c>
    </row>
    <row r="68" spans="1:12" s="274" customFormat="1" ht="19.5" customHeight="1" x14ac:dyDescent="0.15">
      <c r="A68" s="969">
        <v>58</v>
      </c>
      <c r="B68" s="1739"/>
      <c r="C68" s="1054"/>
      <c r="D68" s="416" t="s">
        <v>1275</v>
      </c>
      <c r="E68" s="416">
        <v>54858</v>
      </c>
      <c r="F68" s="417">
        <v>2360</v>
      </c>
      <c r="G68" s="418"/>
      <c r="H68" s="703" t="s">
        <v>664</v>
      </c>
      <c r="I68" s="704"/>
      <c r="J68" s="420">
        <v>1029</v>
      </c>
      <c r="K68" s="420">
        <v>726</v>
      </c>
      <c r="L68" s="970">
        <v>605</v>
      </c>
    </row>
    <row r="69" spans="1:12" s="274" customFormat="1" ht="19.5" customHeight="1" x14ac:dyDescent="0.15">
      <c r="A69" s="969">
        <v>59</v>
      </c>
      <c r="B69" s="1739"/>
      <c r="C69" s="267"/>
      <c r="D69" s="416" t="s">
        <v>1276</v>
      </c>
      <c r="E69" s="416">
        <v>54859</v>
      </c>
      <c r="F69" s="417">
        <v>4320</v>
      </c>
      <c r="G69" s="418"/>
      <c r="H69" s="703" t="s">
        <v>1277</v>
      </c>
      <c r="I69" s="704"/>
      <c r="J69" s="420">
        <v>151</v>
      </c>
      <c r="K69" s="420">
        <v>2028</v>
      </c>
      <c r="L69" s="970">
        <v>2141</v>
      </c>
    </row>
    <row r="70" spans="1:12" s="274" customFormat="1" ht="19.5" customHeight="1" x14ac:dyDescent="0.15">
      <c r="A70" s="973">
        <v>60</v>
      </c>
      <c r="B70" s="1856"/>
      <c r="C70" s="300"/>
      <c r="D70" s="367" t="s">
        <v>1278</v>
      </c>
      <c r="E70" s="367">
        <v>54860</v>
      </c>
      <c r="F70" s="361">
        <v>3620</v>
      </c>
      <c r="G70" s="362"/>
      <c r="H70" s="705" t="s">
        <v>683</v>
      </c>
      <c r="I70" s="706"/>
      <c r="J70" s="364">
        <v>248</v>
      </c>
      <c r="K70" s="364">
        <v>2200</v>
      </c>
      <c r="L70" s="974">
        <v>1172</v>
      </c>
    </row>
    <row r="71" spans="1:12" s="274" customFormat="1" ht="19.5" customHeight="1" x14ac:dyDescent="0.15">
      <c r="A71" s="975">
        <v>61</v>
      </c>
      <c r="B71" s="1738" t="s">
        <v>23</v>
      </c>
      <c r="C71" s="982" t="s">
        <v>1279</v>
      </c>
      <c r="D71" s="318" t="s">
        <v>1280</v>
      </c>
      <c r="E71" s="318">
        <v>54861</v>
      </c>
      <c r="F71" s="269">
        <v>1790</v>
      </c>
      <c r="G71" s="270"/>
      <c r="H71" s="701" t="s">
        <v>2251</v>
      </c>
      <c r="I71" s="702"/>
      <c r="J71" s="272">
        <v>794</v>
      </c>
      <c r="K71" s="272">
        <v>924</v>
      </c>
      <c r="L71" s="976">
        <v>72</v>
      </c>
    </row>
    <row r="72" spans="1:12" s="274" customFormat="1" ht="19.5" customHeight="1" x14ac:dyDescent="0.15">
      <c r="A72" s="973">
        <v>62</v>
      </c>
      <c r="B72" s="1856"/>
      <c r="C72" s="267">
        <v>2330</v>
      </c>
      <c r="D72" s="367" t="s">
        <v>1281</v>
      </c>
      <c r="E72" s="367">
        <v>54862</v>
      </c>
      <c r="F72" s="361">
        <v>540</v>
      </c>
      <c r="G72" s="362"/>
      <c r="H72" s="705" t="s">
        <v>2252</v>
      </c>
      <c r="I72" s="706"/>
      <c r="J72" s="364">
        <v>90</v>
      </c>
      <c r="K72" s="364">
        <v>316</v>
      </c>
      <c r="L72" s="974">
        <v>134</v>
      </c>
    </row>
    <row r="73" spans="1:12" s="274" customFormat="1" ht="19.5" customHeight="1" x14ac:dyDescent="0.15">
      <c r="A73" s="975">
        <v>63</v>
      </c>
      <c r="B73" s="1738" t="s">
        <v>49</v>
      </c>
      <c r="C73" s="1053" t="s">
        <v>1282</v>
      </c>
      <c r="D73" s="318" t="s">
        <v>2778</v>
      </c>
      <c r="E73" s="318">
        <v>54863</v>
      </c>
      <c r="F73" s="269">
        <v>860</v>
      </c>
      <c r="G73" s="270"/>
      <c r="H73" s="701" t="s">
        <v>2033</v>
      </c>
      <c r="I73" s="702"/>
      <c r="J73" s="272">
        <v>0</v>
      </c>
      <c r="K73" s="272">
        <v>781</v>
      </c>
      <c r="L73" s="976">
        <v>79</v>
      </c>
    </row>
    <row r="74" spans="1:12" s="274" customFormat="1" ht="19.5" customHeight="1" x14ac:dyDescent="0.15">
      <c r="A74" s="973">
        <v>64</v>
      </c>
      <c r="B74" s="1856"/>
      <c r="C74" s="267">
        <v>860</v>
      </c>
      <c r="D74" s="367" t="s">
        <v>2779</v>
      </c>
      <c r="E74" s="367">
        <v>54864</v>
      </c>
      <c r="F74" s="361">
        <v>0</v>
      </c>
      <c r="G74" s="362"/>
      <c r="H74" s="708"/>
      <c r="I74" s="709"/>
      <c r="J74" s="364">
        <v>0</v>
      </c>
      <c r="K74" s="364">
        <v>0</v>
      </c>
      <c r="L74" s="974">
        <v>0</v>
      </c>
    </row>
    <row r="75" spans="1:12" s="274" customFormat="1" ht="19.5" customHeight="1" x14ac:dyDescent="0.15">
      <c r="A75" s="975">
        <v>65</v>
      </c>
      <c r="B75" s="1738" t="s">
        <v>50</v>
      </c>
      <c r="C75" s="1053" t="s">
        <v>1283</v>
      </c>
      <c r="D75" s="318" t="s">
        <v>1284</v>
      </c>
      <c r="E75" s="318">
        <v>54901</v>
      </c>
      <c r="F75" s="269">
        <v>2550</v>
      </c>
      <c r="G75" s="270"/>
      <c r="H75" s="701" t="s">
        <v>1926</v>
      </c>
      <c r="I75" s="702"/>
      <c r="J75" s="272">
        <v>441</v>
      </c>
      <c r="K75" s="272">
        <v>1133</v>
      </c>
      <c r="L75" s="976">
        <v>976</v>
      </c>
    </row>
    <row r="76" spans="1:12" s="274" customFormat="1" ht="19.5" customHeight="1" x14ac:dyDescent="0.15">
      <c r="A76" s="969">
        <v>66</v>
      </c>
      <c r="B76" s="1739"/>
      <c r="C76" s="267">
        <v>42230</v>
      </c>
      <c r="D76" s="416" t="s">
        <v>1285</v>
      </c>
      <c r="E76" s="416">
        <v>54902</v>
      </c>
      <c r="F76" s="417">
        <v>990</v>
      </c>
      <c r="G76" s="418"/>
      <c r="H76" s="703" t="s">
        <v>1605</v>
      </c>
      <c r="I76" s="704"/>
      <c r="J76" s="420">
        <v>171</v>
      </c>
      <c r="K76" s="420">
        <v>381</v>
      </c>
      <c r="L76" s="970">
        <v>438</v>
      </c>
    </row>
    <row r="77" spans="1:12" s="274" customFormat="1" ht="19.5" customHeight="1" x14ac:dyDescent="0.15">
      <c r="A77" s="969">
        <v>67</v>
      </c>
      <c r="B77" s="1739"/>
      <c r="C77" s="267"/>
      <c r="D77" s="416" t="s">
        <v>1286</v>
      </c>
      <c r="E77" s="416">
        <v>54903</v>
      </c>
      <c r="F77" s="417">
        <v>2160</v>
      </c>
      <c r="G77" s="418"/>
      <c r="H77" s="703" t="s">
        <v>1606</v>
      </c>
      <c r="I77" s="704"/>
      <c r="J77" s="420">
        <v>290</v>
      </c>
      <c r="K77" s="420">
        <v>1033</v>
      </c>
      <c r="L77" s="970">
        <v>837</v>
      </c>
    </row>
    <row r="78" spans="1:12" s="274" customFormat="1" ht="19.5" customHeight="1" x14ac:dyDescent="0.15">
      <c r="A78" s="969">
        <v>68</v>
      </c>
      <c r="B78" s="1739"/>
      <c r="C78" s="267"/>
      <c r="D78" s="416" t="s">
        <v>1287</v>
      </c>
      <c r="E78" s="416">
        <v>54904</v>
      </c>
      <c r="F78" s="417">
        <v>2490</v>
      </c>
      <c r="G78" s="418"/>
      <c r="H78" s="703" t="s">
        <v>1555</v>
      </c>
      <c r="I78" s="704"/>
      <c r="J78" s="420">
        <v>1169</v>
      </c>
      <c r="K78" s="420">
        <v>364</v>
      </c>
      <c r="L78" s="970">
        <v>957</v>
      </c>
    </row>
    <row r="79" spans="1:12" s="274" customFormat="1" ht="19.5" customHeight="1" x14ac:dyDescent="0.15">
      <c r="A79" s="969">
        <v>69</v>
      </c>
      <c r="B79" s="1739"/>
      <c r="C79" s="267"/>
      <c r="D79" s="416" t="s">
        <v>1288</v>
      </c>
      <c r="E79" s="416">
        <v>54905</v>
      </c>
      <c r="F79" s="417">
        <v>2900</v>
      </c>
      <c r="G79" s="418"/>
      <c r="H79" s="703" t="s">
        <v>1607</v>
      </c>
      <c r="I79" s="704"/>
      <c r="J79" s="420">
        <v>552</v>
      </c>
      <c r="K79" s="420">
        <v>1350</v>
      </c>
      <c r="L79" s="970">
        <v>998</v>
      </c>
    </row>
    <row r="80" spans="1:12" s="274" customFormat="1" ht="19.5" customHeight="1" x14ac:dyDescent="0.15">
      <c r="A80" s="969">
        <v>70</v>
      </c>
      <c r="B80" s="1739"/>
      <c r="C80" s="1054"/>
      <c r="D80" s="416" t="s">
        <v>1289</v>
      </c>
      <c r="E80" s="416">
        <v>54906</v>
      </c>
      <c r="F80" s="417">
        <v>3870</v>
      </c>
      <c r="G80" s="418"/>
      <c r="H80" s="703" t="s">
        <v>1608</v>
      </c>
      <c r="I80" s="704"/>
      <c r="J80" s="420">
        <v>1588</v>
      </c>
      <c r="K80" s="420">
        <v>712</v>
      </c>
      <c r="L80" s="970">
        <v>1570</v>
      </c>
    </row>
    <row r="81" spans="1:12" s="274" customFormat="1" ht="19.5" customHeight="1" x14ac:dyDescent="0.15">
      <c r="A81" s="969">
        <v>71</v>
      </c>
      <c r="B81" s="1739"/>
      <c r="C81" s="1054"/>
      <c r="D81" s="416" t="s">
        <v>1290</v>
      </c>
      <c r="E81" s="416">
        <v>54907</v>
      </c>
      <c r="F81" s="417">
        <v>0</v>
      </c>
      <c r="G81" s="418"/>
      <c r="H81" s="977"/>
      <c r="I81" s="704"/>
      <c r="J81" s="420">
        <v>0</v>
      </c>
      <c r="K81" s="420">
        <v>0</v>
      </c>
      <c r="L81" s="970">
        <v>0</v>
      </c>
    </row>
    <row r="82" spans="1:12" s="274" customFormat="1" ht="19.5" customHeight="1" x14ac:dyDescent="0.15">
      <c r="A82" s="969">
        <v>72</v>
      </c>
      <c r="B82" s="1739"/>
      <c r="C82" s="267"/>
      <c r="D82" s="416" t="s">
        <v>1291</v>
      </c>
      <c r="E82" s="416">
        <v>54908</v>
      </c>
      <c r="F82" s="417">
        <v>500</v>
      </c>
      <c r="G82" s="418"/>
      <c r="H82" s="703" t="s">
        <v>1609</v>
      </c>
      <c r="I82" s="704"/>
      <c r="J82" s="420">
        <v>322</v>
      </c>
      <c r="K82" s="420">
        <v>113</v>
      </c>
      <c r="L82" s="970">
        <v>65</v>
      </c>
    </row>
    <row r="83" spans="1:12" s="274" customFormat="1" ht="19.5" customHeight="1" x14ac:dyDescent="0.15">
      <c r="A83" s="969">
        <v>73</v>
      </c>
      <c r="B83" s="1739"/>
      <c r="C83" s="267"/>
      <c r="D83" s="416" t="s">
        <v>1292</v>
      </c>
      <c r="E83" s="416">
        <v>54909</v>
      </c>
      <c r="F83" s="417">
        <v>1900</v>
      </c>
      <c r="G83" s="418"/>
      <c r="H83" s="703" t="s">
        <v>1610</v>
      </c>
      <c r="I83" s="704"/>
      <c r="J83" s="420">
        <v>753</v>
      </c>
      <c r="K83" s="420">
        <v>145</v>
      </c>
      <c r="L83" s="970">
        <v>1002</v>
      </c>
    </row>
    <row r="84" spans="1:12" s="274" customFormat="1" ht="19.5" customHeight="1" x14ac:dyDescent="0.15">
      <c r="A84" s="969">
        <v>74</v>
      </c>
      <c r="B84" s="1739"/>
      <c r="C84" s="267"/>
      <c r="D84" s="416" t="s">
        <v>1293</v>
      </c>
      <c r="E84" s="416">
        <v>54910</v>
      </c>
      <c r="F84" s="417">
        <v>1740</v>
      </c>
      <c r="G84" s="418"/>
      <c r="H84" s="703" t="s">
        <v>990</v>
      </c>
      <c r="I84" s="704"/>
      <c r="J84" s="420">
        <v>929</v>
      </c>
      <c r="K84" s="420">
        <v>203</v>
      </c>
      <c r="L84" s="970">
        <v>608</v>
      </c>
    </row>
    <row r="85" spans="1:12" s="274" customFormat="1" ht="19.5" customHeight="1" x14ac:dyDescent="0.15">
      <c r="A85" s="969">
        <v>75</v>
      </c>
      <c r="B85" s="1739"/>
      <c r="C85" s="1054"/>
      <c r="D85" s="416" t="s">
        <v>1294</v>
      </c>
      <c r="E85" s="416">
        <v>54911</v>
      </c>
      <c r="F85" s="417">
        <v>4560</v>
      </c>
      <c r="G85" s="418"/>
      <c r="H85" s="703" t="s">
        <v>684</v>
      </c>
      <c r="I85" s="704"/>
      <c r="J85" s="420">
        <v>753</v>
      </c>
      <c r="K85" s="420">
        <v>1579</v>
      </c>
      <c r="L85" s="970">
        <v>2228</v>
      </c>
    </row>
    <row r="86" spans="1:12" s="274" customFormat="1" ht="19.5" customHeight="1" x14ac:dyDescent="0.15">
      <c r="A86" s="969">
        <v>76</v>
      </c>
      <c r="B86" s="1739"/>
      <c r="C86" s="1054"/>
      <c r="D86" s="416" t="s">
        <v>1295</v>
      </c>
      <c r="E86" s="416">
        <v>54912</v>
      </c>
      <c r="F86" s="417">
        <v>2730</v>
      </c>
      <c r="G86" s="418"/>
      <c r="H86" s="703" t="s">
        <v>2253</v>
      </c>
      <c r="I86" s="704"/>
      <c r="J86" s="420">
        <v>1038</v>
      </c>
      <c r="K86" s="420">
        <v>872</v>
      </c>
      <c r="L86" s="970">
        <v>820</v>
      </c>
    </row>
    <row r="87" spans="1:12" s="274" customFormat="1" ht="19.5" customHeight="1" x14ac:dyDescent="0.15">
      <c r="A87" s="969">
        <v>77</v>
      </c>
      <c r="B87" s="1739"/>
      <c r="C87" s="1054"/>
      <c r="D87" s="416" t="s">
        <v>1296</v>
      </c>
      <c r="E87" s="416">
        <v>54913</v>
      </c>
      <c r="F87" s="417">
        <v>1930</v>
      </c>
      <c r="G87" s="418"/>
      <c r="H87" s="703" t="s">
        <v>955</v>
      </c>
      <c r="I87" s="704"/>
      <c r="J87" s="420">
        <v>325</v>
      </c>
      <c r="K87" s="420">
        <v>604</v>
      </c>
      <c r="L87" s="970">
        <v>1001</v>
      </c>
    </row>
    <row r="88" spans="1:12" s="274" customFormat="1" ht="19.5" customHeight="1" x14ac:dyDescent="0.15">
      <c r="A88" s="969">
        <v>78</v>
      </c>
      <c r="B88" s="1739"/>
      <c r="C88" s="267"/>
      <c r="D88" s="416" t="s">
        <v>1297</v>
      </c>
      <c r="E88" s="416">
        <v>54914</v>
      </c>
      <c r="F88" s="417">
        <v>2350</v>
      </c>
      <c r="G88" s="418"/>
      <c r="H88" s="703" t="s">
        <v>2254</v>
      </c>
      <c r="I88" s="704"/>
      <c r="J88" s="420">
        <v>277</v>
      </c>
      <c r="K88" s="420">
        <v>461</v>
      </c>
      <c r="L88" s="970">
        <v>1612</v>
      </c>
    </row>
    <row r="89" spans="1:12" s="274" customFormat="1" ht="19.5" customHeight="1" x14ac:dyDescent="0.15">
      <c r="A89" s="969">
        <v>79</v>
      </c>
      <c r="B89" s="1739"/>
      <c r="C89" s="1054"/>
      <c r="D89" s="416" t="s">
        <v>1298</v>
      </c>
      <c r="E89" s="416">
        <v>54915</v>
      </c>
      <c r="F89" s="417">
        <v>3310</v>
      </c>
      <c r="G89" s="418"/>
      <c r="H89" s="703" t="s">
        <v>954</v>
      </c>
      <c r="I89" s="704"/>
      <c r="J89" s="420">
        <v>264</v>
      </c>
      <c r="K89" s="420">
        <v>1187</v>
      </c>
      <c r="L89" s="970">
        <v>1859</v>
      </c>
    </row>
    <row r="90" spans="1:12" s="274" customFormat="1" ht="19.5" customHeight="1" x14ac:dyDescent="0.15">
      <c r="A90" s="969">
        <v>80</v>
      </c>
      <c r="B90" s="1739"/>
      <c r="C90" s="276"/>
      <c r="D90" s="416" t="s">
        <v>1299</v>
      </c>
      <c r="E90" s="416">
        <v>54916</v>
      </c>
      <c r="F90" s="417">
        <v>2130</v>
      </c>
      <c r="G90" s="418"/>
      <c r="H90" s="980" t="s">
        <v>2255</v>
      </c>
      <c r="I90" s="704"/>
      <c r="J90" s="420">
        <v>526</v>
      </c>
      <c r="K90" s="420">
        <v>671</v>
      </c>
      <c r="L90" s="970">
        <v>933</v>
      </c>
    </row>
    <row r="91" spans="1:12" s="274" customFormat="1" ht="19.5" customHeight="1" x14ac:dyDescent="0.15">
      <c r="A91" s="969">
        <v>81</v>
      </c>
      <c r="B91" s="1739"/>
      <c r="C91" s="267"/>
      <c r="D91" s="416" t="s">
        <v>1300</v>
      </c>
      <c r="E91" s="416">
        <v>54917</v>
      </c>
      <c r="F91" s="417">
        <v>3110</v>
      </c>
      <c r="G91" s="418"/>
      <c r="H91" s="703" t="s">
        <v>2034</v>
      </c>
      <c r="I91" s="704"/>
      <c r="J91" s="420">
        <v>1195</v>
      </c>
      <c r="K91" s="420">
        <v>386</v>
      </c>
      <c r="L91" s="970">
        <v>1529</v>
      </c>
    </row>
    <row r="92" spans="1:12" s="274" customFormat="1" ht="19.5" customHeight="1" x14ac:dyDescent="0.15">
      <c r="A92" s="973">
        <v>82</v>
      </c>
      <c r="B92" s="1856"/>
      <c r="C92" s="300"/>
      <c r="D92" s="367" t="s">
        <v>1301</v>
      </c>
      <c r="E92" s="367">
        <v>54918</v>
      </c>
      <c r="F92" s="361">
        <v>3010</v>
      </c>
      <c r="G92" s="362"/>
      <c r="H92" s="705" t="s">
        <v>2256</v>
      </c>
      <c r="I92" s="706"/>
      <c r="J92" s="364">
        <v>731</v>
      </c>
      <c r="K92" s="364">
        <v>823</v>
      </c>
      <c r="L92" s="974">
        <v>1456</v>
      </c>
    </row>
    <row r="93" spans="1:12" s="274" customFormat="1" ht="19.5" customHeight="1" x14ac:dyDescent="0.15">
      <c r="A93" s="975">
        <v>83</v>
      </c>
      <c r="B93" s="1738" t="s">
        <v>207</v>
      </c>
      <c r="C93" s="1053" t="s">
        <v>1302</v>
      </c>
      <c r="D93" s="318" t="s">
        <v>1303</v>
      </c>
      <c r="E93" s="318">
        <v>54919</v>
      </c>
      <c r="F93" s="269">
        <v>400</v>
      </c>
      <c r="G93" s="270"/>
      <c r="H93" s="701" t="s">
        <v>2257</v>
      </c>
      <c r="I93" s="702"/>
      <c r="J93" s="272">
        <v>202</v>
      </c>
      <c r="K93" s="272">
        <v>0</v>
      </c>
      <c r="L93" s="976">
        <v>198</v>
      </c>
    </row>
    <row r="94" spans="1:12" s="274" customFormat="1" ht="19.5" customHeight="1" x14ac:dyDescent="0.15">
      <c r="A94" s="969">
        <v>84</v>
      </c>
      <c r="B94" s="1739"/>
      <c r="C94" s="267">
        <v>10600</v>
      </c>
      <c r="D94" s="416" t="s">
        <v>1304</v>
      </c>
      <c r="E94" s="416">
        <v>54920</v>
      </c>
      <c r="F94" s="417">
        <v>2680</v>
      </c>
      <c r="G94" s="418"/>
      <c r="H94" s="703" t="s">
        <v>2258</v>
      </c>
      <c r="I94" s="704"/>
      <c r="J94" s="420">
        <v>471</v>
      </c>
      <c r="K94" s="420">
        <v>892</v>
      </c>
      <c r="L94" s="970">
        <v>1317</v>
      </c>
    </row>
    <row r="95" spans="1:12" s="274" customFormat="1" ht="19.5" customHeight="1" x14ac:dyDescent="0.15">
      <c r="A95" s="969">
        <v>85</v>
      </c>
      <c r="B95" s="1739"/>
      <c r="C95" s="267"/>
      <c r="D95" s="416" t="s">
        <v>1305</v>
      </c>
      <c r="E95" s="416">
        <v>54921</v>
      </c>
      <c r="F95" s="417">
        <v>4150</v>
      </c>
      <c r="G95" s="418"/>
      <c r="H95" s="703" t="s">
        <v>2259</v>
      </c>
      <c r="I95" s="704"/>
      <c r="J95" s="420">
        <v>1009</v>
      </c>
      <c r="K95" s="420">
        <v>1528</v>
      </c>
      <c r="L95" s="970">
        <v>1613</v>
      </c>
    </row>
    <row r="96" spans="1:12" s="274" customFormat="1" ht="19.5" customHeight="1" x14ac:dyDescent="0.15">
      <c r="A96" s="969">
        <v>86</v>
      </c>
      <c r="B96" s="1739"/>
      <c r="C96" s="1054"/>
      <c r="D96" s="416" t="s">
        <v>1306</v>
      </c>
      <c r="E96" s="416">
        <v>54922</v>
      </c>
      <c r="F96" s="417">
        <v>1400</v>
      </c>
      <c r="G96" s="418"/>
      <c r="H96" s="703" t="s">
        <v>674</v>
      </c>
      <c r="I96" s="704"/>
      <c r="J96" s="420">
        <v>0</v>
      </c>
      <c r="K96" s="420">
        <v>235</v>
      </c>
      <c r="L96" s="970">
        <v>1165</v>
      </c>
    </row>
    <row r="97" spans="1:12" s="274" customFormat="1" ht="19.5" customHeight="1" x14ac:dyDescent="0.15">
      <c r="A97" s="973">
        <v>87</v>
      </c>
      <c r="B97" s="1856"/>
      <c r="C97" s="330"/>
      <c r="D97" s="367" t="s">
        <v>1307</v>
      </c>
      <c r="E97" s="367">
        <v>54923</v>
      </c>
      <c r="F97" s="361">
        <v>1970</v>
      </c>
      <c r="G97" s="362"/>
      <c r="H97" s="705" t="s">
        <v>2260</v>
      </c>
      <c r="I97" s="706"/>
      <c r="J97" s="364">
        <v>0</v>
      </c>
      <c r="K97" s="364">
        <v>972</v>
      </c>
      <c r="L97" s="974">
        <v>998</v>
      </c>
    </row>
    <row r="98" spans="1:12" s="274" customFormat="1" ht="19.5" customHeight="1" x14ac:dyDescent="0.15">
      <c r="A98" s="975">
        <v>88</v>
      </c>
      <c r="B98" s="1738" t="s">
        <v>1026</v>
      </c>
      <c r="C98" s="1054" t="s">
        <v>1308</v>
      </c>
      <c r="D98" s="318" t="s">
        <v>1309</v>
      </c>
      <c r="E98" s="318">
        <v>54924</v>
      </c>
      <c r="F98" s="269">
        <v>1360</v>
      </c>
      <c r="G98" s="270"/>
      <c r="H98" s="701" t="s">
        <v>2261</v>
      </c>
      <c r="I98" s="702"/>
      <c r="J98" s="272">
        <v>480</v>
      </c>
      <c r="K98" s="272">
        <v>584</v>
      </c>
      <c r="L98" s="976">
        <v>296</v>
      </c>
    </row>
    <row r="99" spans="1:12" s="274" customFormat="1" ht="19.5" customHeight="1" x14ac:dyDescent="0.15">
      <c r="A99" s="969">
        <v>89</v>
      </c>
      <c r="B99" s="1739"/>
      <c r="C99" s="267">
        <v>22590</v>
      </c>
      <c r="D99" s="416" t="s">
        <v>1310</v>
      </c>
      <c r="E99" s="416">
        <v>54925</v>
      </c>
      <c r="F99" s="417">
        <v>1490</v>
      </c>
      <c r="G99" s="418"/>
      <c r="H99" s="703" t="s">
        <v>2262</v>
      </c>
      <c r="I99" s="704"/>
      <c r="J99" s="420">
        <v>226</v>
      </c>
      <c r="K99" s="420">
        <v>259</v>
      </c>
      <c r="L99" s="970">
        <v>1005</v>
      </c>
    </row>
    <row r="100" spans="1:12" s="274" customFormat="1" ht="19.5" customHeight="1" x14ac:dyDescent="0.15">
      <c r="A100" s="969">
        <v>90</v>
      </c>
      <c r="B100" s="1739"/>
      <c r="C100" s="267"/>
      <c r="D100" s="416" t="s">
        <v>1311</v>
      </c>
      <c r="E100" s="416">
        <v>54926</v>
      </c>
      <c r="F100" s="417">
        <v>4130</v>
      </c>
      <c r="G100" s="418"/>
      <c r="H100" s="703" t="s">
        <v>1611</v>
      </c>
      <c r="I100" s="704"/>
      <c r="J100" s="420">
        <v>1402</v>
      </c>
      <c r="K100" s="420">
        <v>1564</v>
      </c>
      <c r="L100" s="970">
        <v>1164</v>
      </c>
    </row>
    <row r="101" spans="1:12" s="274" customFormat="1" ht="19.5" customHeight="1" x14ac:dyDescent="0.15">
      <c r="A101" s="969">
        <v>91</v>
      </c>
      <c r="B101" s="1739"/>
      <c r="C101" s="983"/>
      <c r="D101" s="416" t="s">
        <v>1312</v>
      </c>
      <c r="E101" s="416">
        <v>54927</v>
      </c>
      <c r="F101" s="417">
        <v>1460</v>
      </c>
      <c r="G101" s="418"/>
      <c r="H101" s="703" t="s">
        <v>2263</v>
      </c>
      <c r="I101" s="704"/>
      <c r="J101" s="420">
        <v>531</v>
      </c>
      <c r="K101" s="420">
        <v>601</v>
      </c>
      <c r="L101" s="970">
        <v>328</v>
      </c>
    </row>
    <row r="102" spans="1:12" s="274" customFormat="1" ht="19.5" customHeight="1" x14ac:dyDescent="0.15">
      <c r="A102" s="969">
        <v>92</v>
      </c>
      <c r="B102" s="1739"/>
      <c r="C102" s="983"/>
      <c r="D102" s="416" t="s">
        <v>1313</v>
      </c>
      <c r="E102" s="416">
        <v>54928</v>
      </c>
      <c r="F102" s="417">
        <v>3510</v>
      </c>
      <c r="G102" s="418"/>
      <c r="H102" s="703" t="s">
        <v>685</v>
      </c>
      <c r="I102" s="704"/>
      <c r="J102" s="420">
        <v>1789</v>
      </c>
      <c r="K102" s="420">
        <v>714</v>
      </c>
      <c r="L102" s="970">
        <v>1007</v>
      </c>
    </row>
    <row r="103" spans="1:12" s="274" customFormat="1" ht="19.5" customHeight="1" x14ac:dyDescent="0.15">
      <c r="A103" s="969">
        <v>93</v>
      </c>
      <c r="B103" s="1739"/>
      <c r="C103" s="267"/>
      <c r="D103" s="416" t="s">
        <v>1314</v>
      </c>
      <c r="E103" s="416">
        <v>54929</v>
      </c>
      <c r="F103" s="417">
        <v>2720</v>
      </c>
      <c r="G103" s="418"/>
      <c r="H103" s="703" t="s">
        <v>2264</v>
      </c>
      <c r="I103" s="704"/>
      <c r="J103" s="420">
        <v>1072</v>
      </c>
      <c r="K103" s="420">
        <v>654</v>
      </c>
      <c r="L103" s="970">
        <v>994</v>
      </c>
    </row>
    <row r="104" spans="1:12" s="274" customFormat="1" ht="19.5" customHeight="1" x14ac:dyDescent="0.15">
      <c r="A104" s="969">
        <v>94</v>
      </c>
      <c r="B104" s="1739"/>
      <c r="C104" s="267"/>
      <c r="D104" s="416" t="s">
        <v>1315</v>
      </c>
      <c r="E104" s="416">
        <v>54930</v>
      </c>
      <c r="F104" s="417">
        <v>3560</v>
      </c>
      <c r="G104" s="418"/>
      <c r="H104" s="703" t="s">
        <v>2780</v>
      </c>
      <c r="I104" s="704"/>
      <c r="J104" s="420">
        <v>664</v>
      </c>
      <c r="K104" s="420">
        <v>1490</v>
      </c>
      <c r="L104" s="970">
        <v>1406</v>
      </c>
    </row>
    <row r="105" spans="1:12" s="274" customFormat="1" ht="19.5" customHeight="1" x14ac:dyDescent="0.15">
      <c r="A105" s="969">
        <v>95</v>
      </c>
      <c r="B105" s="1739"/>
      <c r="C105" s="267"/>
      <c r="D105" s="416" t="s">
        <v>1316</v>
      </c>
      <c r="E105" s="416">
        <v>54931</v>
      </c>
      <c r="F105" s="417">
        <v>1730</v>
      </c>
      <c r="G105" s="418"/>
      <c r="H105" s="703" t="s">
        <v>1317</v>
      </c>
      <c r="I105" s="704"/>
      <c r="J105" s="420">
        <v>1247</v>
      </c>
      <c r="K105" s="420">
        <v>194</v>
      </c>
      <c r="L105" s="970">
        <v>289</v>
      </c>
    </row>
    <row r="106" spans="1:12" s="274" customFormat="1" ht="19.5" customHeight="1" x14ac:dyDescent="0.15">
      <c r="A106" s="973">
        <v>96</v>
      </c>
      <c r="B106" s="1856"/>
      <c r="C106" s="300"/>
      <c r="D106" s="367" t="s">
        <v>1318</v>
      </c>
      <c r="E106" s="367">
        <v>54932</v>
      </c>
      <c r="F106" s="361">
        <v>2630</v>
      </c>
      <c r="G106" s="362"/>
      <c r="H106" s="705" t="s">
        <v>1612</v>
      </c>
      <c r="I106" s="706"/>
      <c r="J106" s="364">
        <v>2220</v>
      </c>
      <c r="K106" s="364">
        <v>134</v>
      </c>
      <c r="L106" s="974">
        <v>276</v>
      </c>
    </row>
    <row r="107" spans="1:12" s="274" customFormat="1" ht="19.5" customHeight="1" x14ac:dyDescent="0.15">
      <c r="A107" s="975">
        <v>97</v>
      </c>
      <c r="B107" s="1738" t="s">
        <v>1027</v>
      </c>
      <c r="C107" s="267" t="s">
        <v>61</v>
      </c>
      <c r="D107" s="318" t="s">
        <v>1319</v>
      </c>
      <c r="E107" s="318">
        <v>54933</v>
      </c>
      <c r="F107" s="269">
        <v>1920</v>
      </c>
      <c r="G107" s="270"/>
      <c r="H107" s="701" t="s">
        <v>953</v>
      </c>
      <c r="I107" s="702"/>
      <c r="J107" s="272">
        <v>938</v>
      </c>
      <c r="K107" s="272">
        <v>96</v>
      </c>
      <c r="L107" s="976">
        <v>886</v>
      </c>
    </row>
    <row r="108" spans="1:12" s="274" customFormat="1" ht="19.5" customHeight="1" x14ac:dyDescent="0.15">
      <c r="A108" s="969">
        <v>98</v>
      </c>
      <c r="B108" s="1739"/>
      <c r="C108" s="267">
        <v>20620</v>
      </c>
      <c r="D108" s="416" t="s">
        <v>1320</v>
      </c>
      <c r="E108" s="416">
        <v>54934</v>
      </c>
      <c r="F108" s="417">
        <v>2710</v>
      </c>
      <c r="G108" s="418"/>
      <c r="H108" s="703" t="s">
        <v>991</v>
      </c>
      <c r="I108" s="704"/>
      <c r="J108" s="420">
        <v>616</v>
      </c>
      <c r="K108" s="420">
        <v>1154</v>
      </c>
      <c r="L108" s="970">
        <v>940</v>
      </c>
    </row>
    <row r="109" spans="1:12" s="274" customFormat="1" ht="19.5" customHeight="1" x14ac:dyDescent="0.15">
      <c r="A109" s="969">
        <v>99</v>
      </c>
      <c r="B109" s="1739"/>
      <c r="C109" s="267"/>
      <c r="D109" s="416" t="s">
        <v>1321</v>
      </c>
      <c r="E109" s="416">
        <v>54935</v>
      </c>
      <c r="F109" s="417">
        <v>3450</v>
      </c>
      <c r="G109" s="418"/>
      <c r="H109" s="703" t="s">
        <v>1613</v>
      </c>
      <c r="I109" s="704"/>
      <c r="J109" s="420">
        <v>428</v>
      </c>
      <c r="K109" s="420">
        <v>1945</v>
      </c>
      <c r="L109" s="970">
        <v>1077</v>
      </c>
    </row>
    <row r="110" spans="1:12" s="274" customFormat="1" ht="19.5" customHeight="1" x14ac:dyDescent="0.15">
      <c r="A110" s="969">
        <v>100</v>
      </c>
      <c r="B110" s="1739"/>
      <c r="C110" s="267"/>
      <c r="D110" s="416" t="s">
        <v>1322</v>
      </c>
      <c r="E110" s="416">
        <v>54936</v>
      </c>
      <c r="F110" s="417">
        <v>1950</v>
      </c>
      <c r="G110" s="418"/>
      <c r="H110" s="703" t="s">
        <v>1323</v>
      </c>
      <c r="I110" s="704"/>
      <c r="J110" s="420">
        <v>96</v>
      </c>
      <c r="K110" s="420">
        <v>296</v>
      </c>
      <c r="L110" s="970">
        <v>1558</v>
      </c>
    </row>
    <row r="111" spans="1:12" s="274" customFormat="1" ht="19.5" customHeight="1" x14ac:dyDescent="0.15">
      <c r="A111" s="969">
        <v>101</v>
      </c>
      <c r="B111" s="1739"/>
      <c r="C111" s="1054"/>
      <c r="D111" s="416" t="s">
        <v>1324</v>
      </c>
      <c r="E111" s="416">
        <v>54937</v>
      </c>
      <c r="F111" s="417">
        <v>3200</v>
      </c>
      <c r="G111" s="418"/>
      <c r="H111" s="703" t="s">
        <v>686</v>
      </c>
      <c r="I111" s="704"/>
      <c r="J111" s="420">
        <v>842</v>
      </c>
      <c r="K111" s="420">
        <v>1040</v>
      </c>
      <c r="L111" s="970">
        <v>1318</v>
      </c>
    </row>
    <row r="112" spans="1:12" s="274" customFormat="1" ht="19.5" customHeight="1" x14ac:dyDescent="0.15">
      <c r="A112" s="969">
        <v>102</v>
      </c>
      <c r="B112" s="1739"/>
      <c r="C112" s="1054"/>
      <c r="D112" s="416" t="s">
        <v>1325</v>
      </c>
      <c r="E112" s="416">
        <v>54938</v>
      </c>
      <c r="F112" s="417">
        <v>2280</v>
      </c>
      <c r="G112" s="418"/>
      <c r="H112" s="703" t="s">
        <v>1556</v>
      </c>
      <c r="I112" s="704"/>
      <c r="J112" s="420">
        <v>1598</v>
      </c>
      <c r="K112" s="420">
        <v>73</v>
      </c>
      <c r="L112" s="970">
        <v>609</v>
      </c>
    </row>
    <row r="113" spans="1:12" s="274" customFormat="1" ht="19.5" customHeight="1" x14ac:dyDescent="0.15">
      <c r="A113" s="969">
        <v>103</v>
      </c>
      <c r="B113" s="1739"/>
      <c r="C113" s="1054"/>
      <c r="D113" s="416" t="s">
        <v>1326</v>
      </c>
      <c r="E113" s="416">
        <v>54939</v>
      </c>
      <c r="F113" s="417">
        <v>1650</v>
      </c>
      <c r="G113" s="418"/>
      <c r="H113" s="703" t="s">
        <v>2265</v>
      </c>
      <c r="I113" s="704"/>
      <c r="J113" s="420">
        <v>1600</v>
      </c>
      <c r="K113" s="420">
        <v>0</v>
      </c>
      <c r="L113" s="970">
        <v>50</v>
      </c>
    </row>
    <row r="114" spans="1:12" s="274" customFormat="1" ht="19.5" customHeight="1" x14ac:dyDescent="0.15">
      <c r="A114" s="973">
        <v>104</v>
      </c>
      <c r="B114" s="1856"/>
      <c r="C114" s="268"/>
      <c r="D114" s="367" t="s">
        <v>1327</v>
      </c>
      <c r="E114" s="367">
        <v>54940</v>
      </c>
      <c r="F114" s="361">
        <v>3460</v>
      </c>
      <c r="G114" s="362"/>
      <c r="H114" s="705" t="s">
        <v>687</v>
      </c>
      <c r="I114" s="706"/>
      <c r="J114" s="364">
        <v>2525</v>
      </c>
      <c r="K114" s="364">
        <v>298</v>
      </c>
      <c r="L114" s="974">
        <v>637</v>
      </c>
    </row>
    <row r="115" spans="1:12" s="274" customFormat="1" ht="19.5" customHeight="1" x14ac:dyDescent="0.15">
      <c r="A115" s="975">
        <v>105</v>
      </c>
      <c r="B115" s="1738" t="s">
        <v>1028</v>
      </c>
      <c r="C115" s="276" t="s">
        <v>62</v>
      </c>
      <c r="D115" s="318" t="s">
        <v>1328</v>
      </c>
      <c r="E115" s="318">
        <v>54941</v>
      </c>
      <c r="F115" s="269">
        <v>1120</v>
      </c>
      <c r="G115" s="270"/>
      <c r="H115" s="701" t="s">
        <v>2266</v>
      </c>
      <c r="I115" s="702"/>
      <c r="J115" s="272">
        <v>432</v>
      </c>
      <c r="K115" s="272">
        <v>77</v>
      </c>
      <c r="L115" s="976">
        <v>611</v>
      </c>
    </row>
    <row r="116" spans="1:12" s="274" customFormat="1" ht="19.5" customHeight="1" x14ac:dyDescent="0.15">
      <c r="A116" s="969">
        <v>106</v>
      </c>
      <c r="B116" s="1739"/>
      <c r="C116" s="267">
        <v>6590</v>
      </c>
      <c r="D116" s="416" t="s">
        <v>1329</v>
      </c>
      <c r="E116" s="416">
        <v>54942</v>
      </c>
      <c r="F116" s="417">
        <v>2270</v>
      </c>
      <c r="G116" s="418"/>
      <c r="H116" s="703" t="s">
        <v>688</v>
      </c>
      <c r="I116" s="704"/>
      <c r="J116" s="420">
        <v>1136</v>
      </c>
      <c r="K116" s="420">
        <v>282</v>
      </c>
      <c r="L116" s="970">
        <v>852</v>
      </c>
    </row>
    <row r="117" spans="1:12" s="274" customFormat="1" ht="19.5" customHeight="1" x14ac:dyDescent="0.15">
      <c r="A117" s="969">
        <v>107</v>
      </c>
      <c r="B117" s="1739"/>
      <c r="C117" s="267"/>
      <c r="D117" s="416" t="s">
        <v>1330</v>
      </c>
      <c r="E117" s="416">
        <v>54943</v>
      </c>
      <c r="F117" s="417">
        <v>1430</v>
      </c>
      <c r="G117" s="418"/>
      <c r="H117" s="703" t="s">
        <v>952</v>
      </c>
      <c r="I117" s="704"/>
      <c r="J117" s="420">
        <v>433</v>
      </c>
      <c r="K117" s="420">
        <v>386</v>
      </c>
      <c r="L117" s="970">
        <v>611</v>
      </c>
    </row>
    <row r="118" spans="1:12" s="274" customFormat="1" ht="19.5" customHeight="1" x14ac:dyDescent="0.15">
      <c r="A118" s="973">
        <v>108</v>
      </c>
      <c r="B118" s="1856"/>
      <c r="C118" s="300"/>
      <c r="D118" s="367" t="s">
        <v>1331</v>
      </c>
      <c r="E118" s="367">
        <v>54944</v>
      </c>
      <c r="F118" s="361">
        <v>1770</v>
      </c>
      <c r="G118" s="362"/>
      <c r="H118" s="705" t="s">
        <v>2781</v>
      </c>
      <c r="I118" s="706"/>
      <c r="J118" s="364">
        <v>1157</v>
      </c>
      <c r="K118" s="364">
        <v>163</v>
      </c>
      <c r="L118" s="974">
        <v>450</v>
      </c>
    </row>
    <row r="119" spans="1:12" s="274" customFormat="1" ht="19.5" customHeight="1" x14ac:dyDescent="0.15">
      <c r="A119" s="975">
        <v>109</v>
      </c>
      <c r="B119" s="1738" t="s">
        <v>1332</v>
      </c>
      <c r="C119" s="267" t="s">
        <v>63</v>
      </c>
      <c r="D119" s="318" t="s">
        <v>1333</v>
      </c>
      <c r="E119" s="318">
        <v>54945</v>
      </c>
      <c r="F119" s="269">
        <v>1020</v>
      </c>
      <c r="G119" s="270"/>
      <c r="H119" s="701" t="s">
        <v>1614</v>
      </c>
      <c r="I119" s="702"/>
      <c r="J119" s="272">
        <v>504</v>
      </c>
      <c r="K119" s="272">
        <v>284</v>
      </c>
      <c r="L119" s="976">
        <v>232</v>
      </c>
    </row>
    <row r="120" spans="1:12" s="274" customFormat="1" ht="19.5" customHeight="1" x14ac:dyDescent="0.15">
      <c r="A120" s="969">
        <v>110</v>
      </c>
      <c r="B120" s="1739"/>
      <c r="C120" s="267">
        <v>6690</v>
      </c>
      <c r="D120" s="416" t="s">
        <v>1334</v>
      </c>
      <c r="E120" s="416">
        <v>54946</v>
      </c>
      <c r="F120" s="417">
        <v>1880</v>
      </c>
      <c r="G120" s="418"/>
      <c r="H120" s="703" t="s">
        <v>2267</v>
      </c>
      <c r="I120" s="704"/>
      <c r="J120" s="420">
        <v>835</v>
      </c>
      <c r="K120" s="420">
        <v>647</v>
      </c>
      <c r="L120" s="970">
        <v>398</v>
      </c>
    </row>
    <row r="121" spans="1:12" s="274" customFormat="1" ht="19.5" customHeight="1" x14ac:dyDescent="0.15">
      <c r="A121" s="969">
        <v>111</v>
      </c>
      <c r="B121" s="1739"/>
      <c r="C121" s="267"/>
      <c r="D121" s="416" t="s">
        <v>1335</v>
      </c>
      <c r="E121" s="416">
        <v>54947</v>
      </c>
      <c r="F121" s="417">
        <v>360</v>
      </c>
      <c r="G121" s="418"/>
      <c r="H121" s="855" t="s">
        <v>2035</v>
      </c>
      <c r="I121" s="710"/>
      <c r="J121" s="420">
        <v>360</v>
      </c>
      <c r="K121" s="420">
        <v>0</v>
      </c>
      <c r="L121" s="970">
        <v>0</v>
      </c>
    </row>
    <row r="122" spans="1:12" s="274" customFormat="1" ht="19.5" customHeight="1" x14ac:dyDescent="0.15">
      <c r="A122" s="969">
        <v>112</v>
      </c>
      <c r="B122" s="1739"/>
      <c r="C122" s="267"/>
      <c r="D122" s="416" t="s">
        <v>1336</v>
      </c>
      <c r="E122" s="416">
        <v>54948</v>
      </c>
      <c r="F122" s="417">
        <v>870</v>
      </c>
      <c r="G122" s="418"/>
      <c r="H122" s="703" t="s">
        <v>675</v>
      </c>
      <c r="I122" s="704"/>
      <c r="J122" s="420">
        <v>350</v>
      </c>
      <c r="K122" s="420">
        <v>108</v>
      </c>
      <c r="L122" s="970">
        <v>412</v>
      </c>
    </row>
    <row r="123" spans="1:12" s="274" customFormat="1" ht="19.5" customHeight="1" x14ac:dyDescent="0.15">
      <c r="A123" s="969">
        <v>113</v>
      </c>
      <c r="B123" s="1739"/>
      <c r="C123" s="276"/>
      <c r="D123" s="416" t="s">
        <v>1337</v>
      </c>
      <c r="E123" s="416">
        <v>54949</v>
      </c>
      <c r="F123" s="417">
        <v>2020</v>
      </c>
      <c r="G123" s="418"/>
      <c r="H123" s="703" t="s">
        <v>951</v>
      </c>
      <c r="I123" s="704"/>
      <c r="J123" s="420">
        <v>1839</v>
      </c>
      <c r="K123" s="420">
        <v>61</v>
      </c>
      <c r="L123" s="970">
        <v>120</v>
      </c>
    </row>
    <row r="124" spans="1:12" s="274" customFormat="1" ht="19.5" customHeight="1" x14ac:dyDescent="0.15">
      <c r="A124" s="973">
        <v>114</v>
      </c>
      <c r="B124" s="1856"/>
      <c r="C124" s="268" t="s">
        <v>1338</v>
      </c>
      <c r="D124" s="367" t="s">
        <v>1339</v>
      </c>
      <c r="E124" s="367">
        <v>54950</v>
      </c>
      <c r="F124" s="361">
        <v>540</v>
      </c>
      <c r="G124" s="362"/>
      <c r="H124" s="705" t="s">
        <v>2268</v>
      </c>
      <c r="I124" s="706"/>
      <c r="J124" s="364">
        <v>347</v>
      </c>
      <c r="K124" s="364">
        <v>183</v>
      </c>
      <c r="L124" s="974">
        <v>10</v>
      </c>
    </row>
    <row r="125" spans="1:12" s="274" customFormat="1" ht="19.5" customHeight="1" x14ac:dyDescent="0.15">
      <c r="A125" s="975">
        <v>115</v>
      </c>
      <c r="B125" s="1738" t="s">
        <v>1340</v>
      </c>
      <c r="C125" s="1053" t="s">
        <v>1341</v>
      </c>
      <c r="D125" s="318" t="s">
        <v>1342</v>
      </c>
      <c r="E125" s="318">
        <v>54951</v>
      </c>
      <c r="F125" s="269">
        <v>2240</v>
      </c>
      <c r="G125" s="270"/>
      <c r="H125" s="701" t="s">
        <v>1615</v>
      </c>
      <c r="I125" s="702"/>
      <c r="J125" s="272">
        <v>1329</v>
      </c>
      <c r="K125" s="272">
        <v>30</v>
      </c>
      <c r="L125" s="976">
        <v>881</v>
      </c>
    </row>
    <row r="126" spans="1:12" s="274" customFormat="1" ht="19.5" customHeight="1" x14ac:dyDescent="0.15">
      <c r="A126" s="973">
        <v>116</v>
      </c>
      <c r="B126" s="1856"/>
      <c r="C126" s="268">
        <v>3790</v>
      </c>
      <c r="D126" s="367" t="s">
        <v>1343</v>
      </c>
      <c r="E126" s="367">
        <v>54952</v>
      </c>
      <c r="F126" s="361">
        <v>1550</v>
      </c>
      <c r="G126" s="362"/>
      <c r="H126" s="2137" t="s">
        <v>2269</v>
      </c>
      <c r="I126" s="2138"/>
      <c r="J126" s="364">
        <v>265</v>
      </c>
      <c r="K126" s="364">
        <v>585</v>
      </c>
      <c r="L126" s="974">
        <v>700</v>
      </c>
    </row>
    <row r="127" spans="1:12" s="274" customFormat="1" ht="19.5" customHeight="1" x14ac:dyDescent="0.15">
      <c r="A127" s="984">
        <v>117</v>
      </c>
      <c r="B127" s="1056" t="s">
        <v>1344</v>
      </c>
      <c r="C127" s="300" t="s">
        <v>2036</v>
      </c>
      <c r="D127" s="325" t="s">
        <v>2037</v>
      </c>
      <c r="E127" s="325">
        <v>54953</v>
      </c>
      <c r="F127" s="302">
        <v>0</v>
      </c>
      <c r="G127" s="303"/>
      <c r="H127" s="890"/>
      <c r="I127" s="891"/>
      <c r="J127" s="306">
        <v>0</v>
      </c>
      <c r="K127" s="306">
        <v>0</v>
      </c>
      <c r="L127" s="985">
        <v>0</v>
      </c>
    </row>
    <row r="128" spans="1:12" s="274" customFormat="1" ht="19.5" customHeight="1" thickBot="1" x14ac:dyDescent="0.2">
      <c r="A128" s="986">
        <v>118</v>
      </c>
      <c r="B128" s="987" t="s">
        <v>2038</v>
      </c>
      <c r="C128" s="988" t="s">
        <v>1345</v>
      </c>
      <c r="D128" s="434" t="s">
        <v>1346</v>
      </c>
      <c r="E128" s="434">
        <v>54954</v>
      </c>
      <c r="F128" s="435">
        <v>410</v>
      </c>
      <c r="G128" s="436"/>
      <c r="H128" s="989" t="s">
        <v>1616</v>
      </c>
      <c r="I128" s="990"/>
      <c r="J128" s="437">
        <v>410</v>
      </c>
      <c r="K128" s="437">
        <v>0</v>
      </c>
      <c r="L128" s="991">
        <v>0</v>
      </c>
    </row>
    <row r="129" spans="1:12" s="274" customFormat="1" ht="19.5" customHeight="1" thickTop="1" x14ac:dyDescent="0.15">
      <c r="A129" s="992"/>
      <c r="B129" s="1687" t="s">
        <v>504</v>
      </c>
      <c r="C129" s="1688"/>
      <c r="D129" s="1688"/>
      <c r="E129" s="1071"/>
      <c r="F129" s="333">
        <f>SUM(F11:F128)</f>
        <v>255000</v>
      </c>
      <c r="G129" s="334">
        <f>SUM(G11:G128)</f>
        <v>0</v>
      </c>
      <c r="H129" s="335"/>
      <c r="I129" s="336"/>
      <c r="J129" s="337">
        <f>SUM(J11:J128)</f>
        <v>72515</v>
      </c>
      <c r="K129" s="662">
        <f>SUM(K11:K128)</f>
        <v>82293</v>
      </c>
      <c r="L129" s="337">
        <f>SUM(L11:L128)</f>
        <v>100192</v>
      </c>
    </row>
    <row r="130" spans="1:12" s="274" customFormat="1" ht="18" customHeight="1" x14ac:dyDescent="0.25">
      <c r="A130" s="681"/>
      <c r="B130" s="281"/>
      <c r="C130" s="281"/>
      <c r="D130" s="281"/>
      <c r="E130" s="281"/>
      <c r="F130" s="282"/>
      <c r="G130" s="283"/>
      <c r="H130" s="284"/>
      <c r="I130" s="285"/>
      <c r="J130" s="286"/>
      <c r="K130" s="286"/>
      <c r="L130" s="286"/>
    </row>
    <row r="131" spans="1:12" s="274" customFormat="1" ht="18" customHeight="1" x14ac:dyDescent="0.25">
      <c r="A131" s="993"/>
      <c r="B131" s="663" t="s">
        <v>670</v>
      </c>
      <c r="C131" s="664"/>
      <c r="D131" s="664"/>
      <c r="E131" s="664"/>
      <c r="F131" s="665"/>
      <c r="G131" s="666"/>
      <c r="H131" s="664"/>
      <c r="I131" s="664"/>
      <c r="J131" s="666"/>
      <c r="K131" s="1164"/>
      <c r="L131" s="1164"/>
    </row>
    <row r="132" spans="1:12" s="274" customFormat="1" ht="18" customHeight="1" x14ac:dyDescent="0.25">
      <c r="A132" s="993"/>
      <c r="B132" s="663" t="s">
        <v>671</v>
      </c>
      <c r="C132" s="664"/>
      <c r="D132" s="664"/>
      <c r="E132" s="664"/>
      <c r="F132" s="665"/>
      <c r="G132" s="666"/>
      <c r="H132" s="664"/>
      <c r="I132" s="664"/>
      <c r="J132" s="666"/>
      <c r="K132" s="1164"/>
      <c r="L132" s="1164"/>
    </row>
    <row r="133" spans="1:12" s="274" customFormat="1" ht="18" customHeight="1" x14ac:dyDescent="0.15">
      <c r="A133" s="993"/>
      <c r="B133" s="667" t="s">
        <v>672</v>
      </c>
      <c r="C133" s="667"/>
      <c r="D133" s="667"/>
      <c r="E133" s="667"/>
      <c r="F133" s="667"/>
      <c r="G133" s="667"/>
      <c r="H133" s="667"/>
      <c r="I133" s="667"/>
      <c r="J133" s="667"/>
      <c r="K133" s="1164"/>
      <c r="L133" s="1164"/>
    </row>
    <row r="134" spans="1:12" s="243" customFormat="1" ht="18" customHeight="1" x14ac:dyDescent="0.25">
      <c r="A134" s="681"/>
      <c r="B134" s="667" t="s">
        <v>673</v>
      </c>
      <c r="C134" s="667"/>
      <c r="D134" s="667"/>
      <c r="E134" s="667"/>
      <c r="F134" s="667"/>
      <c r="G134" s="667"/>
      <c r="H134" s="667"/>
      <c r="I134" s="667"/>
      <c r="J134" s="667"/>
      <c r="K134" s="290"/>
      <c r="L134" s="290"/>
    </row>
    <row r="135" spans="1:12" s="243" customFormat="1" ht="18" customHeight="1" thickBot="1" x14ac:dyDescent="0.3">
      <c r="A135" s="689"/>
      <c r="B135" s="668" t="s">
        <v>1347</v>
      </c>
      <c r="C135" s="669"/>
      <c r="D135" s="669"/>
      <c r="E135" s="669"/>
      <c r="F135" s="1618"/>
      <c r="G135" s="670"/>
      <c r="H135" s="671"/>
      <c r="I135" s="664"/>
      <c r="J135" s="672"/>
    </row>
    <row r="136" spans="1:12" s="274" customFormat="1" ht="23.1" customHeight="1" thickTop="1" x14ac:dyDescent="0.15">
      <c r="A136" s="994"/>
      <c r="B136" s="2139" t="s">
        <v>2782</v>
      </c>
      <c r="C136" s="2140"/>
      <c r="D136" s="2140"/>
      <c r="E136" s="2140"/>
      <c r="F136" s="2140"/>
      <c r="G136" s="2140"/>
      <c r="H136" s="2140"/>
      <c r="I136" s="2141"/>
      <c r="J136" s="995"/>
    </row>
    <row r="137" spans="1:12" s="243" customFormat="1" ht="23.1" customHeight="1" x14ac:dyDescent="0.25">
      <c r="A137" s="689"/>
      <c r="B137" s="2142"/>
      <c r="C137" s="2143"/>
      <c r="D137" s="2143"/>
      <c r="E137" s="2143"/>
      <c r="F137" s="2143"/>
      <c r="G137" s="2143"/>
      <c r="H137" s="2143"/>
      <c r="I137" s="2144"/>
      <c r="J137" s="995"/>
    </row>
    <row r="138" spans="1:12" s="243" customFormat="1" ht="23.1" customHeight="1" x14ac:dyDescent="0.25">
      <c r="A138" s="994"/>
      <c r="B138" s="2142"/>
      <c r="C138" s="2143"/>
      <c r="D138" s="2143"/>
      <c r="E138" s="2143"/>
      <c r="F138" s="2143"/>
      <c r="G138" s="2143"/>
      <c r="H138" s="2143"/>
      <c r="I138" s="2144"/>
      <c r="J138" s="995"/>
    </row>
    <row r="139" spans="1:12" s="243" customFormat="1" ht="23.1" customHeight="1" thickBot="1" x14ac:dyDescent="0.3">
      <c r="A139" s="689"/>
      <c r="B139" s="2145"/>
      <c r="C139" s="2146"/>
      <c r="D139" s="2146"/>
      <c r="E139" s="2146"/>
      <c r="F139" s="2146"/>
      <c r="G139" s="2146"/>
      <c r="H139" s="2146"/>
      <c r="I139" s="2147"/>
      <c r="J139" s="1619"/>
    </row>
    <row r="140" spans="1:12" s="243" customFormat="1" ht="18" customHeight="1" thickTop="1" x14ac:dyDescent="0.25">
      <c r="A140" s="689"/>
      <c r="B140" s="690"/>
      <c r="C140" s="691"/>
      <c r="D140" s="691"/>
      <c r="E140" s="691"/>
      <c r="F140" s="692"/>
      <c r="G140" s="692"/>
      <c r="H140" s="691"/>
      <c r="I140" s="691"/>
    </row>
    <row r="141" spans="1:12" s="243" customFormat="1" ht="15.95" customHeight="1" x14ac:dyDescent="0.25">
      <c r="A141" s="689"/>
      <c r="B141" s="691"/>
      <c r="C141" s="691"/>
      <c r="D141" s="691"/>
      <c r="E141" s="691"/>
      <c r="F141" s="692"/>
      <c r="G141" s="692"/>
      <c r="H141" s="691"/>
      <c r="I141" s="691"/>
    </row>
    <row r="142" spans="1:12" s="243" customFormat="1" ht="15.95" customHeight="1" x14ac:dyDescent="0.25">
      <c r="A142" s="688"/>
    </row>
    <row r="143" spans="1:12" s="243" customFormat="1" ht="15.95" customHeight="1" x14ac:dyDescent="0.25">
      <c r="A143" s="688"/>
    </row>
    <row r="144" spans="1:12"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sheetData>
  <sheetProtection formatCells="0" insertHyperlinks="0"/>
  <mergeCells count="33">
    <mergeCell ref="H126:I126"/>
    <mergeCell ref="B129:D129"/>
    <mergeCell ref="B136:I139"/>
    <mergeCell ref="B93:B97"/>
    <mergeCell ref="B98:B106"/>
    <mergeCell ref="B107:B114"/>
    <mergeCell ref="B115:B118"/>
    <mergeCell ref="B119:B124"/>
    <mergeCell ref="B125:B126"/>
    <mergeCell ref="B75:B92"/>
    <mergeCell ref="B8:C8"/>
    <mergeCell ref="D8:G8"/>
    <mergeCell ref="H10:I10"/>
    <mergeCell ref="B11:B21"/>
    <mergeCell ref="B22:B34"/>
    <mergeCell ref="B35:B42"/>
    <mergeCell ref="B43:B51"/>
    <mergeCell ref="B52:B54"/>
    <mergeCell ref="B55:B70"/>
    <mergeCell ref="B71:B72"/>
    <mergeCell ref="B73:B74"/>
    <mergeCell ref="B5:C5"/>
    <mergeCell ref="D5:F5"/>
    <mergeCell ref="B6:C6"/>
    <mergeCell ref="D6:G6"/>
    <mergeCell ref="B7:C7"/>
    <mergeCell ref="D7:F7"/>
    <mergeCell ref="B2:C2"/>
    <mergeCell ref="D2:F2"/>
    <mergeCell ref="B3:C3"/>
    <mergeCell ref="D3:F3"/>
    <mergeCell ref="B4:C4"/>
    <mergeCell ref="D4:F4"/>
  </mergeCells>
  <phoneticPr fontId="69"/>
  <conditionalFormatting sqref="C12 C23 C36 C44 C53 C56 C72 C74 C76 C94 C99 C108 C116 C120 C126">
    <cfRule type="cellIs" dxfId="3" priority="1" operator="notEqual">
      <formula>#REF!</formula>
    </cfRule>
  </conditionalFormatting>
  <conditionalFormatting sqref="F11:F129 J11:L129">
    <cfRule type="expression" dxfId="2"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30" orientation="portrait" verticalDpi="300" r:id="rId1"/>
  <headerFooter alignWithMargins="0">
    <oddFooter>&amp;C&amp;P/&amp;N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59BA-4712-443A-A0A2-531CD41F53AA}">
  <sheetPr>
    <pageSetUpPr fitToPage="1"/>
  </sheetPr>
  <dimension ref="A1:L84"/>
  <sheetViews>
    <sheetView view="pageBreakPreview" zoomScale="70" zoomScaleNormal="100" zoomScaleSheetLayoutView="70" workbookViewId="0">
      <selection activeCell="I79" sqref="I79"/>
    </sheetView>
  </sheetViews>
  <sheetFormatPr defaultColWidth="9" defaultRowHeight="13.5" x14ac:dyDescent="0.15"/>
  <cols>
    <col min="1" max="1" width="4.125" style="2" customWidth="1"/>
    <col min="2" max="2" width="4" style="2" customWidth="1"/>
    <col min="3" max="3" width="11.625" style="2" customWidth="1"/>
    <col min="4" max="4" width="10.125" style="2" customWidth="1"/>
    <col min="5" max="5" width="7.625" style="2" customWidth="1"/>
    <col min="6" max="7" width="11.625" style="2" customWidth="1"/>
    <col min="8" max="8" width="75.625" style="2" customWidth="1"/>
    <col min="9" max="9" width="25.5" style="2" customWidth="1"/>
    <col min="10" max="10" width="16.625" style="2" customWidth="1"/>
    <col min="11" max="12" width="11.625" style="2" customWidth="1"/>
    <col min="13" max="16384" width="9" style="2"/>
  </cols>
  <sheetData>
    <row r="1" spans="1:12" s="16" customFormat="1" ht="30" customHeight="1" x14ac:dyDescent="0.15">
      <c r="A1" s="137"/>
      <c r="B1" s="21" t="s">
        <v>417</v>
      </c>
      <c r="D1" s="137"/>
      <c r="E1" s="137"/>
      <c r="F1" s="137"/>
      <c r="G1" s="56"/>
      <c r="H1" s="4"/>
      <c r="I1" s="137"/>
      <c r="J1" s="146"/>
      <c r="K1" s="22"/>
      <c r="L1" s="107">
        <v>545</v>
      </c>
    </row>
    <row r="2" spans="1:12" ht="27.75" customHeight="1" x14ac:dyDescent="0.15">
      <c r="B2" s="1992" t="s">
        <v>0</v>
      </c>
      <c r="C2" s="1993"/>
      <c r="D2" s="1994"/>
      <c r="E2" s="1995"/>
      <c r="F2" s="1995"/>
      <c r="G2" s="1064" t="s">
        <v>1</v>
      </c>
      <c r="H2" s="791" t="s">
        <v>389</v>
      </c>
      <c r="I2" s="64" t="s">
        <v>443</v>
      </c>
      <c r="J2" s="59"/>
      <c r="K2" s="59"/>
      <c r="L2" s="147"/>
    </row>
    <row r="3" spans="1:12" ht="27.75" customHeight="1" x14ac:dyDescent="0.15">
      <c r="B3" s="1996" t="s">
        <v>2</v>
      </c>
      <c r="C3" s="1997"/>
      <c r="D3" s="1998">
        <f>G73</f>
        <v>0</v>
      </c>
      <c r="E3" s="1999"/>
      <c r="F3" s="1999"/>
      <c r="G3" s="459" t="s">
        <v>3</v>
      </c>
      <c r="H3" s="792"/>
      <c r="I3" s="65"/>
      <c r="J3" s="59"/>
      <c r="K3" s="148"/>
      <c r="L3" s="66" t="s">
        <v>441</v>
      </c>
    </row>
    <row r="4" spans="1:12" ht="27.75" customHeight="1" x14ac:dyDescent="0.2">
      <c r="B4" s="1996" t="s">
        <v>4</v>
      </c>
      <c r="C4" s="1997"/>
      <c r="D4" s="2000"/>
      <c r="E4" s="2001"/>
      <c r="F4" s="2001"/>
      <c r="G4" s="1065" t="s">
        <v>5</v>
      </c>
      <c r="H4" s="793" t="s">
        <v>388</v>
      </c>
      <c r="I4" s="64" t="s">
        <v>442</v>
      </c>
      <c r="J4" s="59"/>
      <c r="K4" s="59"/>
      <c r="L4" s="149"/>
    </row>
    <row r="5" spans="1:12" ht="27.75" customHeight="1" x14ac:dyDescent="0.2">
      <c r="B5" s="1996" t="s">
        <v>6</v>
      </c>
      <c r="C5" s="1997"/>
      <c r="D5" s="1998">
        <f>ROUND(D3*D4,0)</f>
        <v>0</v>
      </c>
      <c r="E5" s="1999"/>
      <c r="F5" s="1999"/>
      <c r="G5" s="1065" t="s">
        <v>5</v>
      </c>
      <c r="H5" s="792"/>
      <c r="I5" s="65"/>
      <c r="J5" s="59"/>
      <c r="K5" s="59"/>
      <c r="L5" s="149"/>
    </row>
    <row r="6" spans="1:12" ht="27.75" customHeight="1" x14ac:dyDescent="0.15">
      <c r="B6" s="1996" t="s">
        <v>7</v>
      </c>
      <c r="C6" s="1997"/>
      <c r="D6" s="2002"/>
      <c r="E6" s="2003"/>
      <c r="F6" s="2003"/>
      <c r="G6" s="2004"/>
      <c r="H6" s="794" t="s">
        <v>1552</v>
      </c>
      <c r="I6" s="64" t="s">
        <v>444</v>
      </c>
      <c r="J6" s="59"/>
      <c r="K6" s="148"/>
      <c r="L6" s="66" t="s">
        <v>441</v>
      </c>
    </row>
    <row r="7" spans="1:12" ht="27.75" customHeight="1" x14ac:dyDescent="0.15">
      <c r="B7" s="2005" t="s">
        <v>8</v>
      </c>
      <c r="C7" s="2006"/>
      <c r="D7" s="2007"/>
      <c r="E7" s="2008"/>
      <c r="F7" s="2008"/>
      <c r="G7" s="217" t="s">
        <v>3</v>
      </c>
      <c r="H7" s="795" t="s">
        <v>572</v>
      </c>
      <c r="I7" s="64" t="s">
        <v>445</v>
      </c>
      <c r="J7" s="59"/>
      <c r="K7" s="59"/>
      <c r="L7" s="147"/>
    </row>
    <row r="8" spans="1:12" ht="28.5" customHeight="1" x14ac:dyDescent="0.15">
      <c r="B8" s="2015" t="s">
        <v>600</v>
      </c>
      <c r="C8" s="2015"/>
      <c r="D8" s="2016"/>
      <c r="E8" s="2016"/>
      <c r="F8" s="2016"/>
      <c r="G8" s="2017"/>
      <c r="H8" s="4"/>
      <c r="I8" s="4"/>
      <c r="J8" s="25"/>
      <c r="L8" s="42" t="s">
        <v>602</v>
      </c>
    </row>
    <row r="9" spans="1:12" s="14" customFormat="1" ht="15.75" customHeight="1" x14ac:dyDescent="0.15">
      <c r="B9" s="32"/>
      <c r="H9" s="796"/>
      <c r="I9" s="530"/>
      <c r="J9" s="531"/>
      <c r="L9" s="813" t="s">
        <v>2335</v>
      </c>
    </row>
    <row r="10" spans="1:12" s="14" customFormat="1" ht="18" customHeight="1" x14ac:dyDescent="0.15">
      <c r="A10" s="532" t="s">
        <v>719</v>
      </c>
      <c r="B10" s="412" t="s">
        <v>15</v>
      </c>
      <c r="C10" s="533" t="s">
        <v>976</v>
      </c>
      <c r="D10" s="394" t="s">
        <v>10</v>
      </c>
      <c r="E10" s="394" t="s">
        <v>719</v>
      </c>
      <c r="F10" s="534" t="s">
        <v>11</v>
      </c>
      <c r="G10" s="394" t="s">
        <v>28</v>
      </c>
      <c r="H10" s="2148" t="s">
        <v>13</v>
      </c>
      <c r="I10" s="2149"/>
      <c r="J10" s="535" t="s">
        <v>413</v>
      </c>
      <c r="K10" s="534" t="s">
        <v>177</v>
      </c>
      <c r="L10" s="395" t="s">
        <v>178</v>
      </c>
    </row>
    <row r="11" spans="1:12" s="14" customFormat="1" ht="20.100000000000001" customHeight="1" x14ac:dyDescent="0.15">
      <c r="A11" s="1066">
        <v>1</v>
      </c>
      <c r="B11" s="2150" t="s">
        <v>615</v>
      </c>
      <c r="C11" s="2041" t="s">
        <v>179</v>
      </c>
      <c r="D11" s="515" t="s">
        <v>251</v>
      </c>
      <c r="E11" s="536">
        <v>54501</v>
      </c>
      <c r="F11" s="892">
        <v>2455</v>
      </c>
      <c r="G11" s="398"/>
      <c r="H11" s="2152" t="s">
        <v>1791</v>
      </c>
      <c r="I11" s="2153"/>
      <c r="J11" s="537" t="s">
        <v>616</v>
      </c>
      <c r="K11" s="893">
        <v>1858</v>
      </c>
      <c r="L11" s="894">
        <v>597</v>
      </c>
    </row>
    <row r="12" spans="1:12" s="14" customFormat="1" ht="20.100000000000001" customHeight="1" x14ac:dyDescent="0.15">
      <c r="A12" s="215">
        <v>2</v>
      </c>
      <c r="B12" s="2151"/>
      <c r="C12" s="2042"/>
      <c r="D12" s="470" t="s">
        <v>252</v>
      </c>
      <c r="E12" s="538">
        <v>54502</v>
      </c>
      <c r="F12" s="895">
        <v>2780</v>
      </c>
      <c r="G12" s="539"/>
      <c r="H12" s="450" t="s">
        <v>1618</v>
      </c>
      <c r="I12" s="447"/>
      <c r="J12" s="540" t="s">
        <v>617</v>
      </c>
      <c r="K12" s="896">
        <v>1892</v>
      </c>
      <c r="L12" s="896">
        <v>888</v>
      </c>
    </row>
    <row r="13" spans="1:12" s="14" customFormat="1" ht="20.100000000000001" customHeight="1" x14ac:dyDescent="0.15">
      <c r="A13" s="452">
        <v>3</v>
      </c>
      <c r="B13" s="2151"/>
      <c r="C13" s="2042"/>
      <c r="D13" s="469" t="s">
        <v>253</v>
      </c>
      <c r="E13" s="541">
        <v>54503</v>
      </c>
      <c r="F13" s="895">
        <v>3290</v>
      </c>
      <c r="G13" s="539"/>
      <c r="H13" s="450" t="s">
        <v>1792</v>
      </c>
      <c r="I13" s="447"/>
      <c r="J13" s="540" t="s">
        <v>618</v>
      </c>
      <c r="K13" s="896">
        <v>1993</v>
      </c>
      <c r="L13" s="896">
        <v>1297</v>
      </c>
    </row>
    <row r="14" spans="1:12" s="14" customFormat="1" ht="20.100000000000001" customHeight="1" x14ac:dyDescent="0.15">
      <c r="A14" s="452">
        <v>4</v>
      </c>
      <c r="B14" s="2151"/>
      <c r="C14" s="2042"/>
      <c r="D14" s="469" t="s">
        <v>254</v>
      </c>
      <c r="E14" s="541">
        <v>54504</v>
      </c>
      <c r="F14" s="895">
        <v>5030</v>
      </c>
      <c r="G14" s="539"/>
      <c r="H14" s="450" t="s">
        <v>1793</v>
      </c>
      <c r="I14" s="447"/>
      <c r="J14" s="542" t="s">
        <v>619</v>
      </c>
      <c r="K14" s="896">
        <v>3242</v>
      </c>
      <c r="L14" s="896">
        <v>1788</v>
      </c>
    </row>
    <row r="15" spans="1:12" s="14" customFormat="1" ht="20.100000000000001" customHeight="1" x14ac:dyDescent="0.15">
      <c r="A15" s="452">
        <v>5</v>
      </c>
      <c r="B15" s="2151"/>
      <c r="C15" s="2042"/>
      <c r="D15" s="469" t="s">
        <v>255</v>
      </c>
      <c r="E15" s="541">
        <v>54505</v>
      </c>
      <c r="F15" s="895">
        <v>2565</v>
      </c>
      <c r="G15" s="539"/>
      <c r="H15" s="450" t="s">
        <v>1794</v>
      </c>
      <c r="I15" s="447"/>
      <c r="J15" s="543" t="s">
        <v>620</v>
      </c>
      <c r="K15" s="896">
        <v>1240</v>
      </c>
      <c r="L15" s="896">
        <v>1325</v>
      </c>
    </row>
    <row r="16" spans="1:12" s="14" customFormat="1" ht="20.100000000000001" customHeight="1" x14ac:dyDescent="0.15">
      <c r="A16" s="452">
        <v>6</v>
      </c>
      <c r="B16" s="2151"/>
      <c r="C16" s="201">
        <f>SUM(F11:F18)</f>
        <v>22710</v>
      </c>
      <c r="D16" s="469" t="s">
        <v>256</v>
      </c>
      <c r="E16" s="541">
        <v>54506</v>
      </c>
      <c r="F16" s="895">
        <v>3110</v>
      </c>
      <c r="G16" s="539"/>
      <c r="H16" s="1087" t="s">
        <v>1795</v>
      </c>
      <c r="I16" s="447"/>
      <c r="J16" s="542" t="s">
        <v>621</v>
      </c>
      <c r="K16" s="896">
        <v>2115</v>
      </c>
      <c r="L16" s="896">
        <v>995</v>
      </c>
    </row>
    <row r="17" spans="1:12" s="14" customFormat="1" ht="20.100000000000001" customHeight="1" x14ac:dyDescent="0.15">
      <c r="A17" s="452">
        <v>7</v>
      </c>
      <c r="B17" s="2151"/>
      <c r="C17" s="150"/>
      <c r="D17" s="469" t="s">
        <v>257</v>
      </c>
      <c r="E17" s="541">
        <v>54507</v>
      </c>
      <c r="F17" s="895">
        <v>2335</v>
      </c>
      <c r="G17" s="539"/>
      <c r="H17" s="450" t="s">
        <v>258</v>
      </c>
      <c r="I17" s="447"/>
      <c r="J17" s="542" t="s">
        <v>622</v>
      </c>
      <c r="K17" s="896">
        <v>1250</v>
      </c>
      <c r="L17" s="896">
        <v>1085</v>
      </c>
    </row>
    <row r="18" spans="1:12" s="14" customFormat="1" ht="20.100000000000001" customHeight="1" x14ac:dyDescent="0.15">
      <c r="A18" s="452">
        <v>8</v>
      </c>
      <c r="B18" s="2151"/>
      <c r="C18" s="150"/>
      <c r="D18" s="469" t="s">
        <v>259</v>
      </c>
      <c r="E18" s="541">
        <v>54508</v>
      </c>
      <c r="F18" s="895">
        <v>1145</v>
      </c>
      <c r="G18" s="539"/>
      <c r="H18" s="545" t="s">
        <v>1796</v>
      </c>
      <c r="I18" s="447"/>
      <c r="J18" s="540" t="s">
        <v>623</v>
      </c>
      <c r="K18" s="896">
        <v>681</v>
      </c>
      <c r="L18" s="897">
        <v>464</v>
      </c>
    </row>
    <row r="19" spans="1:12" s="14" customFormat="1" ht="20.100000000000001" customHeight="1" x14ac:dyDescent="0.15">
      <c r="A19" s="558">
        <v>9</v>
      </c>
      <c r="B19" s="2150" t="s">
        <v>426</v>
      </c>
      <c r="C19" s="2041" t="s">
        <v>180</v>
      </c>
      <c r="D19" s="55" t="s">
        <v>260</v>
      </c>
      <c r="E19" s="536">
        <v>54511</v>
      </c>
      <c r="F19" s="892">
        <v>1345</v>
      </c>
      <c r="G19" s="547"/>
      <c r="H19" s="193" t="s">
        <v>261</v>
      </c>
      <c r="I19" s="548"/>
      <c r="J19" s="549" t="s">
        <v>624</v>
      </c>
      <c r="K19" s="893">
        <v>429</v>
      </c>
      <c r="L19" s="894">
        <v>916</v>
      </c>
    </row>
    <row r="20" spans="1:12" s="14" customFormat="1" ht="20.100000000000001" customHeight="1" x14ac:dyDescent="0.15">
      <c r="A20" s="638">
        <v>10</v>
      </c>
      <c r="B20" s="2151"/>
      <c r="C20" s="2042"/>
      <c r="D20" s="470" t="s">
        <v>262</v>
      </c>
      <c r="E20" s="538">
        <v>54512</v>
      </c>
      <c r="F20" s="895">
        <v>1465</v>
      </c>
      <c r="G20" s="202"/>
      <c r="H20" s="797" t="s">
        <v>2039</v>
      </c>
      <c r="I20" s="447"/>
      <c r="J20" s="542" t="s">
        <v>1619</v>
      </c>
      <c r="K20" s="896">
        <v>251</v>
      </c>
      <c r="L20" s="896">
        <v>1214</v>
      </c>
    </row>
    <row r="21" spans="1:12" s="14" customFormat="1" ht="20.100000000000001" customHeight="1" x14ac:dyDescent="0.15">
      <c r="A21" s="638">
        <v>11</v>
      </c>
      <c r="B21" s="2151"/>
      <c r="C21" s="2042"/>
      <c r="D21" s="470" t="s">
        <v>263</v>
      </c>
      <c r="E21" s="538">
        <v>54513</v>
      </c>
      <c r="F21" s="895">
        <v>3675</v>
      </c>
      <c r="G21" s="539"/>
      <c r="H21" s="798" t="s">
        <v>1797</v>
      </c>
      <c r="I21" s="447"/>
      <c r="J21" s="543" t="s">
        <v>625</v>
      </c>
      <c r="K21" s="896">
        <v>1415</v>
      </c>
      <c r="L21" s="896">
        <v>2260</v>
      </c>
    </row>
    <row r="22" spans="1:12" s="14" customFormat="1" ht="20.100000000000001" customHeight="1" x14ac:dyDescent="0.15">
      <c r="A22" s="638">
        <v>12</v>
      </c>
      <c r="B22" s="2151"/>
      <c r="C22" s="2042"/>
      <c r="D22" s="470" t="s">
        <v>264</v>
      </c>
      <c r="E22" s="538">
        <v>54514</v>
      </c>
      <c r="F22" s="895">
        <v>1690</v>
      </c>
      <c r="G22" s="539"/>
      <c r="H22" s="2051" t="s">
        <v>1745</v>
      </c>
      <c r="I22" s="2012"/>
      <c r="J22" s="543" t="s">
        <v>1620</v>
      </c>
      <c r="K22" s="896">
        <v>867</v>
      </c>
      <c r="L22" s="896">
        <v>823</v>
      </c>
    </row>
    <row r="23" spans="1:12" s="14" customFormat="1" ht="20.100000000000001" customHeight="1" x14ac:dyDescent="0.15">
      <c r="A23" s="638">
        <v>13</v>
      </c>
      <c r="B23" s="2151"/>
      <c r="C23" s="201">
        <f>SUM(F19:F25)</f>
        <v>12970</v>
      </c>
      <c r="D23" s="469" t="s">
        <v>265</v>
      </c>
      <c r="E23" s="541">
        <v>54515</v>
      </c>
      <c r="F23" s="895">
        <v>2005</v>
      </c>
      <c r="G23" s="445"/>
      <c r="H23" s="450" t="s">
        <v>2040</v>
      </c>
      <c r="I23" s="551"/>
      <c r="J23" s="543" t="s">
        <v>626</v>
      </c>
      <c r="K23" s="896">
        <v>1073</v>
      </c>
      <c r="L23" s="896">
        <v>932</v>
      </c>
    </row>
    <row r="24" spans="1:12" s="14" customFormat="1" ht="20.100000000000001" customHeight="1" x14ac:dyDescent="0.15">
      <c r="A24" s="638">
        <v>14</v>
      </c>
      <c r="B24" s="2151"/>
      <c r="C24" s="150"/>
      <c r="D24" s="469" t="s">
        <v>266</v>
      </c>
      <c r="E24" s="541">
        <v>54516</v>
      </c>
      <c r="F24" s="895">
        <v>1090</v>
      </c>
      <c r="G24" s="552"/>
      <c r="H24" s="450" t="s">
        <v>2041</v>
      </c>
      <c r="I24" s="447"/>
      <c r="J24" s="542" t="s">
        <v>627</v>
      </c>
      <c r="K24" s="896">
        <v>448</v>
      </c>
      <c r="L24" s="896">
        <v>642</v>
      </c>
    </row>
    <row r="25" spans="1:12" s="14" customFormat="1" ht="20.100000000000001" customHeight="1" x14ac:dyDescent="0.15">
      <c r="A25" s="564">
        <v>15</v>
      </c>
      <c r="B25" s="2154"/>
      <c r="C25" s="18"/>
      <c r="D25" s="506" t="s">
        <v>267</v>
      </c>
      <c r="E25" s="544">
        <v>54517</v>
      </c>
      <c r="F25" s="898">
        <v>1700</v>
      </c>
      <c r="G25" s="404"/>
      <c r="H25" s="799" t="s">
        <v>1798</v>
      </c>
      <c r="I25" s="553"/>
      <c r="J25" s="554" t="s">
        <v>628</v>
      </c>
      <c r="K25" s="899">
        <v>549</v>
      </c>
      <c r="L25" s="899">
        <v>1151</v>
      </c>
    </row>
    <row r="26" spans="1:12" s="14" customFormat="1" ht="20.100000000000001" customHeight="1" x14ac:dyDescent="0.15">
      <c r="A26" s="1067">
        <v>16</v>
      </c>
      <c r="B26" s="2150" t="s">
        <v>629</v>
      </c>
      <c r="C26" s="2041" t="s">
        <v>181</v>
      </c>
      <c r="D26" s="55" t="s">
        <v>268</v>
      </c>
      <c r="E26" s="536">
        <v>54518</v>
      </c>
      <c r="F26" s="892">
        <v>945</v>
      </c>
      <c r="G26" s="547"/>
      <c r="H26" s="193" t="s">
        <v>478</v>
      </c>
      <c r="I26" s="548"/>
      <c r="J26" s="549" t="s">
        <v>630</v>
      </c>
      <c r="K26" s="893">
        <v>51</v>
      </c>
      <c r="L26" s="893">
        <v>894</v>
      </c>
    </row>
    <row r="27" spans="1:12" s="14" customFormat="1" ht="27.95" customHeight="1" x14ac:dyDescent="0.15">
      <c r="A27" s="215">
        <v>17</v>
      </c>
      <c r="B27" s="2151"/>
      <c r="C27" s="2042"/>
      <c r="D27" s="470" t="s">
        <v>269</v>
      </c>
      <c r="E27" s="538">
        <v>54519</v>
      </c>
      <c r="F27" s="895">
        <v>1000</v>
      </c>
      <c r="G27" s="555"/>
      <c r="H27" s="2051" t="s">
        <v>878</v>
      </c>
      <c r="I27" s="2012"/>
      <c r="J27" s="543" t="s">
        <v>631</v>
      </c>
      <c r="K27" s="896">
        <v>92</v>
      </c>
      <c r="L27" s="896">
        <v>908</v>
      </c>
    </row>
    <row r="28" spans="1:12" s="14" customFormat="1" ht="27.95" customHeight="1" x14ac:dyDescent="0.15">
      <c r="A28" s="215">
        <v>18</v>
      </c>
      <c r="B28" s="2151"/>
      <c r="C28" s="2042"/>
      <c r="D28" s="470" t="s">
        <v>270</v>
      </c>
      <c r="E28" s="538">
        <v>54520</v>
      </c>
      <c r="F28" s="895">
        <v>1370</v>
      </c>
      <c r="G28" s="555"/>
      <c r="H28" s="2051" t="s">
        <v>879</v>
      </c>
      <c r="I28" s="2012"/>
      <c r="J28" s="543" t="s">
        <v>632</v>
      </c>
      <c r="K28" s="896">
        <v>207</v>
      </c>
      <c r="L28" s="896">
        <v>1163</v>
      </c>
    </row>
    <row r="29" spans="1:12" s="14" customFormat="1" ht="20.100000000000001" customHeight="1" x14ac:dyDescent="0.15">
      <c r="A29" s="215">
        <v>19</v>
      </c>
      <c r="B29" s="2151"/>
      <c r="C29" s="2042"/>
      <c r="D29" s="469" t="s">
        <v>271</v>
      </c>
      <c r="E29" s="538">
        <v>54521</v>
      </c>
      <c r="F29" s="895">
        <v>3505</v>
      </c>
      <c r="G29" s="539"/>
      <c r="H29" s="800" t="s">
        <v>1799</v>
      </c>
      <c r="I29" s="551"/>
      <c r="J29" s="542" t="s">
        <v>633</v>
      </c>
      <c r="K29" s="896">
        <v>809</v>
      </c>
      <c r="L29" s="896">
        <v>2696</v>
      </c>
    </row>
    <row r="30" spans="1:12" s="14" customFormat="1" ht="20.100000000000001" customHeight="1" x14ac:dyDescent="0.15">
      <c r="A30" s="215">
        <v>20</v>
      </c>
      <c r="B30" s="2151"/>
      <c r="C30" s="2042"/>
      <c r="D30" s="470" t="s">
        <v>272</v>
      </c>
      <c r="E30" s="538">
        <v>54522</v>
      </c>
      <c r="F30" s="895">
        <v>3965</v>
      </c>
      <c r="G30" s="199"/>
      <c r="H30" s="450" t="s">
        <v>880</v>
      </c>
      <c r="I30" s="447"/>
      <c r="J30" s="543" t="s">
        <v>634</v>
      </c>
      <c r="K30" s="896">
        <v>1361</v>
      </c>
      <c r="L30" s="896">
        <v>2604</v>
      </c>
    </row>
    <row r="31" spans="1:12" s="14" customFormat="1" ht="20.100000000000001" customHeight="1" x14ac:dyDescent="0.15">
      <c r="A31" s="215">
        <v>21</v>
      </c>
      <c r="B31" s="2151"/>
      <c r="C31" s="2042"/>
      <c r="D31" s="469" t="s">
        <v>273</v>
      </c>
      <c r="E31" s="151">
        <v>54523</v>
      </c>
      <c r="F31" s="895">
        <v>1095</v>
      </c>
      <c r="G31" s="539"/>
      <c r="H31" s="450" t="s">
        <v>274</v>
      </c>
      <c r="I31" s="447"/>
      <c r="J31" s="543" t="s">
        <v>635</v>
      </c>
      <c r="K31" s="896">
        <v>387</v>
      </c>
      <c r="L31" s="896">
        <v>708</v>
      </c>
    </row>
    <row r="32" spans="1:12" s="14" customFormat="1" ht="20.100000000000001" customHeight="1" x14ac:dyDescent="0.15">
      <c r="A32" s="215">
        <v>22</v>
      </c>
      <c r="B32" s="2151"/>
      <c r="C32" s="2042"/>
      <c r="D32" s="469" t="s">
        <v>275</v>
      </c>
      <c r="E32" s="541">
        <v>54524</v>
      </c>
      <c r="F32" s="895">
        <v>3585</v>
      </c>
      <c r="G32" s="556"/>
      <c r="H32" s="450" t="s">
        <v>589</v>
      </c>
      <c r="I32" s="447"/>
      <c r="J32" s="543" t="s">
        <v>636</v>
      </c>
      <c r="K32" s="896">
        <v>707</v>
      </c>
      <c r="L32" s="896">
        <v>2878</v>
      </c>
    </row>
    <row r="33" spans="1:12" s="14" customFormat="1" ht="27.95" customHeight="1" x14ac:dyDescent="0.15">
      <c r="A33" s="215">
        <v>23</v>
      </c>
      <c r="B33" s="2151"/>
      <c r="C33" s="2042"/>
      <c r="D33" s="470" t="s">
        <v>276</v>
      </c>
      <c r="E33" s="538">
        <v>54525</v>
      </c>
      <c r="F33" s="895">
        <v>7525</v>
      </c>
      <c r="G33" s="555"/>
      <c r="H33" s="2051" t="s">
        <v>1800</v>
      </c>
      <c r="I33" s="2012"/>
      <c r="J33" s="543" t="s">
        <v>637</v>
      </c>
      <c r="K33" s="896">
        <v>1865</v>
      </c>
      <c r="L33" s="896">
        <v>5660</v>
      </c>
    </row>
    <row r="34" spans="1:12" s="14" customFormat="1" ht="20.100000000000001" customHeight="1" x14ac:dyDescent="0.15">
      <c r="A34" s="215">
        <v>24</v>
      </c>
      <c r="B34" s="2151"/>
      <c r="C34" s="201">
        <f>SUM(F26:F44)</f>
        <v>58305</v>
      </c>
      <c r="D34" s="469" t="s">
        <v>277</v>
      </c>
      <c r="E34" s="541">
        <v>54526</v>
      </c>
      <c r="F34" s="895">
        <v>1280</v>
      </c>
      <c r="G34" s="539"/>
      <c r="H34" s="450" t="s">
        <v>278</v>
      </c>
      <c r="I34" s="447"/>
      <c r="J34" s="543" t="s">
        <v>638</v>
      </c>
      <c r="K34" s="896">
        <v>394</v>
      </c>
      <c r="L34" s="896">
        <v>886</v>
      </c>
    </row>
    <row r="35" spans="1:12" s="14" customFormat="1" ht="20.100000000000001" customHeight="1" x14ac:dyDescent="0.15">
      <c r="A35" s="215">
        <v>25</v>
      </c>
      <c r="B35" s="2151"/>
      <c r="C35" s="150"/>
      <c r="D35" s="469" t="s">
        <v>279</v>
      </c>
      <c r="E35" s="541">
        <v>54527</v>
      </c>
      <c r="F35" s="895">
        <v>2195</v>
      </c>
      <c r="G35" s="539"/>
      <c r="H35" s="450" t="s">
        <v>1801</v>
      </c>
      <c r="I35" s="447"/>
      <c r="J35" s="543" t="s">
        <v>639</v>
      </c>
      <c r="K35" s="896">
        <v>752</v>
      </c>
      <c r="L35" s="896">
        <v>1443</v>
      </c>
    </row>
    <row r="36" spans="1:12" s="14" customFormat="1" ht="20.100000000000001" customHeight="1" x14ac:dyDescent="0.15">
      <c r="A36" s="215">
        <v>26</v>
      </c>
      <c r="B36" s="2151"/>
      <c r="C36" s="150"/>
      <c r="D36" s="469" t="s">
        <v>280</v>
      </c>
      <c r="E36" s="541">
        <v>54528</v>
      </c>
      <c r="F36" s="895">
        <v>3320</v>
      </c>
      <c r="G36" s="557"/>
      <c r="H36" s="450" t="s">
        <v>281</v>
      </c>
      <c r="I36" s="447"/>
      <c r="J36" s="543" t="s">
        <v>640</v>
      </c>
      <c r="K36" s="896">
        <v>765</v>
      </c>
      <c r="L36" s="896">
        <v>2555</v>
      </c>
    </row>
    <row r="37" spans="1:12" s="14" customFormat="1" ht="20.100000000000001" customHeight="1" x14ac:dyDescent="0.15">
      <c r="A37" s="215">
        <v>27</v>
      </c>
      <c r="B37" s="2151"/>
      <c r="C37" s="150"/>
      <c r="D37" s="469" t="s">
        <v>282</v>
      </c>
      <c r="E37" s="541">
        <v>54529</v>
      </c>
      <c r="F37" s="895">
        <v>2810</v>
      </c>
      <c r="G37" s="557"/>
      <c r="H37" s="450" t="s">
        <v>283</v>
      </c>
      <c r="I37" s="447"/>
      <c r="J37" s="543" t="s">
        <v>641</v>
      </c>
      <c r="K37" s="896">
        <v>1202</v>
      </c>
      <c r="L37" s="896">
        <v>1608</v>
      </c>
    </row>
    <row r="38" spans="1:12" s="14" customFormat="1" ht="20.100000000000001" customHeight="1" x14ac:dyDescent="0.15">
      <c r="A38" s="215">
        <v>28</v>
      </c>
      <c r="B38" s="2151"/>
      <c r="C38" s="150"/>
      <c r="D38" s="469" t="s">
        <v>284</v>
      </c>
      <c r="E38" s="541">
        <v>54530</v>
      </c>
      <c r="F38" s="895">
        <v>3870</v>
      </c>
      <c r="G38" s="557"/>
      <c r="H38" s="450" t="s">
        <v>285</v>
      </c>
      <c r="I38" s="447"/>
      <c r="J38" s="543" t="s">
        <v>642</v>
      </c>
      <c r="K38" s="896">
        <v>777</v>
      </c>
      <c r="L38" s="896">
        <v>3093</v>
      </c>
    </row>
    <row r="39" spans="1:12" s="14" customFormat="1" ht="20.100000000000001" customHeight="1" x14ac:dyDescent="0.15">
      <c r="A39" s="215">
        <v>29</v>
      </c>
      <c r="B39" s="2151"/>
      <c r="C39" s="150"/>
      <c r="D39" s="469" t="s">
        <v>286</v>
      </c>
      <c r="E39" s="541">
        <v>54531</v>
      </c>
      <c r="F39" s="895">
        <v>4005</v>
      </c>
      <c r="G39" s="557"/>
      <c r="H39" s="550" t="s">
        <v>588</v>
      </c>
      <c r="I39" s="551"/>
      <c r="J39" s="543" t="s">
        <v>643</v>
      </c>
      <c r="K39" s="896">
        <v>2927</v>
      </c>
      <c r="L39" s="896">
        <v>1078</v>
      </c>
    </row>
    <row r="40" spans="1:12" s="14" customFormat="1" ht="20.100000000000001" customHeight="1" x14ac:dyDescent="0.15">
      <c r="A40" s="215">
        <v>30</v>
      </c>
      <c r="B40" s="2151"/>
      <c r="C40" s="150"/>
      <c r="D40" s="469" t="s">
        <v>287</v>
      </c>
      <c r="E40" s="541">
        <v>54532</v>
      </c>
      <c r="F40" s="895">
        <v>4835</v>
      </c>
      <c r="G40" s="557"/>
      <c r="H40" s="450" t="s">
        <v>1101</v>
      </c>
      <c r="I40" s="447"/>
      <c r="J40" s="542" t="s">
        <v>644</v>
      </c>
      <c r="K40" s="896">
        <v>2674</v>
      </c>
      <c r="L40" s="896">
        <v>2161</v>
      </c>
    </row>
    <row r="41" spans="1:12" s="14" customFormat="1" ht="20.100000000000001" customHeight="1" x14ac:dyDescent="0.15">
      <c r="A41" s="215">
        <v>31</v>
      </c>
      <c r="B41" s="2151"/>
      <c r="C41" s="150"/>
      <c r="D41" s="469" t="s">
        <v>288</v>
      </c>
      <c r="E41" s="541">
        <v>54533</v>
      </c>
      <c r="F41" s="895">
        <v>3135</v>
      </c>
      <c r="G41" s="557"/>
      <c r="H41" s="550" t="s">
        <v>1802</v>
      </c>
      <c r="I41" s="551"/>
      <c r="J41" s="542" t="s">
        <v>645</v>
      </c>
      <c r="K41" s="896">
        <v>1127</v>
      </c>
      <c r="L41" s="896">
        <v>2008</v>
      </c>
    </row>
    <row r="42" spans="1:12" s="14" customFormat="1" ht="20.100000000000001" customHeight="1" x14ac:dyDescent="0.15">
      <c r="A42" s="215">
        <v>32</v>
      </c>
      <c r="B42" s="2151"/>
      <c r="C42" s="150"/>
      <c r="D42" s="469" t="s">
        <v>289</v>
      </c>
      <c r="E42" s="541">
        <v>54534</v>
      </c>
      <c r="F42" s="895">
        <v>2965</v>
      </c>
      <c r="G42" s="557"/>
      <c r="H42" s="550" t="s">
        <v>1803</v>
      </c>
      <c r="I42" s="551"/>
      <c r="J42" s="542" t="s">
        <v>646</v>
      </c>
      <c r="K42" s="896">
        <v>1198</v>
      </c>
      <c r="L42" s="896">
        <v>1767</v>
      </c>
    </row>
    <row r="43" spans="1:12" s="14" customFormat="1" ht="20.100000000000001" customHeight="1" x14ac:dyDescent="0.15">
      <c r="A43" s="215">
        <v>33</v>
      </c>
      <c r="B43" s="2151"/>
      <c r="C43" s="150"/>
      <c r="D43" s="469" t="s">
        <v>290</v>
      </c>
      <c r="E43" s="541">
        <v>54535</v>
      </c>
      <c r="F43" s="895">
        <v>5600</v>
      </c>
      <c r="G43" s="557"/>
      <c r="H43" s="450" t="s">
        <v>291</v>
      </c>
      <c r="I43" s="447"/>
      <c r="J43" s="540" t="s">
        <v>647</v>
      </c>
      <c r="K43" s="896">
        <v>2048</v>
      </c>
      <c r="L43" s="896">
        <v>3552</v>
      </c>
    </row>
    <row r="44" spans="1:12" s="14" customFormat="1" ht="20.100000000000001" customHeight="1" x14ac:dyDescent="0.15">
      <c r="A44" s="215">
        <v>34</v>
      </c>
      <c r="B44" s="2154"/>
      <c r="C44" s="18"/>
      <c r="D44" s="506" t="s">
        <v>292</v>
      </c>
      <c r="E44" s="544">
        <v>54536</v>
      </c>
      <c r="F44" s="898">
        <v>1300</v>
      </c>
      <c r="G44" s="404"/>
      <c r="H44" s="801" t="s">
        <v>1804</v>
      </c>
      <c r="I44" s="232"/>
      <c r="J44" s="554" t="s">
        <v>648</v>
      </c>
      <c r="K44" s="899">
        <v>575</v>
      </c>
      <c r="L44" s="899">
        <v>725</v>
      </c>
    </row>
    <row r="45" spans="1:12" s="14" customFormat="1" ht="20.100000000000001" customHeight="1" x14ac:dyDescent="0.15">
      <c r="A45" s="1066">
        <v>35</v>
      </c>
      <c r="B45" s="2150" t="s">
        <v>581</v>
      </c>
      <c r="C45" s="2041" t="s">
        <v>182</v>
      </c>
      <c r="D45" s="55" t="s">
        <v>293</v>
      </c>
      <c r="E45" s="559">
        <v>54537</v>
      </c>
      <c r="F45" s="892">
        <v>2505</v>
      </c>
      <c r="G45" s="547"/>
      <c r="H45" s="798" t="s">
        <v>1805</v>
      </c>
      <c r="I45" s="548"/>
      <c r="J45" s="549" t="s">
        <v>649</v>
      </c>
      <c r="K45" s="893">
        <v>1480</v>
      </c>
      <c r="L45" s="893">
        <v>1025</v>
      </c>
    </row>
    <row r="46" spans="1:12" s="14" customFormat="1" ht="20.100000000000001" customHeight="1" x14ac:dyDescent="0.15">
      <c r="A46" s="215">
        <v>36</v>
      </c>
      <c r="B46" s="2151"/>
      <c r="C46" s="2042"/>
      <c r="D46" s="469" t="s">
        <v>294</v>
      </c>
      <c r="E46" s="541">
        <v>54538</v>
      </c>
      <c r="F46" s="895">
        <v>4265</v>
      </c>
      <c r="G46" s="560"/>
      <c r="H46" s="797" t="s">
        <v>295</v>
      </c>
      <c r="I46" s="447"/>
      <c r="J46" s="543" t="s">
        <v>650</v>
      </c>
      <c r="K46" s="896">
        <v>2272</v>
      </c>
      <c r="L46" s="896">
        <v>1993</v>
      </c>
    </row>
    <row r="47" spans="1:12" s="14" customFormat="1" ht="20.100000000000001" customHeight="1" x14ac:dyDescent="0.15">
      <c r="A47" s="215">
        <v>37</v>
      </c>
      <c r="B47" s="2151"/>
      <c r="C47" s="2042"/>
      <c r="D47" s="469" t="s">
        <v>296</v>
      </c>
      <c r="E47" s="541">
        <v>54539</v>
      </c>
      <c r="F47" s="895">
        <v>7390</v>
      </c>
      <c r="G47" s="539"/>
      <c r="H47" s="797" t="s">
        <v>1806</v>
      </c>
      <c r="I47" s="447"/>
      <c r="J47" s="543" t="s">
        <v>651</v>
      </c>
      <c r="K47" s="896">
        <v>4264</v>
      </c>
      <c r="L47" s="896">
        <v>3126</v>
      </c>
    </row>
    <row r="48" spans="1:12" s="14" customFormat="1" ht="20.100000000000001" customHeight="1" x14ac:dyDescent="0.15">
      <c r="A48" s="215">
        <v>38</v>
      </c>
      <c r="B48" s="2151"/>
      <c r="C48" s="2042"/>
      <c r="D48" s="469" t="s">
        <v>297</v>
      </c>
      <c r="E48" s="541">
        <v>54540</v>
      </c>
      <c r="F48" s="895">
        <v>5175</v>
      </c>
      <c r="G48" s="539"/>
      <c r="H48" s="797" t="s">
        <v>298</v>
      </c>
      <c r="I48" s="447"/>
      <c r="J48" s="542" t="s">
        <v>652</v>
      </c>
      <c r="K48" s="896">
        <v>2345</v>
      </c>
      <c r="L48" s="896">
        <v>2830</v>
      </c>
    </row>
    <row r="49" spans="1:12" s="14" customFormat="1" ht="20.100000000000001" customHeight="1" x14ac:dyDescent="0.15">
      <c r="A49" s="215">
        <v>39</v>
      </c>
      <c r="B49" s="2151"/>
      <c r="C49" s="2042"/>
      <c r="D49" s="469" t="s">
        <v>299</v>
      </c>
      <c r="E49" s="541">
        <v>54541</v>
      </c>
      <c r="F49" s="895">
        <v>3900</v>
      </c>
      <c r="G49" s="539"/>
      <c r="H49" s="800" t="s">
        <v>1807</v>
      </c>
      <c r="I49" s="551"/>
      <c r="J49" s="542" t="s">
        <v>653</v>
      </c>
      <c r="K49" s="896">
        <v>1649</v>
      </c>
      <c r="L49" s="896">
        <v>2251</v>
      </c>
    </row>
    <row r="50" spans="1:12" s="14" customFormat="1" ht="20.100000000000001" customHeight="1" x14ac:dyDescent="0.15">
      <c r="A50" s="215">
        <v>40</v>
      </c>
      <c r="B50" s="2151"/>
      <c r="C50" s="2042"/>
      <c r="D50" s="469" t="s">
        <v>300</v>
      </c>
      <c r="E50" s="541">
        <v>54542</v>
      </c>
      <c r="F50" s="895">
        <v>3750</v>
      </c>
      <c r="G50" s="539"/>
      <c r="H50" s="797" t="s">
        <v>1808</v>
      </c>
      <c r="I50" s="447"/>
      <c r="J50" s="542" t="s">
        <v>654</v>
      </c>
      <c r="K50" s="896">
        <v>1392</v>
      </c>
      <c r="L50" s="896">
        <v>2358</v>
      </c>
    </row>
    <row r="51" spans="1:12" s="14" customFormat="1" ht="20.100000000000001" customHeight="1" x14ac:dyDescent="0.15">
      <c r="A51" s="215">
        <v>41</v>
      </c>
      <c r="B51" s="2151"/>
      <c r="C51" s="2042"/>
      <c r="D51" s="470" t="s">
        <v>301</v>
      </c>
      <c r="E51" s="538">
        <v>54543</v>
      </c>
      <c r="F51" s="895">
        <v>2875</v>
      </c>
      <c r="G51" s="539"/>
      <c r="H51" s="798" t="s">
        <v>1809</v>
      </c>
      <c r="I51" s="447"/>
      <c r="J51" s="542" t="s">
        <v>655</v>
      </c>
      <c r="K51" s="896">
        <v>1599</v>
      </c>
      <c r="L51" s="896">
        <v>1276</v>
      </c>
    </row>
    <row r="52" spans="1:12" s="14" customFormat="1" ht="20.100000000000001" customHeight="1" x14ac:dyDescent="0.15">
      <c r="A52" s="215">
        <v>42</v>
      </c>
      <c r="B52" s="2151"/>
      <c r="C52" s="201">
        <f>SUM(F45:F59)</f>
        <v>52145</v>
      </c>
      <c r="D52" s="469" t="s">
        <v>302</v>
      </c>
      <c r="E52" s="541">
        <v>54544</v>
      </c>
      <c r="F52" s="895">
        <v>2595</v>
      </c>
      <c r="G52" s="539"/>
      <c r="H52" s="797" t="s">
        <v>303</v>
      </c>
      <c r="I52" s="447"/>
      <c r="J52" s="542" t="s">
        <v>656</v>
      </c>
      <c r="K52" s="896">
        <v>80</v>
      </c>
      <c r="L52" s="896">
        <v>2515</v>
      </c>
    </row>
    <row r="53" spans="1:12" s="14" customFormat="1" ht="20.100000000000001" customHeight="1" x14ac:dyDescent="0.15">
      <c r="A53" s="215">
        <v>43</v>
      </c>
      <c r="B53" s="2151"/>
      <c r="C53" s="152"/>
      <c r="D53" s="469" t="s">
        <v>304</v>
      </c>
      <c r="E53" s="541">
        <v>54545</v>
      </c>
      <c r="F53" s="895">
        <v>3630</v>
      </c>
      <c r="G53" s="560"/>
      <c r="H53" s="797" t="s">
        <v>305</v>
      </c>
      <c r="I53" s="447"/>
      <c r="J53" s="561" t="s">
        <v>657</v>
      </c>
      <c r="K53" s="896">
        <v>1827</v>
      </c>
      <c r="L53" s="896">
        <v>1803</v>
      </c>
    </row>
    <row r="54" spans="1:12" s="14" customFormat="1" ht="20.100000000000001" customHeight="1" x14ac:dyDescent="0.15">
      <c r="A54" s="215">
        <v>44</v>
      </c>
      <c r="B54" s="2151"/>
      <c r="C54" s="152"/>
      <c r="D54" s="469" t="s">
        <v>306</v>
      </c>
      <c r="E54" s="541">
        <v>54546</v>
      </c>
      <c r="F54" s="895">
        <v>2595</v>
      </c>
      <c r="G54" s="557"/>
      <c r="H54" s="802" t="s">
        <v>1810</v>
      </c>
      <c r="I54" s="562"/>
      <c r="J54" s="542" t="s">
        <v>658</v>
      </c>
      <c r="K54" s="896">
        <v>1456</v>
      </c>
      <c r="L54" s="896">
        <v>1139</v>
      </c>
    </row>
    <row r="55" spans="1:12" s="14" customFormat="1" ht="20.100000000000001" customHeight="1" x14ac:dyDescent="0.15">
      <c r="A55" s="215">
        <v>45</v>
      </c>
      <c r="B55" s="2151"/>
      <c r="C55" s="152"/>
      <c r="D55" s="469" t="s">
        <v>307</v>
      </c>
      <c r="E55" s="541">
        <v>54547</v>
      </c>
      <c r="F55" s="895">
        <v>2630</v>
      </c>
      <c r="G55" s="557"/>
      <c r="H55" s="800" t="s">
        <v>1811</v>
      </c>
      <c r="I55" s="551"/>
      <c r="J55" s="542" t="s">
        <v>659</v>
      </c>
      <c r="K55" s="896">
        <v>1716</v>
      </c>
      <c r="L55" s="896">
        <v>914</v>
      </c>
    </row>
    <row r="56" spans="1:12" s="14" customFormat="1" ht="20.100000000000001" customHeight="1" x14ac:dyDescent="0.15">
      <c r="A56" s="215">
        <v>46</v>
      </c>
      <c r="B56" s="2151"/>
      <c r="C56" s="152"/>
      <c r="D56" s="469" t="s">
        <v>308</v>
      </c>
      <c r="E56" s="541">
        <v>54548</v>
      </c>
      <c r="F56" s="895">
        <v>1575</v>
      </c>
      <c r="G56" s="563"/>
      <c r="H56" s="797" t="s">
        <v>1102</v>
      </c>
      <c r="I56" s="447"/>
      <c r="J56" s="542" t="s">
        <v>660</v>
      </c>
      <c r="K56" s="896">
        <v>1073</v>
      </c>
      <c r="L56" s="896">
        <v>502</v>
      </c>
    </row>
    <row r="57" spans="1:12" s="14" customFormat="1" ht="20.100000000000001" customHeight="1" x14ac:dyDescent="0.15">
      <c r="A57" s="215">
        <v>47</v>
      </c>
      <c r="B57" s="2159"/>
      <c r="C57" s="152"/>
      <c r="D57" s="469" t="s">
        <v>309</v>
      </c>
      <c r="E57" s="541">
        <v>54549</v>
      </c>
      <c r="F57" s="895">
        <v>3950</v>
      </c>
      <c r="G57" s="563"/>
      <c r="H57" s="800" t="s">
        <v>1812</v>
      </c>
      <c r="I57" s="551"/>
      <c r="J57" s="542" t="s">
        <v>661</v>
      </c>
      <c r="K57" s="896">
        <v>1597</v>
      </c>
      <c r="L57" s="896">
        <v>2353</v>
      </c>
    </row>
    <row r="58" spans="1:12" s="14" customFormat="1" ht="20.100000000000001" customHeight="1" x14ac:dyDescent="0.15">
      <c r="A58" s="215">
        <v>48</v>
      </c>
      <c r="B58" s="2159"/>
      <c r="C58" s="152"/>
      <c r="D58" s="469" t="s">
        <v>310</v>
      </c>
      <c r="E58" s="541">
        <v>54550</v>
      </c>
      <c r="F58" s="895">
        <v>3405</v>
      </c>
      <c r="G58" s="563"/>
      <c r="H58" s="797" t="s">
        <v>1813</v>
      </c>
      <c r="I58" s="447"/>
      <c r="J58" s="542" t="s">
        <v>662</v>
      </c>
      <c r="K58" s="896">
        <v>2219</v>
      </c>
      <c r="L58" s="896">
        <v>1186</v>
      </c>
    </row>
    <row r="59" spans="1:12" s="14" customFormat="1" ht="20.100000000000001" customHeight="1" x14ac:dyDescent="0.15">
      <c r="A59" s="505">
        <v>49</v>
      </c>
      <c r="B59" s="2160"/>
      <c r="C59" s="7"/>
      <c r="D59" s="506" t="s">
        <v>311</v>
      </c>
      <c r="E59" s="544">
        <v>54551</v>
      </c>
      <c r="F59" s="898">
        <v>1905</v>
      </c>
      <c r="G59" s="413"/>
      <c r="H59" s="2054" t="s">
        <v>1814</v>
      </c>
      <c r="I59" s="2055"/>
      <c r="J59" s="546" t="s">
        <v>663</v>
      </c>
      <c r="K59" s="899">
        <v>1150</v>
      </c>
      <c r="L59" s="899">
        <v>755</v>
      </c>
    </row>
    <row r="60" spans="1:12" s="14" customFormat="1" ht="20.100000000000001" customHeight="1" x14ac:dyDescent="0.15">
      <c r="A60" s="1067">
        <v>50</v>
      </c>
      <c r="B60" s="2156" t="s">
        <v>696</v>
      </c>
      <c r="C60" s="2161" t="s">
        <v>183</v>
      </c>
      <c r="D60" s="565" t="s">
        <v>312</v>
      </c>
      <c r="E60" s="566">
        <v>54552</v>
      </c>
      <c r="F60" s="895">
        <v>4910</v>
      </c>
      <c r="G60" s="206"/>
      <c r="H60" s="567" t="s">
        <v>1815</v>
      </c>
      <c r="I60" s="568"/>
      <c r="J60" s="200" t="s">
        <v>697</v>
      </c>
      <c r="K60" s="893">
        <v>1964</v>
      </c>
      <c r="L60" s="893">
        <v>2946</v>
      </c>
    </row>
    <row r="61" spans="1:12" s="14" customFormat="1" ht="20.100000000000001" customHeight="1" x14ac:dyDescent="0.15">
      <c r="A61" s="215">
        <v>51</v>
      </c>
      <c r="B61" s="2156"/>
      <c r="C61" s="2042"/>
      <c r="D61" s="569" t="s">
        <v>313</v>
      </c>
      <c r="E61" s="541">
        <v>54553</v>
      </c>
      <c r="F61" s="895">
        <v>2680</v>
      </c>
      <c r="G61" s="539"/>
      <c r="H61" s="450" t="s">
        <v>314</v>
      </c>
      <c r="I61" s="447"/>
      <c r="J61" s="542" t="s">
        <v>698</v>
      </c>
      <c r="K61" s="896">
        <v>1825</v>
      </c>
      <c r="L61" s="896">
        <v>855</v>
      </c>
    </row>
    <row r="62" spans="1:12" s="14" customFormat="1" ht="20.100000000000001" customHeight="1" x14ac:dyDescent="0.15">
      <c r="A62" s="215">
        <v>52</v>
      </c>
      <c r="B62" s="2156"/>
      <c r="C62" s="2042"/>
      <c r="D62" s="569" t="s">
        <v>315</v>
      </c>
      <c r="E62" s="538">
        <v>54554</v>
      </c>
      <c r="F62" s="895">
        <v>2230</v>
      </c>
      <c r="G62" s="539"/>
      <c r="H62" s="797" t="s">
        <v>1816</v>
      </c>
      <c r="I62" s="447"/>
      <c r="J62" s="542" t="s">
        <v>699</v>
      </c>
      <c r="K62" s="896">
        <v>1801</v>
      </c>
      <c r="L62" s="896">
        <v>429</v>
      </c>
    </row>
    <row r="63" spans="1:12" s="14" customFormat="1" ht="20.100000000000001" customHeight="1" x14ac:dyDescent="0.15">
      <c r="A63" s="215">
        <v>53</v>
      </c>
      <c r="B63" s="2156"/>
      <c r="C63" s="2042"/>
      <c r="D63" s="569" t="s">
        <v>316</v>
      </c>
      <c r="E63" s="541">
        <v>54555</v>
      </c>
      <c r="F63" s="895">
        <v>3310</v>
      </c>
      <c r="G63" s="539"/>
      <c r="H63" s="797" t="s">
        <v>1817</v>
      </c>
      <c r="I63" s="447"/>
      <c r="J63" s="542" t="s">
        <v>700</v>
      </c>
      <c r="K63" s="896">
        <v>1486</v>
      </c>
      <c r="L63" s="896">
        <v>1824</v>
      </c>
    </row>
    <row r="64" spans="1:12" s="14" customFormat="1" ht="20.100000000000001" customHeight="1" x14ac:dyDescent="0.15">
      <c r="A64" s="215">
        <v>54</v>
      </c>
      <c r="B64" s="2156"/>
      <c r="C64" s="201">
        <f>SUM(F60:F67)</f>
        <v>22550</v>
      </c>
      <c r="D64" s="570" t="s">
        <v>317</v>
      </c>
      <c r="E64" s="538">
        <v>54556</v>
      </c>
      <c r="F64" s="895">
        <v>4115</v>
      </c>
      <c r="G64" s="539"/>
      <c r="H64" s="450" t="s">
        <v>1621</v>
      </c>
      <c r="I64" s="447"/>
      <c r="J64" s="561" t="s">
        <v>701</v>
      </c>
      <c r="K64" s="896">
        <v>2696</v>
      </c>
      <c r="L64" s="896">
        <v>1419</v>
      </c>
    </row>
    <row r="65" spans="1:12" s="14" customFormat="1" ht="20.100000000000001" customHeight="1" x14ac:dyDescent="0.15">
      <c r="A65" s="215">
        <v>55</v>
      </c>
      <c r="B65" s="2156"/>
      <c r="C65" s="153"/>
      <c r="D65" s="569" t="s">
        <v>318</v>
      </c>
      <c r="E65" s="541">
        <v>54557</v>
      </c>
      <c r="F65" s="895">
        <v>2880</v>
      </c>
      <c r="G65" s="539"/>
      <c r="H65" s="450" t="s">
        <v>319</v>
      </c>
      <c r="I65" s="447"/>
      <c r="J65" s="540" t="s">
        <v>702</v>
      </c>
      <c r="K65" s="896">
        <v>804</v>
      </c>
      <c r="L65" s="896">
        <v>2076</v>
      </c>
    </row>
    <row r="66" spans="1:12" s="14" customFormat="1" ht="20.100000000000001" customHeight="1" x14ac:dyDescent="0.15">
      <c r="A66" s="215">
        <v>56</v>
      </c>
      <c r="B66" s="2156"/>
      <c r="C66" s="153"/>
      <c r="D66" s="569" t="s">
        <v>320</v>
      </c>
      <c r="E66" s="541">
        <v>54558</v>
      </c>
      <c r="F66" s="900">
        <v>650</v>
      </c>
      <c r="G66" s="555"/>
      <c r="H66" s="797" t="s">
        <v>2042</v>
      </c>
      <c r="I66" s="447"/>
      <c r="J66" s="571" t="s">
        <v>703</v>
      </c>
      <c r="K66" s="896">
        <v>511</v>
      </c>
      <c r="L66" s="896">
        <v>139</v>
      </c>
    </row>
    <row r="67" spans="1:12" s="14" customFormat="1" ht="20.100000000000001" customHeight="1" x14ac:dyDescent="0.15">
      <c r="A67" s="215">
        <v>57</v>
      </c>
      <c r="B67" s="2156"/>
      <c r="C67" s="11"/>
      <c r="D67" s="572" t="s">
        <v>321</v>
      </c>
      <c r="E67" s="541">
        <v>54559</v>
      </c>
      <c r="F67" s="901">
        <v>1775</v>
      </c>
      <c r="G67" s="539"/>
      <c r="H67" s="59" t="s">
        <v>1622</v>
      </c>
      <c r="I67" s="447"/>
      <c r="J67" s="542" t="s">
        <v>1623</v>
      </c>
      <c r="K67" s="896">
        <v>1365</v>
      </c>
      <c r="L67" s="896">
        <v>410</v>
      </c>
    </row>
    <row r="68" spans="1:12" s="14" customFormat="1" ht="20.100000000000001" customHeight="1" x14ac:dyDescent="0.15">
      <c r="A68" s="712">
        <v>58</v>
      </c>
      <c r="B68" s="2155" t="s">
        <v>704</v>
      </c>
      <c r="C68" s="713" t="s">
        <v>184</v>
      </c>
      <c r="D68" s="714" t="s">
        <v>322</v>
      </c>
      <c r="E68" s="576">
        <v>54560</v>
      </c>
      <c r="F68" s="902">
        <v>10385</v>
      </c>
      <c r="G68" s="398"/>
      <c r="H68" s="2163" t="s">
        <v>1818</v>
      </c>
      <c r="I68" s="2164"/>
      <c r="J68" s="537" t="s">
        <v>689</v>
      </c>
      <c r="K68" s="893">
        <v>5049</v>
      </c>
      <c r="L68" s="893">
        <v>5336</v>
      </c>
    </row>
    <row r="69" spans="1:12" s="14" customFormat="1" ht="20.100000000000001" customHeight="1" x14ac:dyDescent="0.15">
      <c r="A69" s="715">
        <v>59</v>
      </c>
      <c r="B69" s="2162"/>
      <c r="C69" s="201">
        <f>SUM(F68:F69)</f>
        <v>15415</v>
      </c>
      <c r="D69" s="716" t="s">
        <v>1624</v>
      </c>
      <c r="E69" s="903">
        <v>54567</v>
      </c>
      <c r="F69" s="898">
        <v>5030</v>
      </c>
      <c r="G69" s="404"/>
      <c r="H69" s="881" t="s">
        <v>1819</v>
      </c>
      <c r="I69" s="717"/>
      <c r="J69" s="546" t="s">
        <v>1625</v>
      </c>
      <c r="K69" s="904">
        <v>2734</v>
      </c>
      <c r="L69" s="904">
        <v>2296</v>
      </c>
    </row>
    <row r="70" spans="1:12" s="14" customFormat="1" ht="20.100000000000001" customHeight="1" x14ac:dyDescent="0.15">
      <c r="A70" s="573">
        <v>60</v>
      </c>
      <c r="B70" s="2155" t="s">
        <v>690</v>
      </c>
      <c r="C70" s="574" t="s">
        <v>185</v>
      </c>
      <c r="D70" s="575" t="s">
        <v>323</v>
      </c>
      <c r="E70" s="576">
        <v>54561</v>
      </c>
      <c r="F70" s="892">
        <v>5255</v>
      </c>
      <c r="G70" s="577"/>
      <c r="H70" s="803" t="s">
        <v>1820</v>
      </c>
      <c r="I70" s="578"/>
      <c r="J70" s="579" t="s">
        <v>425</v>
      </c>
      <c r="K70" s="893">
        <v>4066</v>
      </c>
      <c r="L70" s="893">
        <v>1189</v>
      </c>
    </row>
    <row r="71" spans="1:12" s="14" customFormat="1" ht="20.100000000000001" customHeight="1" x14ac:dyDescent="0.15">
      <c r="A71" s="230">
        <v>61</v>
      </c>
      <c r="B71" s="2156"/>
      <c r="C71" s="201">
        <f>SUM(F70:F71)</f>
        <v>9980</v>
      </c>
      <c r="D71" s="718" t="s">
        <v>324</v>
      </c>
      <c r="E71" s="719">
        <v>54562</v>
      </c>
      <c r="F71" s="905">
        <v>4725</v>
      </c>
      <c r="G71" s="560"/>
      <c r="H71" s="804" t="s">
        <v>1821</v>
      </c>
      <c r="I71" s="720"/>
      <c r="J71" s="543" t="s">
        <v>424</v>
      </c>
      <c r="K71" s="899">
        <v>3586</v>
      </c>
      <c r="L71" s="899">
        <v>1139</v>
      </c>
    </row>
    <row r="72" spans="1:12" s="14" customFormat="1" ht="20.100000000000001" customHeight="1" thickBot="1" x14ac:dyDescent="0.2">
      <c r="A72" s="721">
        <v>62</v>
      </c>
      <c r="B72" s="722" t="s">
        <v>691</v>
      </c>
      <c r="C72" s="723" t="s">
        <v>692</v>
      </c>
      <c r="D72" s="724" t="s">
        <v>325</v>
      </c>
      <c r="E72" s="725">
        <v>54564</v>
      </c>
      <c r="F72" s="906">
        <v>5925</v>
      </c>
      <c r="G72" s="726"/>
      <c r="H72" s="727" t="s">
        <v>1558</v>
      </c>
      <c r="I72" s="728"/>
      <c r="J72" s="729" t="s">
        <v>423</v>
      </c>
      <c r="K72" s="907">
        <v>3943</v>
      </c>
      <c r="L72" s="907">
        <v>1982</v>
      </c>
    </row>
    <row r="73" spans="1:12" s="19" customFormat="1" ht="20.100000000000001" customHeight="1" thickTop="1" x14ac:dyDescent="0.15">
      <c r="A73" s="2157" t="s">
        <v>2043</v>
      </c>
      <c r="B73" s="2158"/>
      <c r="C73" s="2158"/>
      <c r="D73" s="461"/>
      <c r="E73" s="461"/>
      <c r="F73" s="580">
        <f>SUM(F11:F72)</f>
        <v>200000</v>
      </c>
      <c r="G73" s="908">
        <f>SUM(G11:G72)</f>
        <v>0</v>
      </c>
      <c r="H73" s="62"/>
      <c r="I73" s="63"/>
      <c r="J73" s="33"/>
      <c r="K73" s="909">
        <f>SUM(K11:K72)</f>
        <v>97170</v>
      </c>
      <c r="L73" s="910">
        <f>SUM(L11:L72)</f>
        <v>102830</v>
      </c>
    </row>
    <row r="74" spans="1:12" s="19" customFormat="1" ht="18" customHeight="1" x14ac:dyDescent="0.15">
      <c r="A74" s="581"/>
      <c r="B74" s="119"/>
      <c r="C74" s="119"/>
      <c r="D74" s="119"/>
      <c r="E74" s="119"/>
      <c r="F74" s="31"/>
      <c r="G74" s="31"/>
      <c r="H74" s="119"/>
      <c r="I74" s="119"/>
      <c r="J74" s="154"/>
      <c r="K74" s="155"/>
      <c r="L74" s="156"/>
    </row>
    <row r="75" spans="1:12" s="19" customFormat="1" ht="18" customHeight="1" x14ac:dyDescent="0.15">
      <c r="A75" s="119"/>
      <c r="B75" s="120" t="s">
        <v>479</v>
      </c>
      <c r="C75" s="119"/>
      <c r="D75" s="119"/>
      <c r="E75" s="119"/>
      <c r="F75" s="31"/>
      <c r="G75" s="31"/>
      <c r="H75" s="119"/>
      <c r="I75" s="119"/>
      <c r="J75" s="154"/>
      <c r="K75" s="155"/>
      <c r="L75" s="156"/>
    </row>
    <row r="76" spans="1:12" s="25" customFormat="1" ht="18" customHeight="1" x14ac:dyDescent="0.15">
      <c r="A76" s="119"/>
      <c r="B76" s="120" t="s">
        <v>693</v>
      </c>
      <c r="C76" s="119"/>
      <c r="D76" s="119"/>
      <c r="E76" s="119"/>
      <c r="F76" s="31"/>
      <c r="G76" s="31"/>
      <c r="H76" s="119"/>
      <c r="I76" s="119"/>
      <c r="J76" s="157"/>
      <c r="K76" s="158"/>
      <c r="L76" s="159"/>
    </row>
    <row r="77" spans="1:12" ht="18" customHeight="1" x14ac:dyDescent="0.15">
      <c r="A77" s="4"/>
      <c r="B77" s="4" t="s">
        <v>694</v>
      </c>
      <c r="C77" s="4"/>
      <c r="D77" s="4"/>
      <c r="E77" s="4"/>
      <c r="F77" s="4"/>
      <c r="G77" s="4"/>
      <c r="H77" s="4"/>
      <c r="I77" s="4"/>
      <c r="J77" s="25"/>
      <c r="K77" s="25"/>
      <c r="L77" s="25"/>
    </row>
    <row r="78" spans="1:12" s="9" customFormat="1" ht="18" customHeight="1" x14ac:dyDescent="0.15">
      <c r="A78" s="37"/>
      <c r="B78" s="57" t="s">
        <v>695</v>
      </c>
      <c r="C78" s="37"/>
      <c r="D78" s="37"/>
      <c r="E78" s="37"/>
      <c r="F78" s="38"/>
      <c r="G78" s="39"/>
      <c r="H78" s="29"/>
      <c r="I78" s="2"/>
      <c r="J78" s="41"/>
      <c r="K78" s="41"/>
      <c r="L78" s="13"/>
    </row>
    <row r="79" spans="1:12" s="9" customFormat="1" ht="18" customHeight="1" x14ac:dyDescent="0.15">
      <c r="A79" s="37"/>
      <c r="B79" s="120" t="s">
        <v>1822</v>
      </c>
      <c r="C79" s="730" t="s">
        <v>1823</v>
      </c>
      <c r="D79" s="37"/>
      <c r="E79" s="37"/>
      <c r="F79" s="38"/>
      <c r="G79" s="39"/>
      <c r="H79" s="29"/>
      <c r="I79" s="2"/>
      <c r="J79" s="41"/>
      <c r="K79" s="41"/>
      <c r="L79" s="13"/>
    </row>
    <row r="80" spans="1:12" ht="18" customHeight="1" x14ac:dyDescent="0.15">
      <c r="A80" s="9"/>
      <c r="B80" s="2021" t="s">
        <v>710</v>
      </c>
      <c r="C80" s="2021"/>
      <c r="D80" s="2021"/>
      <c r="E80" s="2021"/>
      <c r="F80" s="2021"/>
      <c r="G80" s="2021"/>
      <c r="H80" s="2021"/>
      <c r="I80" s="2021"/>
      <c r="J80" s="2021"/>
      <c r="K80" s="35"/>
      <c r="L80" s="35"/>
    </row>
    <row r="81" spans="2:10" ht="18" customHeight="1" x14ac:dyDescent="0.15">
      <c r="B81" s="2021"/>
      <c r="C81" s="2021"/>
      <c r="D81" s="2021"/>
      <c r="E81" s="2021"/>
      <c r="F81" s="2021"/>
      <c r="G81" s="2021"/>
      <c r="H81" s="2021"/>
      <c r="I81" s="2021"/>
      <c r="J81" s="2021"/>
    </row>
    <row r="82" spans="2:10" ht="18" customHeight="1" x14ac:dyDescent="0.2">
      <c r="B82" s="1069"/>
      <c r="C82" s="1069"/>
      <c r="D82" s="1069"/>
      <c r="E82" s="1069"/>
      <c r="F82" s="1069"/>
      <c r="G82" s="1069"/>
      <c r="H82" s="5"/>
    </row>
    <row r="83" spans="2:10" ht="18" customHeight="1" x14ac:dyDescent="0.15"/>
    <row r="84" spans="2:10" ht="18" customHeight="1" x14ac:dyDescent="0.15"/>
  </sheetData>
  <sheetProtection formatCells="0" insertHyperlinks="0"/>
  <mergeCells count="36">
    <mergeCell ref="B70:B71"/>
    <mergeCell ref="A73:C73"/>
    <mergeCell ref="B80:J81"/>
    <mergeCell ref="B45:B59"/>
    <mergeCell ref="C45:C51"/>
    <mergeCell ref="H59:I59"/>
    <mergeCell ref="B60:B67"/>
    <mergeCell ref="C60:C63"/>
    <mergeCell ref="B68:B69"/>
    <mergeCell ref="H68:I68"/>
    <mergeCell ref="B19:B25"/>
    <mergeCell ref="C19:C22"/>
    <mergeCell ref="H22:I22"/>
    <mergeCell ref="B26:B44"/>
    <mergeCell ref="C26:C33"/>
    <mergeCell ref="H27:I27"/>
    <mergeCell ref="H28:I28"/>
    <mergeCell ref="H33:I33"/>
    <mergeCell ref="B8:C8"/>
    <mergeCell ref="D8:G8"/>
    <mergeCell ref="H10:I10"/>
    <mergeCell ref="B11:B18"/>
    <mergeCell ref="C11:C15"/>
    <mergeCell ref="H11:I11"/>
    <mergeCell ref="B5:C5"/>
    <mergeCell ref="D5:F5"/>
    <mergeCell ref="B6:C6"/>
    <mergeCell ref="D6:G6"/>
    <mergeCell ref="B7:C7"/>
    <mergeCell ref="D7:F7"/>
    <mergeCell ref="B2:C2"/>
    <mergeCell ref="D2:F2"/>
    <mergeCell ref="B3:C3"/>
    <mergeCell ref="D3:F3"/>
    <mergeCell ref="B4:C4"/>
    <mergeCell ref="D4:F4"/>
  </mergeCells>
  <phoneticPr fontId="69"/>
  <printOptions horizontalCentered="1"/>
  <pageMargins left="0.19685039370078741" right="0.19685039370078741" top="0.47244094488188981" bottom="0.15748031496062992" header="0" footer="0"/>
  <pageSetup paperSize="9" scale="5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1D7A3-56A6-4275-B62E-4281F1067AB2}">
  <sheetPr codeName="Sheet39">
    <tabColor theme="5" tint="0.59999389629810485"/>
    <pageSetUpPr fitToPage="1"/>
  </sheetPr>
  <dimension ref="A1:L101"/>
  <sheetViews>
    <sheetView showGridLines="0" view="pageBreakPreview" zoomScale="70" zoomScaleNormal="80" zoomScaleSheetLayoutView="70" workbookViewId="0">
      <selection activeCell="P27" sqref="P27:P28"/>
    </sheetView>
  </sheetViews>
  <sheetFormatPr defaultColWidth="9" defaultRowHeight="18.95" customHeight="1" x14ac:dyDescent="0.15"/>
  <cols>
    <col min="1" max="1" width="4.125" style="20" customWidth="1"/>
    <col min="2" max="2" width="5.125" style="10" customWidth="1"/>
    <col min="3" max="3" width="14.5" style="10" customWidth="1"/>
    <col min="4" max="4" width="13.5" style="20" customWidth="1"/>
    <col min="5" max="6" width="11.5" style="10" customWidth="1"/>
    <col min="7" max="7" width="80.5" style="10" customWidth="1"/>
    <col min="8" max="8" width="10.5" style="10" customWidth="1"/>
    <col min="9" max="12" width="9.75" style="10" customWidth="1"/>
    <col min="13" max="16384" width="9" style="10"/>
  </cols>
  <sheetData>
    <row r="1" spans="1:12" s="4" customFormat="1" ht="30" customHeight="1" x14ac:dyDescent="0.15">
      <c r="A1" s="129"/>
      <c r="B1" s="130" t="s">
        <v>711</v>
      </c>
      <c r="C1" s="129"/>
      <c r="D1" s="129"/>
      <c r="E1" s="129"/>
      <c r="F1" s="56"/>
      <c r="G1" s="56"/>
      <c r="H1" s="131"/>
      <c r="I1" s="131"/>
      <c r="J1" s="107"/>
      <c r="L1" s="107">
        <v>546</v>
      </c>
    </row>
    <row r="2" spans="1:12" s="2" customFormat="1" ht="30" customHeight="1" x14ac:dyDescent="0.15">
      <c r="B2" s="1992" t="s">
        <v>0</v>
      </c>
      <c r="C2" s="1993"/>
      <c r="D2" s="1994"/>
      <c r="E2" s="1995"/>
      <c r="F2" s="357" t="s">
        <v>1</v>
      </c>
      <c r="G2" s="220" t="s">
        <v>389</v>
      </c>
      <c r="H2" s="64" t="s">
        <v>443</v>
      </c>
      <c r="I2" s="59"/>
      <c r="J2" s="59"/>
    </row>
    <row r="3" spans="1:12" s="2" customFormat="1" ht="30" customHeight="1" x14ac:dyDescent="0.15">
      <c r="B3" s="1996" t="s">
        <v>2</v>
      </c>
      <c r="C3" s="1997"/>
      <c r="D3" s="1998">
        <f>F42</f>
        <v>0</v>
      </c>
      <c r="E3" s="1999"/>
      <c r="F3" s="459" t="s">
        <v>3</v>
      </c>
      <c r="G3" s="210"/>
      <c r="H3" s="65"/>
      <c r="I3" s="59"/>
      <c r="J3" s="66"/>
      <c r="L3" s="66" t="s">
        <v>441</v>
      </c>
    </row>
    <row r="4" spans="1:12" s="2" customFormat="1" ht="30" customHeight="1" x14ac:dyDescent="0.15">
      <c r="B4" s="1996" t="s">
        <v>4</v>
      </c>
      <c r="C4" s="1997"/>
      <c r="D4" s="2000"/>
      <c r="E4" s="2001"/>
      <c r="F4" s="460" t="s">
        <v>5</v>
      </c>
      <c r="G4" s="216" t="s">
        <v>388</v>
      </c>
      <c r="H4" s="64" t="s">
        <v>442</v>
      </c>
      <c r="I4" s="59"/>
      <c r="J4" s="67"/>
    </row>
    <row r="5" spans="1:12" s="2" customFormat="1" ht="30" customHeight="1" x14ac:dyDescent="0.15">
      <c r="B5" s="1996" t="s">
        <v>6</v>
      </c>
      <c r="C5" s="1997"/>
      <c r="D5" s="1998">
        <f>ROUND(D3*D4,0)</f>
        <v>0</v>
      </c>
      <c r="E5" s="1999"/>
      <c r="F5" s="460" t="s">
        <v>5</v>
      </c>
      <c r="G5" s="210"/>
      <c r="H5" s="65"/>
      <c r="I5" s="59"/>
      <c r="J5" s="67"/>
    </row>
    <row r="6" spans="1:12" s="2" customFormat="1" ht="30" customHeight="1" x14ac:dyDescent="0.15">
      <c r="B6" s="1996" t="s">
        <v>7</v>
      </c>
      <c r="C6" s="1997"/>
      <c r="D6" s="2002"/>
      <c r="E6" s="2003"/>
      <c r="F6" s="2004"/>
      <c r="G6" s="443" t="s">
        <v>573</v>
      </c>
      <c r="H6" s="64" t="s">
        <v>444</v>
      </c>
      <c r="I6" s="59"/>
      <c r="J6" s="66"/>
      <c r="L6" s="66" t="s">
        <v>441</v>
      </c>
    </row>
    <row r="7" spans="1:12" s="2" customFormat="1" ht="30" customHeight="1" x14ac:dyDescent="0.15">
      <c r="B7" s="2005" t="s">
        <v>8</v>
      </c>
      <c r="C7" s="2006"/>
      <c r="D7" s="2007"/>
      <c r="E7" s="2008"/>
      <c r="F7" s="217" t="s">
        <v>3</v>
      </c>
      <c r="G7" s="218" t="s">
        <v>572</v>
      </c>
      <c r="H7" s="64" t="s">
        <v>445</v>
      </c>
      <c r="I7" s="59"/>
      <c r="J7" s="59"/>
    </row>
    <row r="8" spans="1:12" s="2" customFormat="1" ht="30" customHeight="1" x14ac:dyDescent="0.15">
      <c r="B8" s="2015" t="s">
        <v>600</v>
      </c>
      <c r="C8" s="2015"/>
      <c r="D8" s="2016"/>
      <c r="E8" s="2016"/>
      <c r="F8" s="2170"/>
      <c r="G8" s="4"/>
      <c r="H8" s="4"/>
      <c r="I8" s="25"/>
      <c r="J8" s="132"/>
      <c r="K8" s="132" t="s">
        <v>446</v>
      </c>
    </row>
    <row r="9" spans="1:12" s="14" customFormat="1" ht="24" customHeight="1" x14ac:dyDescent="0.15">
      <c r="B9" s="32"/>
      <c r="C9" s="34"/>
      <c r="G9" s="23"/>
      <c r="H9" s="530"/>
      <c r="I9" s="531"/>
      <c r="J9" s="127"/>
      <c r="K9" s="127"/>
      <c r="L9" s="127" t="s">
        <v>2338</v>
      </c>
    </row>
    <row r="10" spans="1:12" s="19" customFormat="1" ht="21" customHeight="1" x14ac:dyDescent="0.15">
      <c r="A10" s="221" t="s">
        <v>719</v>
      </c>
      <c r="B10" s="225" t="s">
        <v>712</v>
      </c>
      <c r="C10" s="226" t="s">
        <v>976</v>
      </c>
      <c r="D10" s="222" t="s">
        <v>10</v>
      </c>
      <c r="E10" s="226" t="s">
        <v>11</v>
      </c>
      <c r="F10" s="226" t="s">
        <v>16</v>
      </c>
      <c r="G10" s="227" t="s">
        <v>713</v>
      </c>
      <c r="H10" s="228"/>
      <c r="I10" s="222" t="s">
        <v>177</v>
      </c>
      <c r="J10" s="222" t="s">
        <v>973</v>
      </c>
      <c r="K10" s="355" t="s">
        <v>974</v>
      </c>
      <c r="L10" s="229" t="s">
        <v>975</v>
      </c>
    </row>
    <row r="11" spans="1:12" s="2" customFormat="1" ht="21" customHeight="1" x14ac:dyDescent="0.15">
      <c r="A11" s="165">
        <v>1</v>
      </c>
      <c r="B11" s="2150" t="s">
        <v>714</v>
      </c>
      <c r="C11" s="2171" t="s">
        <v>387</v>
      </c>
      <c r="D11" s="750" t="s">
        <v>386</v>
      </c>
      <c r="E11" s="751">
        <v>14653</v>
      </c>
      <c r="F11" s="60"/>
      <c r="G11" s="752" t="s">
        <v>498</v>
      </c>
      <c r="H11" s="753"/>
      <c r="I11" s="754">
        <v>10147</v>
      </c>
      <c r="J11" s="754">
        <v>20</v>
      </c>
      <c r="K11" s="755">
        <v>4187</v>
      </c>
      <c r="L11" s="167">
        <v>195</v>
      </c>
    </row>
    <row r="12" spans="1:12" s="2" customFormat="1" ht="21" customHeight="1" x14ac:dyDescent="0.15">
      <c r="A12" s="444">
        <v>2</v>
      </c>
      <c r="B12" s="2151"/>
      <c r="C12" s="2172"/>
      <c r="D12" s="756" t="s">
        <v>385</v>
      </c>
      <c r="E12" s="757">
        <v>11679</v>
      </c>
      <c r="F12" s="445"/>
      <c r="G12" s="458" t="s">
        <v>999</v>
      </c>
      <c r="H12" s="749"/>
      <c r="I12" s="758">
        <v>5668</v>
      </c>
      <c r="J12" s="758">
        <v>1068</v>
      </c>
      <c r="K12" s="759">
        <v>4604</v>
      </c>
      <c r="L12" s="446">
        <v>312</v>
      </c>
    </row>
    <row r="13" spans="1:12" s="2" customFormat="1" ht="21" customHeight="1" x14ac:dyDescent="0.15">
      <c r="A13" s="444">
        <v>3</v>
      </c>
      <c r="B13" s="2151"/>
      <c r="C13" s="2172"/>
      <c r="D13" s="756" t="s">
        <v>384</v>
      </c>
      <c r="E13" s="757">
        <v>9340</v>
      </c>
      <c r="F13" s="445"/>
      <c r="G13" s="458" t="s">
        <v>493</v>
      </c>
      <c r="H13" s="749"/>
      <c r="I13" s="758">
        <v>3085</v>
      </c>
      <c r="J13" s="758">
        <v>506</v>
      </c>
      <c r="K13" s="759">
        <v>5348</v>
      </c>
      <c r="L13" s="446">
        <v>365</v>
      </c>
    </row>
    <row r="14" spans="1:12" s="2" customFormat="1" ht="21" customHeight="1" x14ac:dyDescent="0.15">
      <c r="A14" s="444">
        <v>4</v>
      </c>
      <c r="B14" s="2151"/>
      <c r="C14" s="2172"/>
      <c r="D14" s="756" t="s">
        <v>383</v>
      </c>
      <c r="E14" s="757">
        <v>14230</v>
      </c>
      <c r="F14" s="445"/>
      <c r="G14" s="458" t="s">
        <v>490</v>
      </c>
      <c r="H14" s="749"/>
      <c r="I14" s="758">
        <v>9996</v>
      </c>
      <c r="J14" s="758">
        <v>0</v>
      </c>
      <c r="K14" s="759">
        <v>3968</v>
      </c>
      <c r="L14" s="446">
        <v>290</v>
      </c>
    </row>
    <row r="15" spans="1:12" s="2" customFormat="1" ht="21" customHeight="1" x14ac:dyDescent="0.15">
      <c r="A15" s="444">
        <v>5</v>
      </c>
      <c r="B15" s="2151"/>
      <c r="C15" s="2172"/>
      <c r="D15" s="756" t="s">
        <v>382</v>
      </c>
      <c r="E15" s="757">
        <v>4463</v>
      </c>
      <c r="F15" s="445"/>
      <c r="G15" s="458" t="s">
        <v>491</v>
      </c>
      <c r="H15" s="447"/>
      <c r="I15" s="758">
        <v>3208</v>
      </c>
      <c r="J15" s="758">
        <v>0</v>
      </c>
      <c r="K15" s="759">
        <v>1194</v>
      </c>
      <c r="L15" s="446">
        <v>51</v>
      </c>
    </row>
    <row r="16" spans="1:12" s="2" customFormat="1" ht="21" customHeight="1" x14ac:dyDescent="0.15">
      <c r="A16" s="444">
        <v>6</v>
      </c>
      <c r="B16" s="2151"/>
      <c r="C16" s="2172"/>
      <c r="D16" s="756" t="s">
        <v>381</v>
      </c>
      <c r="E16" s="757">
        <v>15746</v>
      </c>
      <c r="F16" s="445"/>
      <c r="G16" s="458" t="s">
        <v>502</v>
      </c>
      <c r="H16" s="447"/>
      <c r="I16" s="758">
        <v>8500</v>
      </c>
      <c r="J16" s="758">
        <v>661</v>
      </c>
      <c r="K16" s="759">
        <v>6184</v>
      </c>
      <c r="L16" s="446">
        <v>343</v>
      </c>
    </row>
    <row r="17" spans="1:12" s="2" customFormat="1" ht="21" customHeight="1" x14ac:dyDescent="0.15">
      <c r="A17" s="444">
        <v>7</v>
      </c>
      <c r="B17" s="2151"/>
      <c r="C17" s="2172"/>
      <c r="D17" s="756" t="s">
        <v>380</v>
      </c>
      <c r="E17" s="757">
        <v>10726</v>
      </c>
      <c r="F17" s="445"/>
      <c r="G17" s="458" t="s">
        <v>494</v>
      </c>
      <c r="H17" s="447"/>
      <c r="I17" s="758">
        <v>4699</v>
      </c>
      <c r="J17" s="758">
        <v>581</v>
      </c>
      <c r="K17" s="759">
        <v>5225</v>
      </c>
      <c r="L17" s="446">
        <v>183</v>
      </c>
    </row>
    <row r="18" spans="1:12" s="2" customFormat="1" ht="21" customHeight="1" x14ac:dyDescent="0.15">
      <c r="A18" s="444">
        <v>8</v>
      </c>
      <c r="B18" s="2151"/>
      <c r="C18" s="2172"/>
      <c r="D18" s="756" t="s">
        <v>379</v>
      </c>
      <c r="E18" s="757">
        <v>16984</v>
      </c>
      <c r="F18" s="445"/>
      <c r="G18" s="458" t="s">
        <v>483</v>
      </c>
      <c r="H18" s="447"/>
      <c r="I18" s="758">
        <v>2746</v>
      </c>
      <c r="J18" s="758">
        <v>4670</v>
      </c>
      <c r="K18" s="759">
        <v>8824</v>
      </c>
      <c r="L18" s="446">
        <v>713</v>
      </c>
    </row>
    <row r="19" spans="1:12" s="2" customFormat="1" ht="21" customHeight="1" x14ac:dyDescent="0.15">
      <c r="A19" s="444">
        <v>9</v>
      </c>
      <c r="B19" s="2151"/>
      <c r="C19" s="2172"/>
      <c r="D19" s="756" t="s">
        <v>378</v>
      </c>
      <c r="E19" s="757">
        <v>3748</v>
      </c>
      <c r="F19" s="445"/>
      <c r="G19" s="458" t="s">
        <v>487</v>
      </c>
      <c r="H19" s="447"/>
      <c r="I19" s="758">
        <v>1222</v>
      </c>
      <c r="J19" s="758">
        <v>574</v>
      </c>
      <c r="K19" s="759">
        <v>1935</v>
      </c>
      <c r="L19" s="446">
        <v>48</v>
      </c>
    </row>
    <row r="20" spans="1:12" s="2" customFormat="1" ht="21" customHeight="1" x14ac:dyDescent="0.15">
      <c r="A20" s="444">
        <v>10</v>
      </c>
      <c r="B20" s="2151"/>
      <c r="C20" s="2172"/>
      <c r="D20" s="756" t="s">
        <v>377</v>
      </c>
      <c r="E20" s="757">
        <v>12393</v>
      </c>
      <c r="F20" s="445"/>
      <c r="G20" s="458" t="s">
        <v>488</v>
      </c>
      <c r="H20" s="447"/>
      <c r="I20" s="758">
        <v>1994</v>
      </c>
      <c r="J20" s="758">
        <v>1148</v>
      </c>
      <c r="K20" s="759">
        <v>8330</v>
      </c>
      <c r="L20" s="446">
        <v>740</v>
      </c>
    </row>
    <row r="21" spans="1:12" s="2" customFormat="1" ht="21" customHeight="1" x14ac:dyDescent="0.15">
      <c r="A21" s="444">
        <v>11</v>
      </c>
      <c r="B21" s="2151"/>
      <c r="C21" s="2172"/>
      <c r="D21" s="756" t="s">
        <v>376</v>
      </c>
      <c r="E21" s="757">
        <v>16317</v>
      </c>
      <c r="F21" s="445"/>
      <c r="G21" s="458" t="s">
        <v>484</v>
      </c>
      <c r="H21" s="447"/>
      <c r="I21" s="758">
        <v>2332</v>
      </c>
      <c r="J21" s="758">
        <v>3457</v>
      </c>
      <c r="K21" s="759">
        <v>9179</v>
      </c>
      <c r="L21" s="446">
        <v>1311</v>
      </c>
    </row>
    <row r="22" spans="1:12" s="2" customFormat="1" ht="21" customHeight="1" x14ac:dyDescent="0.15">
      <c r="A22" s="444">
        <v>12</v>
      </c>
      <c r="B22" s="2151"/>
      <c r="C22" s="2172"/>
      <c r="D22" s="756" t="s">
        <v>375</v>
      </c>
      <c r="E22" s="757">
        <v>6977</v>
      </c>
      <c r="F22" s="445"/>
      <c r="G22" s="458" t="s">
        <v>499</v>
      </c>
      <c r="H22" s="447"/>
      <c r="I22" s="758">
        <v>4537</v>
      </c>
      <c r="J22" s="758">
        <v>128</v>
      </c>
      <c r="K22" s="759">
        <v>2062</v>
      </c>
      <c r="L22" s="446">
        <v>180</v>
      </c>
    </row>
    <row r="23" spans="1:12" s="2" customFormat="1" ht="21" customHeight="1" x14ac:dyDescent="0.15">
      <c r="A23" s="444">
        <v>13</v>
      </c>
      <c r="B23" s="2151"/>
      <c r="C23" s="2172"/>
      <c r="D23" s="756" t="s">
        <v>374</v>
      </c>
      <c r="E23" s="757">
        <v>5016</v>
      </c>
      <c r="F23" s="445"/>
      <c r="G23" s="458" t="s">
        <v>500</v>
      </c>
      <c r="H23" s="447"/>
      <c r="I23" s="758">
        <v>4253</v>
      </c>
      <c r="J23" s="758">
        <v>92</v>
      </c>
      <c r="K23" s="759">
        <v>513</v>
      </c>
      <c r="L23" s="446">
        <v>91</v>
      </c>
    </row>
    <row r="24" spans="1:12" s="2" customFormat="1" ht="21" customHeight="1" x14ac:dyDescent="0.15">
      <c r="A24" s="444">
        <v>14</v>
      </c>
      <c r="B24" s="2151"/>
      <c r="C24" s="2172"/>
      <c r="D24" s="756" t="s">
        <v>373</v>
      </c>
      <c r="E24" s="757">
        <v>7464</v>
      </c>
      <c r="F24" s="445"/>
      <c r="G24" s="458" t="s">
        <v>492</v>
      </c>
      <c r="H24" s="447"/>
      <c r="I24" s="758">
        <v>4675</v>
      </c>
      <c r="J24" s="758">
        <v>207</v>
      </c>
      <c r="K24" s="759">
        <v>2445</v>
      </c>
      <c r="L24" s="446">
        <v>88</v>
      </c>
    </row>
    <row r="25" spans="1:12" s="2" customFormat="1" ht="21" customHeight="1" x14ac:dyDescent="0.15">
      <c r="A25" s="444">
        <v>15</v>
      </c>
      <c r="B25" s="2151"/>
      <c r="C25" s="2172"/>
      <c r="D25" s="756" t="s">
        <v>372</v>
      </c>
      <c r="E25" s="757">
        <v>8706</v>
      </c>
      <c r="F25" s="445"/>
      <c r="G25" s="458" t="s">
        <v>495</v>
      </c>
      <c r="H25" s="447"/>
      <c r="I25" s="758">
        <v>4256</v>
      </c>
      <c r="J25" s="758">
        <v>1279</v>
      </c>
      <c r="K25" s="759">
        <v>2874</v>
      </c>
      <c r="L25" s="446">
        <v>277</v>
      </c>
    </row>
    <row r="26" spans="1:12" s="2" customFormat="1" ht="56.25" customHeight="1" x14ac:dyDescent="0.15">
      <c r="A26" s="444">
        <v>16</v>
      </c>
      <c r="B26" s="2151"/>
      <c r="C26" s="145">
        <f>SUM(E11:E38)</f>
        <v>236484</v>
      </c>
      <c r="D26" s="756" t="s">
        <v>371</v>
      </c>
      <c r="E26" s="757">
        <v>20121</v>
      </c>
      <c r="F26" s="445"/>
      <c r="G26" s="2051" t="s">
        <v>1115</v>
      </c>
      <c r="H26" s="2012"/>
      <c r="I26" s="760">
        <v>1705</v>
      </c>
      <c r="J26" s="760">
        <v>5283</v>
      </c>
      <c r="K26" s="761">
        <v>10492</v>
      </c>
      <c r="L26" s="448">
        <v>2346</v>
      </c>
    </row>
    <row r="27" spans="1:12" s="2" customFormat="1" ht="28.5" customHeight="1" x14ac:dyDescent="0.15">
      <c r="A27" s="444">
        <v>17</v>
      </c>
      <c r="B27" s="2151"/>
      <c r="C27" s="186"/>
      <c r="D27" s="756" t="s">
        <v>370</v>
      </c>
      <c r="E27" s="757">
        <v>6075</v>
      </c>
      <c r="F27" s="445"/>
      <c r="G27" s="2173" t="s">
        <v>369</v>
      </c>
      <c r="H27" s="2174"/>
      <c r="I27" s="762">
        <v>2271</v>
      </c>
      <c r="J27" s="762">
        <v>1282</v>
      </c>
      <c r="K27" s="763">
        <v>2301</v>
      </c>
      <c r="L27" s="449">
        <v>170</v>
      </c>
    </row>
    <row r="28" spans="1:12" s="2" customFormat="1" ht="21" customHeight="1" x14ac:dyDescent="0.15">
      <c r="A28" s="444">
        <v>18</v>
      </c>
      <c r="B28" s="2151"/>
      <c r="C28" s="185"/>
      <c r="D28" s="756" t="s">
        <v>368</v>
      </c>
      <c r="E28" s="757">
        <v>3560</v>
      </c>
      <c r="F28" s="445"/>
      <c r="G28" s="450" t="s">
        <v>489</v>
      </c>
      <c r="H28" s="764"/>
      <c r="I28" s="762">
        <v>2854</v>
      </c>
      <c r="J28" s="762">
        <v>75</v>
      </c>
      <c r="K28" s="763">
        <v>572</v>
      </c>
      <c r="L28" s="449">
        <v>24</v>
      </c>
    </row>
    <row r="29" spans="1:12" s="2" customFormat="1" ht="21" customHeight="1" x14ac:dyDescent="0.15">
      <c r="A29" s="444">
        <v>19</v>
      </c>
      <c r="B29" s="2151"/>
      <c r="C29" s="185"/>
      <c r="D29" s="756" t="s">
        <v>367</v>
      </c>
      <c r="E29" s="757">
        <v>3206</v>
      </c>
      <c r="F29" s="445"/>
      <c r="G29" s="450" t="s">
        <v>485</v>
      </c>
      <c r="H29" s="764"/>
      <c r="I29" s="762">
        <v>2317</v>
      </c>
      <c r="J29" s="762">
        <v>65</v>
      </c>
      <c r="K29" s="763">
        <v>786</v>
      </c>
      <c r="L29" s="449">
        <v>34</v>
      </c>
    </row>
    <row r="30" spans="1:12" s="2" customFormat="1" ht="21" customHeight="1" x14ac:dyDescent="0.15">
      <c r="A30" s="444">
        <v>20</v>
      </c>
      <c r="B30" s="2151"/>
      <c r="C30" s="185"/>
      <c r="D30" s="756" t="s">
        <v>366</v>
      </c>
      <c r="E30" s="757">
        <v>4722</v>
      </c>
      <c r="F30" s="445"/>
      <c r="G30" s="458" t="s">
        <v>482</v>
      </c>
      <c r="H30" s="447"/>
      <c r="I30" s="758">
        <v>2600</v>
      </c>
      <c r="J30" s="758">
        <v>363</v>
      </c>
      <c r="K30" s="759">
        <v>1548</v>
      </c>
      <c r="L30" s="446">
        <v>162</v>
      </c>
    </row>
    <row r="31" spans="1:12" s="2" customFormat="1" ht="21" customHeight="1" x14ac:dyDescent="0.15">
      <c r="A31" s="444">
        <v>21</v>
      </c>
      <c r="B31" s="2151"/>
      <c r="C31" s="185"/>
      <c r="D31" s="756" t="s">
        <v>365</v>
      </c>
      <c r="E31" s="757">
        <v>8026</v>
      </c>
      <c r="F31" s="445"/>
      <c r="G31" s="458" t="s">
        <v>501</v>
      </c>
      <c r="H31" s="447"/>
      <c r="I31" s="758">
        <v>4617</v>
      </c>
      <c r="J31" s="758">
        <v>178</v>
      </c>
      <c r="K31" s="759">
        <v>2916</v>
      </c>
      <c r="L31" s="446">
        <v>227</v>
      </c>
    </row>
    <row r="32" spans="1:12" s="2" customFormat="1" ht="21" customHeight="1" x14ac:dyDescent="0.15">
      <c r="A32" s="444">
        <v>22</v>
      </c>
      <c r="B32" s="2151"/>
      <c r="C32" s="187"/>
      <c r="D32" s="756" t="s">
        <v>364</v>
      </c>
      <c r="E32" s="757">
        <v>3195</v>
      </c>
      <c r="F32" s="445"/>
      <c r="G32" s="458" t="s">
        <v>496</v>
      </c>
      <c r="H32" s="447"/>
      <c r="I32" s="758">
        <v>2421</v>
      </c>
      <c r="J32" s="758">
        <v>0</v>
      </c>
      <c r="K32" s="759">
        <v>701</v>
      </c>
      <c r="L32" s="446">
        <v>44</v>
      </c>
    </row>
    <row r="33" spans="1:12" s="2" customFormat="1" ht="21" customHeight="1" x14ac:dyDescent="0.15">
      <c r="A33" s="444">
        <v>23</v>
      </c>
      <c r="B33" s="2151"/>
      <c r="C33" s="185"/>
      <c r="D33" s="756" t="s">
        <v>363</v>
      </c>
      <c r="E33" s="757">
        <v>6564</v>
      </c>
      <c r="F33" s="445"/>
      <c r="G33" s="458" t="s">
        <v>497</v>
      </c>
      <c r="H33" s="447"/>
      <c r="I33" s="758">
        <v>5230</v>
      </c>
      <c r="J33" s="758">
        <v>0</v>
      </c>
      <c r="K33" s="759">
        <v>1250</v>
      </c>
      <c r="L33" s="446">
        <v>69</v>
      </c>
    </row>
    <row r="34" spans="1:12" s="2" customFormat="1" ht="21" customHeight="1" x14ac:dyDescent="0.15">
      <c r="A34" s="444">
        <v>24</v>
      </c>
      <c r="B34" s="2151"/>
      <c r="C34" s="185"/>
      <c r="D34" s="756" t="s">
        <v>362</v>
      </c>
      <c r="E34" s="757">
        <v>13866</v>
      </c>
      <c r="F34" s="445"/>
      <c r="G34" s="2175" t="s">
        <v>1561</v>
      </c>
      <c r="H34" s="2023"/>
      <c r="I34" s="758">
        <v>10215</v>
      </c>
      <c r="J34" s="758">
        <v>0</v>
      </c>
      <c r="K34" s="759">
        <v>3169</v>
      </c>
      <c r="L34" s="446">
        <v>361</v>
      </c>
    </row>
    <row r="35" spans="1:12" s="2" customFormat="1" ht="21" customHeight="1" x14ac:dyDescent="0.15">
      <c r="A35" s="444">
        <v>25</v>
      </c>
      <c r="B35" s="2151"/>
      <c r="C35" s="185"/>
      <c r="D35" s="756" t="s">
        <v>361</v>
      </c>
      <c r="E35" s="757">
        <v>1603</v>
      </c>
      <c r="F35" s="445"/>
      <c r="G35" s="458" t="s">
        <v>1118</v>
      </c>
      <c r="H35" s="447"/>
      <c r="I35" s="758">
        <v>1436</v>
      </c>
      <c r="J35" s="758">
        <v>0</v>
      </c>
      <c r="K35" s="759">
        <v>136</v>
      </c>
      <c r="L35" s="446">
        <v>27</v>
      </c>
    </row>
    <row r="36" spans="1:12" s="2" customFormat="1" ht="21" customHeight="1" x14ac:dyDescent="0.15">
      <c r="A36" s="444">
        <v>26</v>
      </c>
      <c r="B36" s="2151"/>
      <c r="C36" s="185"/>
      <c r="D36" s="756" t="s">
        <v>360</v>
      </c>
      <c r="E36" s="757">
        <v>1675</v>
      </c>
      <c r="F36" s="445"/>
      <c r="G36" s="458" t="s">
        <v>359</v>
      </c>
      <c r="H36" s="447"/>
      <c r="I36" s="758">
        <v>1334</v>
      </c>
      <c r="J36" s="758">
        <v>0</v>
      </c>
      <c r="K36" s="759">
        <v>244</v>
      </c>
      <c r="L36" s="446">
        <v>61</v>
      </c>
    </row>
    <row r="37" spans="1:12" s="2" customFormat="1" ht="21" customHeight="1" x14ac:dyDescent="0.15">
      <c r="A37" s="444">
        <v>27</v>
      </c>
      <c r="B37" s="2151"/>
      <c r="C37" s="185"/>
      <c r="D37" s="756" t="s">
        <v>358</v>
      </c>
      <c r="E37" s="757">
        <v>1045</v>
      </c>
      <c r="F37" s="445"/>
      <c r="G37" s="458" t="s">
        <v>357</v>
      </c>
      <c r="H37" s="447"/>
      <c r="I37" s="758">
        <v>821</v>
      </c>
      <c r="J37" s="758">
        <v>0</v>
      </c>
      <c r="K37" s="759">
        <v>158</v>
      </c>
      <c r="L37" s="446">
        <v>17</v>
      </c>
    </row>
    <row r="38" spans="1:12" s="2" customFormat="1" ht="21" customHeight="1" x14ac:dyDescent="0.15">
      <c r="A38" s="230">
        <v>28</v>
      </c>
      <c r="B38" s="2154"/>
      <c r="C38" s="765"/>
      <c r="D38" s="766" t="s">
        <v>356</v>
      </c>
      <c r="E38" s="231">
        <v>4384</v>
      </c>
      <c r="F38" s="219"/>
      <c r="G38" s="767" t="s">
        <v>355</v>
      </c>
      <c r="H38" s="232"/>
      <c r="I38" s="768">
        <v>3455</v>
      </c>
      <c r="J38" s="768">
        <v>0</v>
      </c>
      <c r="K38" s="769">
        <v>800</v>
      </c>
      <c r="L38" s="233">
        <v>92</v>
      </c>
    </row>
    <row r="39" spans="1:12" s="2" customFormat="1" ht="30" customHeight="1" x14ac:dyDescent="0.15">
      <c r="A39" s="234">
        <v>29</v>
      </c>
      <c r="B39" s="2150" t="s">
        <v>611</v>
      </c>
      <c r="C39" s="235" t="s">
        <v>354</v>
      </c>
      <c r="D39" s="750" t="s">
        <v>715</v>
      </c>
      <c r="E39" s="751">
        <v>19303</v>
      </c>
      <c r="F39" s="60"/>
      <c r="G39" s="2165" t="s">
        <v>1116</v>
      </c>
      <c r="H39" s="2166"/>
      <c r="I39" s="754">
        <v>13340</v>
      </c>
      <c r="J39" s="754">
        <v>242</v>
      </c>
      <c r="K39" s="755">
        <v>5195</v>
      </c>
      <c r="L39" s="167">
        <v>490</v>
      </c>
    </row>
    <row r="40" spans="1:12" s="2" customFormat="1" ht="21" customHeight="1" x14ac:dyDescent="0.15">
      <c r="A40" s="236">
        <v>30</v>
      </c>
      <c r="B40" s="2154"/>
      <c r="C40" s="770">
        <f>SUM(E39:E40)</f>
        <v>24818</v>
      </c>
      <c r="D40" s="26" t="s">
        <v>353</v>
      </c>
      <c r="E40" s="771">
        <v>5515</v>
      </c>
      <c r="F40" s="772"/>
      <c r="G40" s="767" t="s">
        <v>486</v>
      </c>
      <c r="H40" s="232"/>
      <c r="I40" s="768">
        <v>3995</v>
      </c>
      <c r="J40" s="768">
        <v>63</v>
      </c>
      <c r="K40" s="769">
        <v>1205</v>
      </c>
      <c r="L40" s="233">
        <v>134</v>
      </c>
    </row>
    <row r="41" spans="1:12" s="19" customFormat="1" ht="36" customHeight="1" thickBot="1" x14ac:dyDescent="0.2">
      <c r="A41" s="214">
        <v>31</v>
      </c>
      <c r="B41" s="773" t="s">
        <v>612</v>
      </c>
      <c r="C41" s="774" t="s">
        <v>716</v>
      </c>
      <c r="D41" s="775" t="s">
        <v>1760</v>
      </c>
      <c r="E41" s="776">
        <v>8850</v>
      </c>
      <c r="F41" s="777"/>
      <c r="G41" s="778" t="s">
        <v>352</v>
      </c>
      <c r="H41" s="779"/>
      <c r="I41" s="780">
        <v>4462</v>
      </c>
      <c r="J41" s="780">
        <v>377</v>
      </c>
      <c r="K41" s="781">
        <v>3843</v>
      </c>
      <c r="L41" s="168">
        <v>266</v>
      </c>
    </row>
    <row r="42" spans="1:12" s="2" customFormat="1" ht="24.95" customHeight="1" thickTop="1" x14ac:dyDescent="0.15">
      <c r="A42" s="104"/>
      <c r="B42" s="2167" t="s">
        <v>481</v>
      </c>
      <c r="C42" s="2168"/>
      <c r="D42" s="2169"/>
      <c r="E42" s="40">
        <f>SUM(E11:E41)</f>
        <v>270152</v>
      </c>
      <c r="F42" s="40">
        <f>SUM(F11:F41)</f>
        <v>0</v>
      </c>
      <c r="G42" s="782"/>
      <c r="H42" s="783"/>
      <c r="I42" s="784">
        <f t="shared" ref="I42:L42" si="0">SUM(I11:I41)</f>
        <v>134391</v>
      </c>
      <c r="J42" s="784">
        <f t="shared" si="0"/>
        <v>22319</v>
      </c>
      <c r="K42" s="782">
        <f t="shared" si="0"/>
        <v>102188</v>
      </c>
      <c r="L42" s="164">
        <f t="shared" si="0"/>
        <v>9711</v>
      </c>
    </row>
    <row r="43" spans="1:12" s="2" customFormat="1" ht="18" customHeight="1" x14ac:dyDescent="0.15">
      <c r="E43" s="133"/>
      <c r="F43" s="133"/>
      <c r="G43" s="5"/>
      <c r="H43" s="5"/>
      <c r="I43" s="133"/>
      <c r="J43" s="133"/>
      <c r="K43" s="133"/>
      <c r="L43" s="133"/>
    </row>
    <row r="44" spans="1:12" s="2" customFormat="1" ht="18" customHeight="1" x14ac:dyDescent="0.15">
      <c r="B44" s="4" t="s">
        <v>2339</v>
      </c>
      <c r="E44" s="133"/>
      <c r="F44" s="133"/>
      <c r="G44" s="5"/>
      <c r="H44" s="5"/>
      <c r="I44" s="133"/>
      <c r="J44" s="133"/>
    </row>
    <row r="45" spans="1:12" s="2" customFormat="1" ht="18" customHeight="1" x14ac:dyDescent="0.15">
      <c r="B45" s="4" t="s">
        <v>2190</v>
      </c>
      <c r="E45" s="133"/>
      <c r="F45" s="133"/>
      <c r="G45" s="134"/>
      <c r="H45" s="134"/>
      <c r="I45" s="133"/>
      <c r="J45" s="133"/>
    </row>
    <row r="46" spans="1:12" s="2" customFormat="1" ht="18" customHeight="1" x14ac:dyDescent="0.15">
      <c r="B46" s="20" t="s">
        <v>1984</v>
      </c>
      <c r="E46" s="133"/>
      <c r="F46" s="133"/>
      <c r="G46" s="134"/>
      <c r="H46" s="134"/>
      <c r="I46" s="133"/>
      <c r="J46" s="133"/>
    </row>
    <row r="47" spans="1:12" s="2" customFormat="1" ht="18" customHeight="1" x14ac:dyDescent="0.15">
      <c r="B47" s="20" t="s">
        <v>480</v>
      </c>
      <c r="E47" s="133"/>
      <c r="F47" s="133"/>
      <c r="G47" s="134"/>
      <c r="H47" s="134"/>
      <c r="I47" s="133"/>
      <c r="J47" s="133"/>
    </row>
    <row r="48" spans="1:12" s="2" customFormat="1" ht="18" customHeight="1" x14ac:dyDescent="0.15">
      <c r="B48" s="25" t="s">
        <v>813</v>
      </c>
      <c r="E48" s="133"/>
      <c r="F48" s="133"/>
      <c r="G48" s="134"/>
      <c r="H48" s="134"/>
      <c r="I48" s="133"/>
      <c r="J48" s="133"/>
    </row>
    <row r="49" spans="1:11" s="2" customFormat="1" ht="18" customHeight="1" x14ac:dyDescent="0.15">
      <c r="A49" s="37"/>
      <c r="B49" s="57" t="s">
        <v>814</v>
      </c>
      <c r="C49" s="37"/>
      <c r="D49" s="37"/>
      <c r="E49" s="38"/>
      <c r="F49" s="39"/>
      <c r="G49" s="29"/>
      <c r="I49" s="41"/>
      <c r="J49" s="41"/>
      <c r="K49" s="13"/>
    </row>
    <row r="50" spans="1:11" s="2" customFormat="1" ht="18" customHeight="1" x14ac:dyDescent="0.15">
      <c r="A50" s="37"/>
      <c r="B50" s="57" t="s">
        <v>1566</v>
      </c>
      <c r="C50" s="37"/>
      <c r="D50" s="37"/>
      <c r="E50" s="38"/>
      <c r="F50" s="39"/>
      <c r="G50" s="29"/>
      <c r="I50" s="41"/>
      <c r="J50" s="41"/>
      <c r="K50" s="13"/>
    </row>
    <row r="51" spans="1:11" s="9" customFormat="1" ht="18" customHeight="1" x14ac:dyDescent="0.15">
      <c r="B51" s="2021" t="s">
        <v>2160</v>
      </c>
      <c r="C51" s="2022"/>
      <c r="D51" s="2022"/>
      <c r="E51" s="2022"/>
      <c r="F51" s="2022"/>
      <c r="G51" s="2022"/>
      <c r="H51" s="35"/>
      <c r="I51" s="35"/>
      <c r="J51" s="35"/>
    </row>
    <row r="52" spans="1:11" ht="18" customHeight="1" x14ac:dyDescent="0.15">
      <c r="A52" s="10"/>
      <c r="B52" s="2022"/>
      <c r="C52" s="2022"/>
      <c r="D52" s="2022"/>
      <c r="E52" s="2022"/>
      <c r="F52" s="2022"/>
      <c r="G52" s="2022"/>
    </row>
    <row r="53" spans="1:11" ht="18" customHeight="1" x14ac:dyDescent="0.15">
      <c r="A53" s="10"/>
      <c r="B53" s="2022"/>
      <c r="C53" s="2022"/>
      <c r="D53" s="2022"/>
      <c r="E53" s="2022"/>
      <c r="F53" s="2022"/>
      <c r="G53" s="2022"/>
    </row>
    <row r="54" spans="1:11" ht="18" customHeight="1" x14ac:dyDescent="0.15"/>
    <row r="55" spans="1:11" ht="18" customHeight="1" x14ac:dyDescent="0.15"/>
    <row r="56" spans="1:11" ht="18" customHeight="1" x14ac:dyDescent="0.15">
      <c r="A56" s="10"/>
      <c r="D56" s="10"/>
    </row>
    <row r="57" spans="1:11" ht="18" customHeight="1" x14ac:dyDescent="0.15">
      <c r="A57" s="10"/>
      <c r="D57" s="10"/>
    </row>
    <row r="58" spans="1:11" ht="18" customHeight="1" x14ac:dyDescent="0.15">
      <c r="A58" s="10"/>
      <c r="D58" s="10"/>
    </row>
    <row r="59" spans="1:11" ht="13.5" x14ac:dyDescent="0.15">
      <c r="A59" s="10"/>
      <c r="D59" s="10"/>
    </row>
    <row r="60" spans="1:11" ht="13.5" x14ac:dyDescent="0.15">
      <c r="A60" s="10"/>
      <c r="D60" s="10"/>
    </row>
    <row r="61" spans="1:11" ht="13.5" x14ac:dyDescent="0.15">
      <c r="A61" s="10"/>
      <c r="D61" s="10"/>
    </row>
    <row r="62" spans="1:11" ht="13.5" x14ac:dyDescent="0.15">
      <c r="A62" s="10"/>
      <c r="D62" s="10"/>
    </row>
    <row r="63" spans="1:11" ht="13.5" x14ac:dyDescent="0.15">
      <c r="A63" s="10"/>
      <c r="D63" s="10"/>
    </row>
    <row r="64" spans="1:11" ht="13.5" x14ac:dyDescent="0.15">
      <c r="A64" s="10"/>
      <c r="D64" s="10"/>
    </row>
    <row r="65" s="10" customFormat="1" ht="13.5" x14ac:dyDescent="0.15"/>
    <row r="66" s="10" customFormat="1" ht="13.5" x14ac:dyDescent="0.15"/>
    <row r="67" s="10" customFormat="1" ht="13.5" x14ac:dyDescent="0.15"/>
    <row r="68" s="10" customFormat="1" ht="13.5" x14ac:dyDescent="0.15"/>
    <row r="69" s="10" customFormat="1" ht="13.5" x14ac:dyDescent="0.15"/>
    <row r="70" s="10" customFormat="1" ht="13.5" x14ac:dyDescent="0.15"/>
    <row r="71" s="10" customFormat="1" ht="13.5" x14ac:dyDescent="0.15"/>
    <row r="72" s="10" customFormat="1" ht="13.5" x14ac:dyDescent="0.15"/>
    <row r="73" s="10" customFormat="1" ht="13.5" x14ac:dyDescent="0.15"/>
    <row r="74" s="10" customFormat="1" ht="13.5" x14ac:dyDescent="0.15"/>
    <row r="75" s="10" customFormat="1" ht="13.5" x14ac:dyDescent="0.15"/>
    <row r="76" s="10" customFormat="1" ht="13.5" x14ac:dyDescent="0.15"/>
    <row r="77" s="10" customFormat="1" ht="13.5" x14ac:dyDescent="0.15"/>
    <row r="78" s="10" customFormat="1" ht="13.5" x14ac:dyDescent="0.15"/>
    <row r="79" s="10" customFormat="1" ht="13.5" x14ac:dyDescent="0.15"/>
    <row r="80" s="10" customFormat="1" ht="13.5" x14ac:dyDescent="0.15"/>
    <row r="81" s="10" customFormat="1" ht="13.5" x14ac:dyDescent="0.15"/>
    <row r="82" s="10" customFormat="1" ht="13.5" x14ac:dyDescent="0.15"/>
    <row r="83" s="10" customFormat="1" ht="13.5" x14ac:dyDescent="0.15"/>
    <row r="84" s="10" customFormat="1" ht="13.5" x14ac:dyDescent="0.15"/>
    <row r="85" s="10" customFormat="1" ht="13.5" x14ac:dyDescent="0.15"/>
    <row r="86" s="10" customFormat="1" ht="13.5" x14ac:dyDescent="0.15"/>
    <row r="87" s="10" customFormat="1" ht="13.5" x14ac:dyDescent="0.15"/>
    <row r="88" s="10" customFormat="1" ht="13.5" x14ac:dyDescent="0.15"/>
    <row r="89" s="10" customFormat="1" ht="13.5" x14ac:dyDescent="0.15"/>
    <row r="90" s="10" customFormat="1" ht="13.5" x14ac:dyDescent="0.15"/>
    <row r="91" s="10" customFormat="1" ht="13.5" x14ac:dyDescent="0.15"/>
    <row r="92" s="10" customFormat="1" ht="13.5" x14ac:dyDescent="0.15"/>
    <row r="93" s="10" customFormat="1" ht="13.5" x14ac:dyDescent="0.15"/>
    <row r="94" s="10" customFormat="1" ht="13.5" x14ac:dyDescent="0.15"/>
    <row r="95" s="10" customFormat="1" ht="13.5" x14ac:dyDescent="0.15"/>
    <row r="96" s="10" customFormat="1" ht="13.5" x14ac:dyDescent="0.15"/>
    <row r="97" s="10" customFormat="1" ht="13.5" x14ac:dyDescent="0.15"/>
    <row r="98" s="10" customFormat="1" ht="13.5" x14ac:dyDescent="0.15"/>
    <row r="99" s="10" customFormat="1" ht="13.5" x14ac:dyDescent="0.15"/>
    <row r="100" s="10" customFormat="1" ht="13.5" x14ac:dyDescent="0.15"/>
    <row r="101" s="10" customFormat="1" ht="13.5" x14ac:dyDescent="0.15"/>
  </sheetData>
  <sheetProtection formatCells="0" insertHyperlinks="0"/>
  <mergeCells count="23">
    <mergeCell ref="B39:B40"/>
    <mergeCell ref="G39:H39"/>
    <mergeCell ref="B42:D42"/>
    <mergeCell ref="B51:G53"/>
    <mergeCell ref="B8:C8"/>
    <mergeCell ref="D8:F8"/>
    <mergeCell ref="B11:B38"/>
    <mergeCell ref="C11:C25"/>
    <mergeCell ref="G26:H26"/>
    <mergeCell ref="G27:H27"/>
    <mergeCell ref="G34:H34"/>
    <mergeCell ref="B5:C5"/>
    <mergeCell ref="D5:E5"/>
    <mergeCell ref="B6:C6"/>
    <mergeCell ref="D6:F6"/>
    <mergeCell ref="B7:C7"/>
    <mergeCell ref="D7:E7"/>
    <mergeCell ref="B2:C2"/>
    <mergeCell ref="D2:E2"/>
    <mergeCell ref="B3:C3"/>
    <mergeCell ref="D3:E3"/>
    <mergeCell ref="B4:C4"/>
    <mergeCell ref="D4:E4"/>
  </mergeCells>
  <phoneticPr fontId="69"/>
  <conditionalFormatting sqref="E11:E38">
    <cfRule type="expression" dxfId="1" priority="1">
      <formula>"≠’$E$38"</formula>
    </cfRule>
  </conditionalFormatting>
  <conditionalFormatting sqref="I17:L19">
    <cfRule type="cellIs" priority="2" operator="notEqual">
      <formula>"赤字に変更"</formula>
    </cfRule>
  </conditionalFormatting>
  <printOptions horizontalCentered="1"/>
  <pageMargins left="0.15748031496062992" right="0.15748031496062992" top="0.47244094488188981" bottom="0.15748031496062992" header="7.874015748031496E-2" footer="7.874015748031496E-2"/>
  <pageSetup paperSize="9" scale="53"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AA01-F439-4E1F-A4EC-E99A14EA3589}">
  <sheetPr codeName="Sheet40">
    <tabColor theme="5" tint="0.59999389629810485"/>
    <pageSetUpPr fitToPage="1"/>
  </sheetPr>
  <dimension ref="A1:L80"/>
  <sheetViews>
    <sheetView showGridLines="0" view="pageBreakPreview" zoomScale="70" zoomScaleNormal="80" zoomScaleSheetLayoutView="70" workbookViewId="0">
      <selection activeCell="O28" sqref="O28"/>
    </sheetView>
  </sheetViews>
  <sheetFormatPr defaultColWidth="9" defaultRowHeight="18.95" customHeight="1" x14ac:dyDescent="0.15"/>
  <cols>
    <col min="1" max="1" width="4.125" style="20" customWidth="1"/>
    <col min="2" max="2" width="3.875" style="10" customWidth="1"/>
    <col min="3" max="3" width="14.5" style="10" customWidth="1"/>
    <col min="4" max="4" width="13.5" style="20" customWidth="1"/>
    <col min="5" max="6" width="11.5" style="10" customWidth="1"/>
    <col min="7" max="7" width="60.5" style="10" customWidth="1"/>
    <col min="8" max="8" width="10.5" style="10" customWidth="1"/>
    <col min="9" max="12" width="9.875" style="10" customWidth="1"/>
    <col min="13" max="16384" width="9" style="10"/>
  </cols>
  <sheetData>
    <row r="1" spans="1:12" s="4" customFormat="1" ht="30" customHeight="1" x14ac:dyDescent="0.15">
      <c r="A1" s="135"/>
      <c r="B1" s="130" t="s">
        <v>717</v>
      </c>
      <c r="C1" s="129"/>
      <c r="D1" s="129"/>
      <c r="E1" s="129"/>
      <c r="F1" s="56"/>
      <c r="G1" s="56"/>
      <c r="H1" s="131"/>
      <c r="I1" s="131"/>
      <c r="J1" s="136"/>
      <c r="L1" s="136">
        <v>547</v>
      </c>
    </row>
    <row r="2" spans="1:12" s="2" customFormat="1" ht="30" customHeight="1" x14ac:dyDescent="0.15">
      <c r="B2" s="1992" t="s">
        <v>0</v>
      </c>
      <c r="C2" s="1993"/>
      <c r="D2" s="1994"/>
      <c r="E2" s="1995"/>
      <c r="F2" s="357" t="s">
        <v>1</v>
      </c>
      <c r="G2" s="220" t="s">
        <v>389</v>
      </c>
      <c r="H2" s="64" t="s">
        <v>443</v>
      </c>
      <c r="I2" s="59"/>
      <c r="J2" s="59"/>
    </row>
    <row r="3" spans="1:12" s="2" customFormat="1" ht="30" customHeight="1" x14ac:dyDescent="0.15">
      <c r="B3" s="1996" t="s">
        <v>2</v>
      </c>
      <c r="C3" s="1997"/>
      <c r="D3" s="1998">
        <f>F18</f>
        <v>0</v>
      </c>
      <c r="E3" s="1999"/>
      <c r="F3" s="459" t="s">
        <v>3</v>
      </c>
      <c r="G3" s="210"/>
      <c r="H3" s="65"/>
      <c r="I3" s="59"/>
      <c r="J3" s="66"/>
      <c r="L3" s="66" t="s">
        <v>441</v>
      </c>
    </row>
    <row r="4" spans="1:12" s="2" customFormat="1" ht="30" customHeight="1" x14ac:dyDescent="0.15">
      <c r="B4" s="1996" t="s">
        <v>4</v>
      </c>
      <c r="C4" s="1997"/>
      <c r="D4" s="2000"/>
      <c r="E4" s="2001"/>
      <c r="F4" s="460" t="s">
        <v>5</v>
      </c>
      <c r="G4" s="216" t="s">
        <v>388</v>
      </c>
      <c r="H4" s="64" t="s">
        <v>442</v>
      </c>
      <c r="I4" s="59"/>
      <c r="J4" s="67"/>
    </row>
    <row r="5" spans="1:12" s="2" customFormat="1" ht="30" customHeight="1" x14ac:dyDescent="0.15">
      <c r="B5" s="1996" t="s">
        <v>6</v>
      </c>
      <c r="C5" s="1997"/>
      <c r="D5" s="1998">
        <f>ROUND(D3*D4,0)</f>
        <v>0</v>
      </c>
      <c r="E5" s="1999"/>
      <c r="F5" s="460" t="s">
        <v>5</v>
      </c>
      <c r="G5" s="210"/>
      <c r="H5" s="65"/>
      <c r="I5" s="59"/>
      <c r="J5" s="67"/>
    </row>
    <row r="6" spans="1:12" s="2" customFormat="1" ht="30" customHeight="1" x14ac:dyDescent="0.15">
      <c r="B6" s="1996" t="s">
        <v>7</v>
      </c>
      <c r="C6" s="1997"/>
      <c r="D6" s="2002"/>
      <c r="E6" s="2003"/>
      <c r="F6" s="2004"/>
      <c r="G6" s="443" t="s">
        <v>573</v>
      </c>
      <c r="H6" s="64" t="s">
        <v>444</v>
      </c>
      <c r="I6" s="59"/>
      <c r="J6" s="66"/>
      <c r="L6" s="66" t="s">
        <v>441</v>
      </c>
    </row>
    <row r="7" spans="1:12" s="2" customFormat="1" ht="30" customHeight="1" x14ac:dyDescent="0.15">
      <c r="B7" s="2005" t="s">
        <v>8</v>
      </c>
      <c r="C7" s="2006"/>
      <c r="D7" s="2007"/>
      <c r="E7" s="2008"/>
      <c r="F7" s="217" t="s">
        <v>3</v>
      </c>
      <c r="G7" s="218" t="s">
        <v>572</v>
      </c>
      <c r="H7" s="64" t="s">
        <v>445</v>
      </c>
      <c r="I7" s="59"/>
      <c r="J7" s="59"/>
    </row>
    <row r="8" spans="1:12" s="2" customFormat="1" ht="30" customHeight="1" x14ac:dyDescent="0.15">
      <c r="B8" s="2015" t="s">
        <v>600</v>
      </c>
      <c r="C8" s="2015"/>
      <c r="D8" s="2016"/>
      <c r="E8" s="2016"/>
      <c r="F8" s="2170"/>
      <c r="G8" s="4"/>
      <c r="H8" s="4"/>
      <c r="I8" s="25"/>
      <c r="J8" s="132"/>
      <c r="K8" s="132" t="s">
        <v>446</v>
      </c>
    </row>
    <row r="9" spans="1:12" s="14" customFormat="1" ht="24" customHeight="1" x14ac:dyDescent="0.15">
      <c r="B9" s="32"/>
      <c r="C9" s="34"/>
      <c r="G9" s="23"/>
      <c r="H9" s="530"/>
      <c r="I9" s="531"/>
      <c r="J9" s="127"/>
      <c r="K9" s="127"/>
      <c r="L9" s="127" t="s">
        <v>2338</v>
      </c>
    </row>
    <row r="10" spans="1:12" s="19" customFormat="1" ht="21" customHeight="1" x14ac:dyDescent="0.15">
      <c r="A10" s="221" t="s">
        <v>719</v>
      </c>
      <c r="B10" s="225" t="s">
        <v>712</v>
      </c>
      <c r="C10" s="226" t="s">
        <v>976</v>
      </c>
      <c r="D10" s="222" t="s">
        <v>10</v>
      </c>
      <c r="E10" s="226" t="s">
        <v>11</v>
      </c>
      <c r="F10" s="226" t="s">
        <v>16</v>
      </c>
      <c r="G10" s="228" t="s">
        <v>13</v>
      </c>
      <c r="H10" s="228"/>
      <c r="I10" s="222" t="s">
        <v>177</v>
      </c>
      <c r="J10" s="222" t="s">
        <v>973</v>
      </c>
      <c r="K10" s="355" t="s">
        <v>974</v>
      </c>
      <c r="L10" s="229" t="s">
        <v>975</v>
      </c>
    </row>
    <row r="11" spans="1:12" s="2" customFormat="1" ht="84.95" customHeight="1" x14ac:dyDescent="0.15">
      <c r="A11" s="237">
        <v>1</v>
      </c>
      <c r="B11" s="2124" t="s">
        <v>714</v>
      </c>
      <c r="C11" s="2171" t="s">
        <v>351</v>
      </c>
      <c r="D11" s="817" t="s">
        <v>350</v>
      </c>
      <c r="E11" s="818">
        <v>21441</v>
      </c>
      <c r="F11" s="818"/>
      <c r="G11" s="2152" t="s">
        <v>881</v>
      </c>
      <c r="H11" s="2010"/>
      <c r="I11" s="819">
        <v>11604</v>
      </c>
      <c r="J11" s="819">
        <v>527</v>
      </c>
      <c r="K11" s="820">
        <v>8346</v>
      </c>
      <c r="L11" s="821">
        <v>791</v>
      </c>
    </row>
    <row r="12" spans="1:12" s="2" customFormat="1" ht="44.45" customHeight="1" x14ac:dyDescent="0.15">
      <c r="A12" s="215">
        <v>2</v>
      </c>
      <c r="B12" s="2123"/>
      <c r="C12" s="2172"/>
      <c r="D12" s="822" t="s">
        <v>349</v>
      </c>
      <c r="E12" s="823">
        <v>12400</v>
      </c>
      <c r="F12" s="823"/>
      <c r="G12" s="2051" t="s">
        <v>1985</v>
      </c>
      <c r="H12" s="2012"/>
      <c r="I12" s="824">
        <v>7554</v>
      </c>
      <c r="J12" s="824">
        <v>0</v>
      </c>
      <c r="K12" s="825">
        <v>4545</v>
      </c>
      <c r="L12" s="826">
        <v>309</v>
      </c>
    </row>
    <row r="13" spans="1:12" s="2" customFormat="1" ht="21" customHeight="1" x14ac:dyDescent="0.15">
      <c r="A13" s="451">
        <v>3</v>
      </c>
      <c r="B13" s="2123"/>
      <c r="C13" s="187"/>
      <c r="D13" s="827" t="s">
        <v>348</v>
      </c>
      <c r="E13" s="828">
        <v>784</v>
      </c>
      <c r="F13" s="829"/>
      <c r="G13" s="830" t="s">
        <v>347</v>
      </c>
      <c r="H13" s="830"/>
      <c r="I13" s="829">
        <v>483</v>
      </c>
      <c r="J13" s="829">
        <v>29</v>
      </c>
      <c r="K13" s="831">
        <v>269</v>
      </c>
      <c r="L13" s="832">
        <v>10</v>
      </c>
    </row>
    <row r="14" spans="1:12" s="2" customFormat="1" ht="21" customHeight="1" x14ac:dyDescent="0.15">
      <c r="A14" s="184">
        <v>4</v>
      </c>
      <c r="B14" s="2123"/>
      <c r="C14" s="2176">
        <f>SUM(E11:E16)</f>
        <v>35115</v>
      </c>
      <c r="D14" s="139" t="s">
        <v>346</v>
      </c>
      <c r="E14" s="833">
        <v>86</v>
      </c>
      <c r="F14" s="833"/>
      <c r="G14" s="830" t="s">
        <v>345</v>
      </c>
      <c r="H14" s="834"/>
      <c r="I14" s="835">
        <v>65</v>
      </c>
      <c r="J14" s="835">
        <v>0</v>
      </c>
      <c r="K14" s="836">
        <v>7</v>
      </c>
      <c r="L14" s="837">
        <v>12</v>
      </c>
    </row>
    <row r="15" spans="1:12" s="2" customFormat="1" ht="21" customHeight="1" x14ac:dyDescent="0.15">
      <c r="A15" s="452">
        <v>5</v>
      </c>
      <c r="B15" s="2123"/>
      <c r="C15" s="2176"/>
      <c r="D15" s="827" t="s">
        <v>344</v>
      </c>
      <c r="E15" s="828">
        <v>167</v>
      </c>
      <c r="F15" s="828"/>
      <c r="G15" s="830" t="s">
        <v>343</v>
      </c>
      <c r="H15" s="834"/>
      <c r="I15" s="835">
        <v>96</v>
      </c>
      <c r="J15" s="835">
        <v>0</v>
      </c>
      <c r="K15" s="836">
        <v>68</v>
      </c>
      <c r="L15" s="837">
        <v>0</v>
      </c>
    </row>
    <row r="16" spans="1:12" s="2" customFormat="1" ht="21" customHeight="1" x14ac:dyDescent="0.15">
      <c r="A16" s="215">
        <v>6</v>
      </c>
      <c r="B16" s="2123"/>
      <c r="C16" s="2176"/>
      <c r="D16" s="822" t="s">
        <v>342</v>
      </c>
      <c r="E16" s="1017">
        <v>237</v>
      </c>
      <c r="F16" s="1017"/>
      <c r="G16" s="1018" t="s">
        <v>341</v>
      </c>
      <c r="H16" s="1019"/>
      <c r="I16" s="1020">
        <v>62</v>
      </c>
      <c r="J16" s="1020">
        <v>0</v>
      </c>
      <c r="K16" s="1021">
        <v>172</v>
      </c>
      <c r="L16" s="1022">
        <v>0</v>
      </c>
    </row>
    <row r="17" spans="1:12" s="2" customFormat="1" ht="21" customHeight="1" thickBot="1" x14ac:dyDescent="0.2">
      <c r="A17" s="1023">
        <v>7</v>
      </c>
      <c r="B17" s="1024" t="s">
        <v>611</v>
      </c>
      <c r="C17" s="1025" t="s">
        <v>340</v>
      </c>
      <c r="D17" s="1026" t="s">
        <v>606</v>
      </c>
      <c r="E17" s="1027">
        <v>4724</v>
      </c>
      <c r="F17" s="1028"/>
      <c r="G17" s="838" t="s">
        <v>339</v>
      </c>
      <c r="H17" s="839"/>
      <c r="I17" s="840">
        <v>3118</v>
      </c>
      <c r="J17" s="840">
        <v>0</v>
      </c>
      <c r="K17" s="841">
        <v>1440</v>
      </c>
      <c r="L17" s="842">
        <v>164</v>
      </c>
    </row>
    <row r="18" spans="1:12" s="2" customFormat="1" ht="21" customHeight="1" thickTop="1" x14ac:dyDescent="0.15">
      <c r="A18" s="104"/>
      <c r="B18" s="2024" t="s">
        <v>481</v>
      </c>
      <c r="C18" s="2025"/>
      <c r="D18" s="2025"/>
      <c r="E18" s="843">
        <f>SUM(E11:E17)</f>
        <v>39839</v>
      </c>
      <c r="F18" s="843">
        <f>SUM(F11:F17)</f>
        <v>0</v>
      </c>
      <c r="G18" s="844"/>
      <c r="H18" s="844"/>
      <c r="I18" s="845">
        <f>SUM(I11:I17)</f>
        <v>22982</v>
      </c>
      <c r="J18" s="845">
        <f>SUM(J11:J17)</f>
        <v>556</v>
      </c>
      <c r="K18" s="846">
        <f>SUM(K11:K17)</f>
        <v>14847</v>
      </c>
      <c r="L18" s="847">
        <f>SUM(L11:L17)</f>
        <v>1286</v>
      </c>
    </row>
    <row r="19" spans="1:12" s="2" customFormat="1" ht="18" customHeight="1" x14ac:dyDescent="0.15">
      <c r="E19" s="133"/>
      <c r="F19" s="133"/>
      <c r="G19" s="5"/>
      <c r="H19" s="5"/>
      <c r="I19" s="133"/>
      <c r="J19" s="133"/>
    </row>
    <row r="20" spans="1:12" s="2" customFormat="1" ht="18" customHeight="1" x14ac:dyDescent="0.15">
      <c r="B20" s="4" t="s">
        <v>2340</v>
      </c>
      <c r="E20" s="133"/>
      <c r="F20" s="133"/>
      <c r="G20" s="5"/>
      <c r="H20" s="5"/>
      <c r="I20" s="133"/>
      <c r="J20" s="133"/>
    </row>
    <row r="21" spans="1:12" s="2" customFormat="1" ht="18" customHeight="1" x14ac:dyDescent="0.15">
      <c r="B21" s="4" t="s">
        <v>2190</v>
      </c>
      <c r="E21" s="133"/>
      <c r="F21" s="133"/>
      <c r="G21" s="5"/>
      <c r="H21" s="5"/>
      <c r="I21" s="133"/>
      <c r="J21" s="133"/>
    </row>
    <row r="22" spans="1:12" s="2" customFormat="1" ht="18" customHeight="1" x14ac:dyDescent="0.15">
      <c r="B22" s="20" t="s">
        <v>1984</v>
      </c>
      <c r="E22" s="133"/>
      <c r="F22" s="133"/>
      <c r="G22" s="134"/>
      <c r="H22" s="134"/>
      <c r="I22" s="133"/>
      <c r="J22" s="133"/>
    </row>
    <row r="23" spans="1:12" s="2" customFormat="1" ht="18" customHeight="1" x14ac:dyDescent="0.15">
      <c r="B23" s="20" t="s">
        <v>480</v>
      </c>
      <c r="E23" s="133"/>
      <c r="F23" s="133"/>
      <c r="G23" s="134"/>
      <c r="H23" s="134"/>
      <c r="I23" s="133"/>
      <c r="J23" s="133"/>
    </row>
    <row r="24" spans="1:12" s="2" customFormat="1" ht="18" customHeight="1" x14ac:dyDescent="0.15">
      <c r="B24" s="25" t="s">
        <v>813</v>
      </c>
      <c r="E24" s="133"/>
      <c r="F24" s="133"/>
      <c r="G24" s="134"/>
      <c r="H24" s="134"/>
      <c r="I24" s="133"/>
      <c r="J24" s="133"/>
    </row>
    <row r="25" spans="1:12" s="2" customFormat="1" ht="18" customHeight="1" x14ac:dyDescent="0.15">
      <c r="A25" s="37"/>
      <c r="B25" s="57" t="s">
        <v>814</v>
      </c>
      <c r="C25" s="37"/>
      <c r="D25" s="37"/>
      <c r="E25" s="38"/>
      <c r="F25" s="39"/>
      <c r="G25" s="29"/>
      <c r="I25" s="41"/>
      <c r="J25" s="41"/>
      <c r="K25" s="13"/>
    </row>
    <row r="26" spans="1:12" s="9" customFormat="1" ht="18" customHeight="1" x14ac:dyDescent="0.15">
      <c r="B26" s="2021" t="s">
        <v>2160</v>
      </c>
      <c r="C26" s="2022"/>
      <c r="D26" s="2022"/>
      <c r="E26" s="2022"/>
      <c r="F26" s="2022"/>
      <c r="G26" s="2022"/>
      <c r="H26" s="35"/>
      <c r="I26" s="35"/>
      <c r="J26" s="35"/>
    </row>
    <row r="27" spans="1:12" ht="18" customHeight="1" x14ac:dyDescent="0.15">
      <c r="A27" s="10"/>
      <c r="B27" s="2022"/>
      <c r="C27" s="2022"/>
      <c r="D27" s="2022"/>
      <c r="E27" s="2022"/>
      <c r="F27" s="2022"/>
      <c r="G27" s="2022"/>
    </row>
    <row r="28" spans="1:12" ht="18" customHeight="1" x14ac:dyDescent="0.15">
      <c r="A28" s="10"/>
      <c r="B28" s="2022"/>
      <c r="C28" s="2022"/>
      <c r="D28" s="2022"/>
      <c r="E28" s="2022"/>
      <c r="F28" s="2022"/>
      <c r="G28" s="2022"/>
    </row>
    <row r="29" spans="1:12" ht="18" customHeight="1" x14ac:dyDescent="0.15"/>
    <row r="30" spans="1:12" ht="18" customHeight="1" x14ac:dyDescent="0.15"/>
    <row r="31" spans="1:12" ht="18" customHeight="1" x14ac:dyDescent="0.15"/>
    <row r="32" spans="1:12" ht="13.5" x14ac:dyDescent="0.15"/>
    <row r="33" spans="1:4" ht="13.5" x14ac:dyDescent="0.15"/>
    <row r="34" spans="1:4" ht="13.5" x14ac:dyDescent="0.15"/>
    <row r="35" spans="1:4" ht="13.5" x14ac:dyDescent="0.15">
      <c r="A35" s="10"/>
      <c r="D35" s="10"/>
    </row>
    <row r="36" spans="1:4" ht="13.5" x14ac:dyDescent="0.15">
      <c r="A36" s="10"/>
      <c r="D36" s="10"/>
    </row>
    <row r="37" spans="1:4" ht="13.5" x14ac:dyDescent="0.15">
      <c r="A37" s="10"/>
      <c r="D37" s="10"/>
    </row>
    <row r="38" spans="1:4" ht="13.5" x14ac:dyDescent="0.15">
      <c r="A38" s="10"/>
      <c r="D38" s="10"/>
    </row>
    <row r="39" spans="1:4" ht="13.5" x14ac:dyDescent="0.15">
      <c r="A39" s="10"/>
      <c r="D39" s="10"/>
    </row>
    <row r="40" spans="1:4" ht="13.5" x14ac:dyDescent="0.15">
      <c r="A40" s="10"/>
      <c r="D40" s="10"/>
    </row>
    <row r="41" spans="1:4" ht="13.5" x14ac:dyDescent="0.15">
      <c r="A41" s="10"/>
      <c r="D41" s="10"/>
    </row>
    <row r="42" spans="1:4" ht="13.5" x14ac:dyDescent="0.15">
      <c r="A42" s="10"/>
      <c r="D42" s="10"/>
    </row>
    <row r="43" spans="1:4" ht="13.5" x14ac:dyDescent="0.15">
      <c r="A43" s="10"/>
      <c r="D43" s="10"/>
    </row>
    <row r="44" spans="1:4" ht="13.5" x14ac:dyDescent="0.15">
      <c r="A44" s="10"/>
      <c r="D44" s="10"/>
    </row>
    <row r="45" spans="1:4" ht="13.5" x14ac:dyDescent="0.15">
      <c r="A45" s="10"/>
      <c r="D45" s="10"/>
    </row>
    <row r="46" spans="1:4" ht="13.5" x14ac:dyDescent="0.15">
      <c r="A46" s="10"/>
      <c r="D46" s="10"/>
    </row>
    <row r="47" spans="1:4" ht="13.5" x14ac:dyDescent="0.15">
      <c r="A47" s="10"/>
      <c r="D47" s="10"/>
    </row>
    <row r="48" spans="1:4" ht="13.5" x14ac:dyDescent="0.15">
      <c r="A48" s="10"/>
      <c r="D48" s="10"/>
    </row>
    <row r="49" spans="1:4" ht="13.5" x14ac:dyDescent="0.15">
      <c r="A49" s="10"/>
      <c r="D49" s="10"/>
    </row>
    <row r="50" spans="1:4" ht="13.5" x14ac:dyDescent="0.15">
      <c r="A50" s="10"/>
      <c r="D50" s="10"/>
    </row>
    <row r="51" spans="1:4" ht="13.5" x14ac:dyDescent="0.15">
      <c r="A51" s="10"/>
      <c r="D51" s="10"/>
    </row>
    <row r="52" spans="1:4" ht="13.5" x14ac:dyDescent="0.15">
      <c r="A52" s="10"/>
      <c r="D52" s="10"/>
    </row>
    <row r="53" spans="1:4" ht="13.5" x14ac:dyDescent="0.15">
      <c r="A53" s="10"/>
      <c r="D53" s="10"/>
    </row>
    <row r="54" spans="1:4" ht="13.5" x14ac:dyDescent="0.15">
      <c r="A54" s="10"/>
      <c r="D54" s="10"/>
    </row>
    <row r="55" spans="1:4" ht="13.5" x14ac:dyDescent="0.15">
      <c r="A55" s="10"/>
      <c r="D55" s="10"/>
    </row>
    <row r="56" spans="1:4" ht="13.5" x14ac:dyDescent="0.15">
      <c r="A56" s="10"/>
      <c r="D56" s="10"/>
    </row>
    <row r="57" spans="1:4" ht="13.5" x14ac:dyDescent="0.15">
      <c r="A57" s="10"/>
      <c r="D57" s="10"/>
    </row>
    <row r="58" spans="1:4" ht="13.5" x14ac:dyDescent="0.15">
      <c r="A58" s="10"/>
      <c r="D58" s="10"/>
    </row>
    <row r="59" spans="1:4" ht="14.25" thickBot="1" x14ac:dyDescent="0.2">
      <c r="A59" s="108"/>
      <c r="D59" s="10"/>
    </row>
    <row r="60" spans="1:4" ht="14.25" thickTop="1" x14ac:dyDescent="0.15">
      <c r="A60" s="10"/>
      <c r="D60" s="10"/>
    </row>
    <row r="61" spans="1:4" ht="13.5" x14ac:dyDescent="0.15">
      <c r="A61" s="10"/>
      <c r="D61" s="10"/>
    </row>
    <row r="62" spans="1:4" ht="13.5" x14ac:dyDescent="0.15">
      <c r="A62" s="10"/>
      <c r="D62" s="10"/>
    </row>
    <row r="63" spans="1:4" ht="13.5" x14ac:dyDescent="0.15">
      <c r="A63" s="10"/>
      <c r="D63" s="10"/>
    </row>
    <row r="64" spans="1:4" ht="13.5" x14ac:dyDescent="0.15">
      <c r="A64" s="10"/>
      <c r="D64" s="10"/>
    </row>
    <row r="65" s="10" customFormat="1" ht="13.5" x14ac:dyDescent="0.15"/>
    <row r="66" s="10" customFormat="1" ht="13.5" x14ac:dyDescent="0.15"/>
    <row r="67" s="10" customFormat="1" ht="13.5" x14ac:dyDescent="0.15"/>
    <row r="68" s="10" customFormat="1" ht="13.5" x14ac:dyDescent="0.15"/>
    <row r="69" s="10" customFormat="1" ht="13.5" x14ac:dyDescent="0.15"/>
    <row r="70" s="10" customFormat="1" ht="13.5" x14ac:dyDescent="0.15"/>
    <row r="71" s="10" customFormat="1" ht="13.5" x14ac:dyDescent="0.15"/>
    <row r="72" s="10" customFormat="1" ht="13.5" x14ac:dyDescent="0.15"/>
    <row r="73" s="10" customFormat="1" ht="13.5" x14ac:dyDescent="0.15"/>
    <row r="74" s="10" customFormat="1" ht="13.5" x14ac:dyDescent="0.15"/>
    <row r="75" s="10" customFormat="1" ht="13.5" x14ac:dyDescent="0.15"/>
    <row r="76" s="10" customFormat="1" ht="13.5" x14ac:dyDescent="0.15"/>
    <row r="77" s="10" customFormat="1" ht="13.5" x14ac:dyDescent="0.15"/>
    <row r="78" s="10" customFormat="1" ht="13.5" x14ac:dyDescent="0.15"/>
    <row r="79" s="10" customFormat="1" ht="13.5" x14ac:dyDescent="0.15"/>
    <row r="80" s="10" customFormat="1" ht="13.5" x14ac:dyDescent="0.15"/>
  </sheetData>
  <sheetProtection formatCells="0" insertHyperlinks="0"/>
  <mergeCells count="21">
    <mergeCell ref="B18:D18"/>
    <mergeCell ref="B26:G28"/>
    <mergeCell ref="B8:C8"/>
    <mergeCell ref="D8:F8"/>
    <mergeCell ref="B11:B16"/>
    <mergeCell ref="C11:C12"/>
    <mergeCell ref="G11:H11"/>
    <mergeCell ref="G12:H12"/>
    <mergeCell ref="C14:C16"/>
    <mergeCell ref="B5:C5"/>
    <mergeCell ref="D5:E5"/>
    <mergeCell ref="B6:C6"/>
    <mergeCell ref="D6:F6"/>
    <mergeCell ref="B7:C7"/>
    <mergeCell ref="D7:E7"/>
    <mergeCell ref="B2:C2"/>
    <mergeCell ref="D2:E2"/>
    <mergeCell ref="B3:C3"/>
    <mergeCell ref="D3:E3"/>
    <mergeCell ref="B4:C4"/>
    <mergeCell ref="D4:E4"/>
  </mergeCells>
  <phoneticPr fontId="69"/>
  <printOptions horizontalCentered="1"/>
  <pageMargins left="0.15748031496062992" right="0.15748031496062992" top="0.47244094488188981" bottom="0.15748031496062992" header="7.874015748031496E-2" footer="7.874015748031496E-2"/>
  <pageSetup paperSize="9" scale="6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D38C-2330-435D-8EAB-40A9C12F82A0}">
  <sheetPr codeName="Sheet4">
    <pageSetUpPr fitToPage="1"/>
  </sheetPr>
  <dimension ref="A1:K42"/>
  <sheetViews>
    <sheetView view="pageBreakPreview" zoomScale="60" zoomScaleNormal="55" workbookViewId="0">
      <selection activeCell="H1" sqref="H1"/>
    </sheetView>
  </sheetViews>
  <sheetFormatPr defaultColWidth="8.75" defaultRowHeight="13.5" x14ac:dyDescent="0.15"/>
  <cols>
    <col min="1" max="1" width="4.5" style="124" customWidth="1"/>
    <col min="2" max="2" width="3.875" style="124" customWidth="1"/>
    <col min="3" max="3" width="12.625" style="124" customWidth="1"/>
    <col min="4" max="4" width="5.5" style="124" customWidth="1"/>
    <col min="5" max="5" width="12" style="124" customWidth="1"/>
    <col min="6" max="7" width="12.625" style="124" customWidth="1"/>
    <col min="8" max="8" width="66.125" style="124" customWidth="1"/>
    <col min="9" max="9" width="27.875" style="124" customWidth="1"/>
    <col min="10" max="11" width="12.625" style="124" customWidth="1"/>
    <col min="12" max="16384" width="8.75" style="1467"/>
  </cols>
  <sheetData>
    <row r="1" spans="1:11" ht="33" x14ac:dyDescent="0.5">
      <c r="A1" s="238"/>
      <c r="B1" s="1466" t="s">
        <v>414</v>
      </c>
      <c r="C1" s="238"/>
      <c r="D1" s="238"/>
      <c r="E1" s="238"/>
      <c r="F1" s="239"/>
      <c r="G1" s="239"/>
      <c r="H1" s="240" t="s">
        <v>2791</v>
      </c>
      <c r="I1" s="241"/>
      <c r="J1" s="241"/>
      <c r="K1" s="1454">
        <v>503</v>
      </c>
    </row>
    <row r="2" spans="1:11" s="1472" customFormat="1" ht="40.35" customHeight="1" x14ac:dyDescent="0.3">
      <c r="A2" s="1468"/>
      <c r="B2" s="1718" t="s">
        <v>0</v>
      </c>
      <c r="C2" s="1719"/>
      <c r="D2" s="1689"/>
      <c r="E2" s="1690"/>
      <c r="F2" s="1690"/>
      <c r="G2" s="1469" t="s">
        <v>1</v>
      </c>
      <c r="H2" s="1470" t="s">
        <v>389</v>
      </c>
      <c r="I2" s="1471" t="s">
        <v>443</v>
      </c>
      <c r="J2" s="246"/>
      <c r="K2" s="246"/>
    </row>
    <row r="3" spans="1:11" s="1472" customFormat="1" ht="40.35" customHeight="1" x14ac:dyDescent="0.3">
      <c r="A3" s="1468"/>
      <c r="B3" s="1720" t="s">
        <v>2</v>
      </c>
      <c r="C3" s="1721"/>
      <c r="D3" s="1691"/>
      <c r="E3" s="1692"/>
      <c r="F3" s="1692"/>
      <c r="G3" s="1473" t="s">
        <v>3</v>
      </c>
      <c r="H3" s="1474"/>
      <c r="I3" s="1475"/>
      <c r="J3" s="246"/>
      <c r="K3" s="249" t="s">
        <v>441</v>
      </c>
    </row>
    <row r="4" spans="1:11" s="1472" customFormat="1" ht="40.35" customHeight="1" x14ac:dyDescent="0.3">
      <c r="A4" s="1468"/>
      <c r="B4" s="1720" t="s">
        <v>4</v>
      </c>
      <c r="C4" s="1721"/>
      <c r="D4" s="1693"/>
      <c r="E4" s="1694"/>
      <c r="F4" s="1694"/>
      <c r="G4" s="1476" t="s">
        <v>5</v>
      </c>
      <c r="H4" s="1477" t="s">
        <v>388</v>
      </c>
      <c r="I4" s="1471" t="s">
        <v>442</v>
      </c>
      <c r="J4" s="246"/>
      <c r="K4" s="246"/>
    </row>
    <row r="5" spans="1:11" s="1472" customFormat="1" ht="40.35" customHeight="1" x14ac:dyDescent="0.3">
      <c r="A5" s="1468"/>
      <c r="B5" s="1720" t="s">
        <v>6</v>
      </c>
      <c r="C5" s="1721"/>
      <c r="D5" s="1691">
        <f>ROUND(D3*D4,0)</f>
        <v>0</v>
      </c>
      <c r="E5" s="1692"/>
      <c r="F5" s="1692"/>
      <c r="G5" s="1476" t="s">
        <v>5</v>
      </c>
      <c r="H5" s="1474"/>
      <c r="I5" s="1475"/>
      <c r="J5" s="246"/>
      <c r="K5" s="246"/>
    </row>
    <row r="6" spans="1:11" s="1472" customFormat="1" ht="40.35" customHeight="1" x14ac:dyDescent="0.3">
      <c r="A6" s="1468"/>
      <c r="B6" s="1720" t="s">
        <v>2715</v>
      </c>
      <c r="C6" s="1721"/>
      <c r="D6" s="1695" t="s">
        <v>2716</v>
      </c>
      <c r="E6" s="1696"/>
      <c r="F6" s="1696"/>
      <c r="G6" s="1697"/>
      <c r="H6" s="1478" t="s">
        <v>2717</v>
      </c>
      <c r="I6" s="1471" t="s">
        <v>444</v>
      </c>
      <c r="J6" s="246"/>
      <c r="K6" s="249" t="s">
        <v>441</v>
      </c>
    </row>
    <row r="7" spans="1:11" s="1472" customFormat="1" ht="40.35" customHeight="1" x14ac:dyDescent="0.3">
      <c r="A7" s="1468"/>
      <c r="B7" s="1722" t="s">
        <v>2718</v>
      </c>
      <c r="C7" s="1723"/>
      <c r="D7" s="1698"/>
      <c r="E7" s="1699"/>
      <c r="F7" s="1699"/>
      <c r="G7" s="1479" t="s">
        <v>3</v>
      </c>
      <c r="H7" s="1480" t="s">
        <v>2719</v>
      </c>
      <c r="I7" s="1471" t="s">
        <v>445</v>
      </c>
      <c r="J7" s="246"/>
      <c r="K7" s="246"/>
    </row>
    <row r="8" spans="1:11" s="1472" customFormat="1" ht="40.35" customHeight="1" x14ac:dyDescent="0.3">
      <c r="A8" s="1468"/>
      <c r="B8" s="1726" t="s">
        <v>600</v>
      </c>
      <c r="C8" s="1726"/>
      <c r="D8" s="1727"/>
      <c r="E8" s="1727"/>
      <c r="F8" s="1727"/>
      <c r="G8" s="1728"/>
      <c r="H8" s="1481" t="s">
        <v>2720</v>
      </c>
      <c r="I8" s="240"/>
      <c r="J8" s="1101"/>
      <c r="K8" s="1482"/>
    </row>
    <row r="9" spans="1:11" ht="35.1" customHeight="1" x14ac:dyDescent="0.25">
      <c r="A9" s="253"/>
      <c r="B9" s="1729" t="s">
        <v>446</v>
      </c>
      <c r="C9" s="1729"/>
      <c r="D9" s="1729"/>
      <c r="E9" s="1729"/>
      <c r="F9" s="1729"/>
      <c r="G9" s="1729"/>
      <c r="H9" s="1729"/>
      <c r="I9" s="583"/>
      <c r="J9" s="584"/>
      <c r="K9" s="1483" t="s">
        <v>2721</v>
      </c>
    </row>
    <row r="10" spans="1:11" s="1472" customFormat="1" ht="40.35" customHeight="1" x14ac:dyDescent="0.15">
      <c r="A10" s="1484" t="s">
        <v>719</v>
      </c>
      <c r="B10" s="1484" t="s">
        <v>216</v>
      </c>
      <c r="C10" s="1485" t="s">
        <v>967</v>
      </c>
      <c r="D10" s="1485" t="s">
        <v>10</v>
      </c>
      <c r="E10" s="1485" t="s">
        <v>719</v>
      </c>
      <c r="F10" s="1485" t="s">
        <v>707</v>
      </c>
      <c r="G10" s="1485" t="s">
        <v>24</v>
      </c>
      <c r="H10" s="1702" t="s">
        <v>13</v>
      </c>
      <c r="I10" s="1703"/>
      <c r="J10" s="1485" t="s">
        <v>218</v>
      </c>
      <c r="K10" s="1486" t="s">
        <v>14</v>
      </c>
    </row>
    <row r="11" spans="1:11" s="1472" customFormat="1" ht="40.35" customHeight="1" x14ac:dyDescent="0.3">
      <c r="A11" s="1487">
        <v>1</v>
      </c>
      <c r="B11" s="1704" t="s">
        <v>18</v>
      </c>
      <c r="C11" s="1468"/>
      <c r="D11" s="1488" t="s">
        <v>32</v>
      </c>
      <c r="E11" s="1488">
        <v>50301</v>
      </c>
      <c r="F11" s="1489">
        <v>3620</v>
      </c>
      <c r="G11" s="1489"/>
      <c r="H11" s="1490" t="s">
        <v>395</v>
      </c>
      <c r="I11" s="1491"/>
      <c r="J11" s="1492">
        <v>1788</v>
      </c>
      <c r="K11" s="1493">
        <v>1832</v>
      </c>
    </row>
    <row r="12" spans="1:11" s="1472" customFormat="1" ht="40.35" customHeight="1" x14ac:dyDescent="0.15">
      <c r="A12" s="1494">
        <v>2</v>
      </c>
      <c r="B12" s="1705"/>
      <c r="C12" s="1495"/>
      <c r="D12" s="1496" t="s">
        <v>33</v>
      </c>
      <c r="E12" s="1496">
        <v>50302</v>
      </c>
      <c r="F12" s="1489">
        <v>4330</v>
      </c>
      <c r="G12" s="1489"/>
      <c r="H12" s="1497" t="s">
        <v>939</v>
      </c>
      <c r="I12" s="1498"/>
      <c r="J12" s="1499">
        <v>1899</v>
      </c>
      <c r="K12" s="1500">
        <v>2431</v>
      </c>
    </row>
    <row r="13" spans="1:11" s="1472" customFormat="1" ht="40.35" customHeight="1" x14ac:dyDescent="0.15">
      <c r="A13" s="1494">
        <v>3</v>
      </c>
      <c r="B13" s="1705"/>
      <c r="C13" s="1501"/>
      <c r="D13" s="1496" t="s">
        <v>34</v>
      </c>
      <c r="E13" s="1496">
        <v>50303</v>
      </c>
      <c r="F13" s="1489">
        <v>3330</v>
      </c>
      <c r="G13" s="1489"/>
      <c r="H13" s="1730" t="s">
        <v>2722</v>
      </c>
      <c r="I13" s="1731"/>
      <c r="J13" s="1499">
        <v>2350</v>
      </c>
      <c r="K13" s="1500">
        <v>980</v>
      </c>
    </row>
    <row r="14" spans="1:11" s="1472" customFormat="1" ht="40.35" customHeight="1" x14ac:dyDescent="0.15">
      <c r="A14" s="1494">
        <v>4</v>
      </c>
      <c r="B14" s="1705"/>
      <c r="C14" s="1495"/>
      <c r="D14" s="1496" t="s">
        <v>35</v>
      </c>
      <c r="E14" s="1496">
        <v>50304</v>
      </c>
      <c r="F14" s="1489">
        <v>3220</v>
      </c>
      <c r="G14" s="1489"/>
      <c r="H14" s="1730" t="s">
        <v>940</v>
      </c>
      <c r="I14" s="1731"/>
      <c r="J14" s="1499">
        <v>2266</v>
      </c>
      <c r="K14" s="1500">
        <v>954</v>
      </c>
    </row>
    <row r="15" spans="1:11" s="1472" customFormat="1" ht="40.35" customHeight="1" x14ac:dyDescent="0.15">
      <c r="A15" s="1494">
        <v>5</v>
      </c>
      <c r="B15" s="1705"/>
      <c r="C15" s="1502"/>
      <c r="D15" s="1496" t="s">
        <v>36</v>
      </c>
      <c r="E15" s="1496">
        <v>50305</v>
      </c>
      <c r="F15" s="1489">
        <v>4620</v>
      </c>
      <c r="G15" s="1489"/>
      <c r="H15" s="1730" t="s">
        <v>941</v>
      </c>
      <c r="I15" s="1731"/>
      <c r="J15" s="1499">
        <v>3578</v>
      </c>
      <c r="K15" s="1500">
        <v>1042</v>
      </c>
    </row>
    <row r="16" spans="1:11" s="1472" customFormat="1" ht="40.35" customHeight="1" x14ac:dyDescent="0.15">
      <c r="A16" s="1494">
        <v>6</v>
      </c>
      <c r="B16" s="1705"/>
      <c r="C16" s="1501"/>
      <c r="D16" s="1496" t="s">
        <v>37</v>
      </c>
      <c r="E16" s="1496">
        <v>50306</v>
      </c>
      <c r="F16" s="1489">
        <v>2740</v>
      </c>
      <c r="G16" s="1489"/>
      <c r="H16" s="1730" t="s">
        <v>396</v>
      </c>
      <c r="I16" s="1731"/>
      <c r="J16" s="1499">
        <v>1748</v>
      </c>
      <c r="K16" s="1500">
        <v>992</v>
      </c>
    </row>
    <row r="17" spans="1:11" s="1472" customFormat="1" ht="40.35" customHeight="1" x14ac:dyDescent="0.15">
      <c r="A17" s="1494">
        <v>7</v>
      </c>
      <c r="B17" s="1705"/>
      <c r="C17" s="1501"/>
      <c r="D17" s="1496" t="s">
        <v>38</v>
      </c>
      <c r="E17" s="1496">
        <v>50307</v>
      </c>
      <c r="F17" s="1489">
        <v>4410</v>
      </c>
      <c r="G17" s="1489"/>
      <c r="H17" s="1730" t="s">
        <v>51</v>
      </c>
      <c r="I17" s="1731"/>
      <c r="J17" s="1499">
        <v>2397</v>
      </c>
      <c r="K17" s="1500">
        <v>2013</v>
      </c>
    </row>
    <row r="18" spans="1:11" s="1472" customFormat="1" ht="40.35" customHeight="1" x14ac:dyDescent="0.15">
      <c r="A18" s="1494">
        <v>8</v>
      </c>
      <c r="B18" s="1705"/>
      <c r="C18" s="1503" t="s">
        <v>1054</v>
      </c>
      <c r="D18" s="1496" t="s">
        <v>39</v>
      </c>
      <c r="E18" s="1496">
        <v>50308</v>
      </c>
      <c r="F18" s="1489">
        <v>3380</v>
      </c>
      <c r="G18" s="1489"/>
      <c r="H18" s="1730" t="s">
        <v>705</v>
      </c>
      <c r="I18" s="1731"/>
      <c r="J18" s="1499">
        <v>1854</v>
      </c>
      <c r="K18" s="1500">
        <v>1526</v>
      </c>
    </row>
    <row r="19" spans="1:11" s="1472" customFormat="1" ht="40.35" customHeight="1" x14ac:dyDescent="0.15">
      <c r="A19" s="1494">
        <v>9</v>
      </c>
      <c r="B19" s="1705"/>
      <c r="C19" s="1495"/>
      <c r="D19" s="1496" t="s">
        <v>40</v>
      </c>
      <c r="E19" s="1496">
        <v>50309</v>
      </c>
      <c r="F19" s="1489">
        <v>2570</v>
      </c>
      <c r="G19" s="1489"/>
      <c r="H19" s="1730" t="s">
        <v>706</v>
      </c>
      <c r="I19" s="1731"/>
      <c r="J19" s="1499">
        <v>1301</v>
      </c>
      <c r="K19" s="1500">
        <v>1269</v>
      </c>
    </row>
    <row r="20" spans="1:11" s="1472" customFormat="1" ht="40.35" customHeight="1" x14ac:dyDescent="0.15">
      <c r="A20" s="1494">
        <v>10</v>
      </c>
      <c r="B20" s="1705"/>
      <c r="C20" s="1495"/>
      <c r="D20" s="1496" t="s">
        <v>41</v>
      </c>
      <c r="E20" s="1496">
        <v>50310</v>
      </c>
      <c r="F20" s="1489">
        <v>4550</v>
      </c>
      <c r="G20" s="1489"/>
      <c r="H20" s="1730" t="s">
        <v>397</v>
      </c>
      <c r="I20" s="1731"/>
      <c r="J20" s="1499">
        <v>2282</v>
      </c>
      <c r="K20" s="1500">
        <v>2268</v>
      </c>
    </row>
    <row r="21" spans="1:11" s="1472" customFormat="1" ht="40.35" customHeight="1" x14ac:dyDescent="0.15">
      <c r="A21" s="1494">
        <v>11</v>
      </c>
      <c r="B21" s="1705"/>
      <c r="C21" s="1504"/>
      <c r="D21" s="1496" t="s">
        <v>42</v>
      </c>
      <c r="E21" s="1496">
        <v>50311</v>
      </c>
      <c r="F21" s="1489">
        <v>5160</v>
      </c>
      <c r="G21" s="1505"/>
      <c r="H21" s="1724" t="s">
        <v>969</v>
      </c>
      <c r="I21" s="1725"/>
      <c r="J21" s="1499">
        <v>3198</v>
      </c>
      <c r="K21" s="1500">
        <v>1962</v>
      </c>
    </row>
    <row r="22" spans="1:11" s="1472" customFormat="1" ht="40.35" customHeight="1" x14ac:dyDescent="0.15">
      <c r="A22" s="1494">
        <v>12</v>
      </c>
      <c r="B22" s="1705"/>
      <c r="C22" s="1506"/>
      <c r="D22" s="1496" t="s">
        <v>43</v>
      </c>
      <c r="E22" s="1496">
        <v>50312</v>
      </c>
      <c r="F22" s="1489">
        <v>1820</v>
      </c>
      <c r="G22" s="1489"/>
      <c r="H22" s="1730" t="s">
        <v>970</v>
      </c>
      <c r="I22" s="1731"/>
      <c r="J22" s="1499">
        <v>1350</v>
      </c>
      <c r="K22" s="1500">
        <v>470</v>
      </c>
    </row>
    <row r="23" spans="1:11" s="1472" customFormat="1" ht="40.35" customHeight="1" x14ac:dyDescent="0.15">
      <c r="A23" s="1494">
        <v>13</v>
      </c>
      <c r="B23" s="1705"/>
      <c r="C23" s="1501"/>
      <c r="D23" s="1496" t="s">
        <v>44</v>
      </c>
      <c r="E23" s="1496">
        <v>50313</v>
      </c>
      <c r="F23" s="1489">
        <v>4250</v>
      </c>
      <c r="G23" s="1489"/>
      <c r="H23" s="1724" t="s">
        <v>942</v>
      </c>
      <c r="I23" s="1725"/>
      <c r="J23" s="1499">
        <v>3294</v>
      </c>
      <c r="K23" s="1500">
        <v>956</v>
      </c>
    </row>
    <row r="24" spans="1:11" s="1472" customFormat="1" ht="40.35" customHeight="1" x14ac:dyDescent="0.15">
      <c r="A24" s="1494">
        <v>14</v>
      </c>
      <c r="B24" s="1705"/>
      <c r="C24" s="1495"/>
      <c r="D24" s="1496" t="s">
        <v>45</v>
      </c>
      <c r="E24" s="1496">
        <v>50314</v>
      </c>
      <c r="F24" s="1489">
        <v>4860</v>
      </c>
      <c r="G24" s="1489"/>
      <c r="H24" s="1724" t="s">
        <v>971</v>
      </c>
      <c r="I24" s="1725"/>
      <c r="J24" s="1499">
        <v>3774</v>
      </c>
      <c r="K24" s="1500">
        <v>1086</v>
      </c>
    </row>
    <row r="25" spans="1:11" s="1472" customFormat="1" ht="40.35" customHeight="1" x14ac:dyDescent="0.15">
      <c r="A25" s="1494">
        <v>15</v>
      </c>
      <c r="B25" s="1705"/>
      <c r="C25" s="1495"/>
      <c r="D25" s="1496" t="s">
        <v>46</v>
      </c>
      <c r="E25" s="1496">
        <v>50315</v>
      </c>
      <c r="F25" s="1489">
        <v>6170</v>
      </c>
      <c r="G25" s="1489"/>
      <c r="H25" s="1724" t="s">
        <v>1936</v>
      </c>
      <c r="I25" s="1725"/>
      <c r="J25" s="1499">
        <v>4193</v>
      </c>
      <c r="K25" s="1500">
        <v>1977</v>
      </c>
    </row>
    <row r="26" spans="1:11" s="1472" customFormat="1" ht="40.35" customHeight="1" thickBot="1" x14ac:dyDescent="0.2">
      <c r="A26" s="1494">
        <v>16</v>
      </c>
      <c r="B26" s="1706"/>
      <c r="C26" s="1507"/>
      <c r="D26" s="1496" t="s">
        <v>47</v>
      </c>
      <c r="E26" s="1496">
        <v>50316</v>
      </c>
      <c r="F26" s="1489">
        <v>3970</v>
      </c>
      <c r="G26" s="1508"/>
      <c r="H26" s="1497" t="s">
        <v>972</v>
      </c>
      <c r="I26" s="1509"/>
      <c r="J26" s="1499">
        <v>2997</v>
      </c>
      <c r="K26" s="1500">
        <v>973</v>
      </c>
    </row>
    <row r="27" spans="1:11" s="1472" customFormat="1" ht="40.35" customHeight="1" thickTop="1" x14ac:dyDescent="0.15">
      <c r="A27" s="1510"/>
      <c r="B27" s="1713" t="s">
        <v>504</v>
      </c>
      <c r="C27" s="1714"/>
      <c r="D27" s="1714"/>
      <c r="E27" s="1511"/>
      <c r="F27" s="1512">
        <f>SUM(F11:F26)</f>
        <v>63000</v>
      </c>
      <c r="G27" s="1513">
        <f>SUM(G11:G26)</f>
        <v>0</v>
      </c>
      <c r="H27" s="1514"/>
      <c r="I27" s="1515"/>
      <c r="J27" s="1516">
        <f>SUM(J11:J26)</f>
        <v>40269</v>
      </c>
      <c r="K27" s="1517">
        <f>SUM(K11:K26)</f>
        <v>22731</v>
      </c>
    </row>
    <row r="28" spans="1:11" s="1472" customFormat="1" ht="40.35" customHeight="1" x14ac:dyDescent="0.3">
      <c r="A28" s="1518"/>
      <c r="B28" s="1518"/>
      <c r="C28" s="1518"/>
      <c r="D28" s="1518"/>
      <c r="E28" s="1518"/>
      <c r="F28" s="1519"/>
      <c r="G28" s="1520"/>
      <c r="H28" s="1521"/>
      <c r="I28" s="1522"/>
      <c r="J28" s="1523"/>
      <c r="K28" s="1523"/>
    </row>
    <row r="29" spans="1:11" s="1472" customFormat="1" ht="40.35" customHeight="1" x14ac:dyDescent="0.15">
      <c r="A29" s="1101"/>
      <c r="B29" s="1716" t="s">
        <v>2723</v>
      </c>
      <c r="C29" s="1716"/>
      <c r="D29" s="1716"/>
      <c r="E29" s="1716"/>
      <c r="F29" s="1716"/>
      <c r="G29" s="1716"/>
      <c r="H29" s="1716"/>
      <c r="I29" s="1101"/>
      <c r="J29" s="1101"/>
      <c r="K29" s="1524"/>
    </row>
    <row r="30" spans="1:11" s="1472" customFormat="1" ht="40.35" customHeight="1" x14ac:dyDescent="0.3">
      <c r="A30" s="1101"/>
      <c r="B30" s="1525" t="s">
        <v>503</v>
      </c>
      <c r="C30" s="1518"/>
      <c r="D30" s="1518"/>
      <c r="E30" s="1518"/>
      <c r="F30" s="1526"/>
      <c r="G30" s="1527"/>
      <c r="H30" s="1528"/>
      <c r="I30" s="1101"/>
      <c r="J30" s="1101"/>
      <c r="K30" s="1524"/>
    </row>
    <row r="31" spans="1:11" s="1472" customFormat="1" ht="40.35" customHeight="1" x14ac:dyDescent="0.3">
      <c r="A31" s="1101"/>
      <c r="B31" s="1525" t="s">
        <v>510</v>
      </c>
      <c r="C31" s="1518"/>
      <c r="D31" s="1518"/>
      <c r="E31" s="1518"/>
      <c r="F31" s="1526"/>
      <c r="G31" s="1527"/>
      <c r="H31" s="1528"/>
      <c r="I31" s="1101"/>
      <c r="J31" s="1101"/>
      <c r="K31" s="1524"/>
    </row>
    <row r="32" spans="1:11" s="1472" customFormat="1" ht="40.35" customHeight="1" x14ac:dyDescent="0.3">
      <c r="A32" s="1101"/>
      <c r="B32" s="1525" t="s">
        <v>2724</v>
      </c>
      <c r="C32" s="1529" t="s">
        <v>2725</v>
      </c>
      <c r="D32" s="1518"/>
      <c r="E32" s="1518"/>
      <c r="F32" s="1526"/>
      <c r="G32" s="1527"/>
      <c r="H32" s="1528"/>
      <c r="I32" s="1101"/>
      <c r="J32" s="1101"/>
      <c r="K32" s="1524"/>
    </row>
    <row r="33" spans="1:11" s="1472" customFormat="1" ht="40.35" customHeight="1" x14ac:dyDescent="0.3">
      <c r="A33" s="1101"/>
      <c r="B33" s="1525" t="s">
        <v>2724</v>
      </c>
      <c r="C33" s="1529" t="s">
        <v>2726</v>
      </c>
      <c r="D33" s="1518"/>
      <c r="E33" s="1518"/>
      <c r="F33" s="1526"/>
      <c r="G33" s="1527"/>
      <c r="H33" s="1528"/>
      <c r="I33" s="1101"/>
      <c r="J33" s="1101"/>
      <c r="K33" s="1524"/>
    </row>
    <row r="34" spans="1:11" s="1472" customFormat="1" ht="40.35" customHeight="1" x14ac:dyDescent="0.3">
      <c r="A34" s="1101"/>
      <c r="B34" s="1525" t="s">
        <v>2724</v>
      </c>
      <c r="C34" s="1529" t="s">
        <v>2727</v>
      </c>
      <c r="D34" s="1518"/>
      <c r="E34" s="1518"/>
      <c r="F34" s="1526"/>
      <c r="G34" s="1527"/>
      <c r="H34" s="1528"/>
      <c r="I34" s="1101"/>
      <c r="J34" s="1101"/>
      <c r="K34" s="1524"/>
    </row>
    <row r="35" spans="1:11" s="1472" customFormat="1" ht="40.35" customHeight="1" x14ac:dyDescent="0.3">
      <c r="A35" s="1518"/>
      <c r="B35" s="1733" t="s">
        <v>2728</v>
      </c>
      <c r="C35" s="1733"/>
      <c r="D35" s="1733"/>
      <c r="E35" s="1733"/>
      <c r="F35" s="1733"/>
      <c r="G35" s="1733"/>
      <c r="H35" s="1733"/>
      <c r="I35" s="1468"/>
      <c r="J35" s="1530"/>
      <c r="K35" s="1530"/>
    </row>
    <row r="36" spans="1:11" s="1472" customFormat="1" ht="40.35" customHeight="1" x14ac:dyDescent="0.3">
      <c r="A36" s="1468"/>
      <c r="B36" s="1733"/>
      <c r="C36" s="1733"/>
      <c r="D36" s="1733"/>
      <c r="E36" s="1733"/>
      <c r="F36" s="1733"/>
      <c r="G36" s="1733"/>
      <c r="H36" s="1733"/>
      <c r="I36" s="1531"/>
      <c r="J36" s="1531"/>
      <c r="K36" s="1468"/>
    </row>
    <row r="37" spans="1:11" s="1472" customFormat="1" ht="40.35" customHeight="1" x14ac:dyDescent="0.15">
      <c r="A37" s="1503"/>
      <c r="B37" s="1733"/>
      <c r="C37" s="1733"/>
      <c r="D37" s="1733"/>
      <c r="E37" s="1733"/>
      <c r="F37" s="1733"/>
      <c r="G37" s="1733"/>
      <c r="H37" s="1733"/>
      <c r="I37" s="1101"/>
      <c r="J37" s="1503"/>
      <c r="K37" s="1503"/>
    </row>
    <row r="38" spans="1:11" ht="35.1" customHeight="1" x14ac:dyDescent="0.25">
      <c r="A38" s="243"/>
      <c r="B38" s="1674" t="s">
        <v>2729</v>
      </c>
      <c r="C38" s="1674"/>
      <c r="D38" s="1674"/>
      <c r="E38" s="1674"/>
      <c r="F38" s="1674"/>
      <c r="G38" s="1674"/>
      <c r="H38" s="1674"/>
      <c r="I38" s="251"/>
      <c r="J38" s="243"/>
      <c r="K38" s="243"/>
    </row>
    <row r="39" spans="1:11" ht="19.5" x14ac:dyDescent="0.15">
      <c r="A39" s="110"/>
      <c r="B39" s="1732" t="s">
        <v>2730</v>
      </c>
      <c r="C39" s="1732"/>
      <c r="D39" s="1732"/>
      <c r="E39" s="1732"/>
      <c r="F39" s="1732"/>
      <c r="G39" s="1732"/>
      <c r="H39" s="1732"/>
    </row>
    <row r="40" spans="1:11" ht="19.5" x14ac:dyDescent="0.15">
      <c r="B40" s="1732" t="s">
        <v>2731</v>
      </c>
      <c r="C40" s="1732"/>
      <c r="D40" s="1732"/>
      <c r="E40" s="1732"/>
      <c r="F40" s="1732"/>
      <c r="G40" s="1732"/>
      <c r="H40" s="1732"/>
    </row>
    <row r="41" spans="1:11" x14ac:dyDescent="0.15">
      <c r="B41" s="110"/>
      <c r="F41" s="126"/>
      <c r="G41" s="126"/>
      <c r="H41" s="126"/>
    </row>
    <row r="42" spans="1:11" x14ac:dyDescent="0.15">
      <c r="F42" s="126"/>
      <c r="G42" s="126"/>
    </row>
  </sheetData>
  <mergeCells count="36">
    <mergeCell ref="B39:H39"/>
    <mergeCell ref="B40:H40"/>
    <mergeCell ref="H24:I24"/>
    <mergeCell ref="H25:I25"/>
    <mergeCell ref="B27:D27"/>
    <mergeCell ref="B29:H29"/>
    <mergeCell ref="B35:H37"/>
    <mergeCell ref="B38:H38"/>
    <mergeCell ref="H23:I23"/>
    <mergeCell ref="B8:C8"/>
    <mergeCell ref="D8:G8"/>
    <mergeCell ref="B9:H9"/>
    <mergeCell ref="H10:I10"/>
    <mergeCell ref="B11:B26"/>
    <mergeCell ref="H13:I13"/>
    <mergeCell ref="H14:I14"/>
    <mergeCell ref="H15:I15"/>
    <mergeCell ref="H16:I16"/>
    <mergeCell ref="H17:I17"/>
    <mergeCell ref="H18:I18"/>
    <mergeCell ref="H19:I19"/>
    <mergeCell ref="H20:I20"/>
    <mergeCell ref="H21:I21"/>
    <mergeCell ref="H22:I22"/>
    <mergeCell ref="B5:C5"/>
    <mergeCell ref="D5:F5"/>
    <mergeCell ref="B6:C6"/>
    <mergeCell ref="D6:G6"/>
    <mergeCell ref="B7:C7"/>
    <mergeCell ref="D7:F7"/>
    <mergeCell ref="B2:C2"/>
    <mergeCell ref="D2:F2"/>
    <mergeCell ref="B3:C3"/>
    <mergeCell ref="D3:F3"/>
    <mergeCell ref="B4:C4"/>
    <mergeCell ref="D4:F4"/>
  </mergeCells>
  <phoneticPr fontId="69"/>
  <conditionalFormatting sqref="G11:G20 F11:F27 J11:K27 G22:G25">
    <cfRule type="expression" dxfId="57" priority="1">
      <formula>F11&lt;&gt;#REF!</formula>
    </cfRule>
  </conditionalFormatting>
  <pageMargins left="0.7" right="0.7" top="0.75" bottom="0.75" header="0.3" footer="0.3"/>
  <pageSetup paperSize="9" scale="4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5640-4920-44B3-8FA8-32B08EFFEE2E}">
  <sheetPr codeName="Sheet10">
    <pageSetUpPr fitToPage="1"/>
  </sheetPr>
  <dimension ref="A1:M60"/>
  <sheetViews>
    <sheetView view="pageBreakPreview" zoomScale="60" zoomScaleNormal="55" workbookViewId="0">
      <selection activeCell="H2" sqref="H2"/>
    </sheetView>
  </sheetViews>
  <sheetFormatPr defaultColWidth="9.875" defaultRowHeight="13.5" x14ac:dyDescent="0.15"/>
  <cols>
    <col min="1" max="1" width="4.5" style="124" customWidth="1"/>
    <col min="2" max="2" width="3.875" style="124" customWidth="1"/>
    <col min="3" max="3" width="11.5" style="124" customWidth="1"/>
    <col min="4" max="4" width="5.5" style="124" customWidth="1"/>
    <col min="5" max="5" width="12" style="124" customWidth="1"/>
    <col min="6" max="7" width="12.625" style="124" customWidth="1"/>
    <col min="8" max="8" width="66.125" style="124" customWidth="1"/>
    <col min="9" max="9" width="28.875" style="124" customWidth="1"/>
    <col min="10" max="11" width="12.625" style="124" customWidth="1"/>
    <col min="12" max="12" width="9.875" style="124"/>
    <col min="13" max="13" width="9.875" style="110"/>
    <col min="14" max="16384" width="9.875" style="124"/>
  </cols>
  <sheetData>
    <row r="1" spans="1:13" s="242" customFormat="1" ht="30" customHeight="1" x14ac:dyDescent="0.5">
      <c r="A1" s="238"/>
      <c r="B1" s="1428" t="s">
        <v>415</v>
      </c>
      <c r="C1" s="238"/>
      <c r="D1" s="238"/>
      <c r="E1" s="238"/>
      <c r="F1" s="239"/>
      <c r="G1" s="239"/>
      <c r="H1" s="240" t="s">
        <v>2792</v>
      </c>
      <c r="I1" s="241"/>
      <c r="J1" s="241"/>
      <c r="K1" s="1429">
        <v>504</v>
      </c>
      <c r="M1" s="109"/>
    </row>
    <row r="2" spans="1:13" s="243" customFormat="1" ht="30" customHeight="1" x14ac:dyDescent="0.25">
      <c r="B2" s="1656" t="s">
        <v>0</v>
      </c>
      <c r="C2" s="1657"/>
      <c r="D2" s="1658"/>
      <c r="E2" s="1659"/>
      <c r="F2" s="1659"/>
      <c r="G2" s="1045" t="s">
        <v>1</v>
      </c>
      <c r="H2" s="244" t="s">
        <v>389</v>
      </c>
      <c r="I2" s="245" t="s">
        <v>443</v>
      </c>
      <c r="J2" s="246"/>
      <c r="K2" s="246"/>
      <c r="M2" s="274"/>
    </row>
    <row r="3" spans="1:13" s="243" customFormat="1" ht="30" customHeight="1" x14ac:dyDescent="0.25">
      <c r="B3" s="1660" t="s">
        <v>2</v>
      </c>
      <c r="C3" s="1661"/>
      <c r="D3" s="1662">
        <f>G37</f>
        <v>0</v>
      </c>
      <c r="E3" s="1663"/>
      <c r="F3" s="1663"/>
      <c r="G3" s="462" t="s">
        <v>3</v>
      </c>
      <c r="H3" s="247"/>
      <c r="I3" s="248"/>
      <c r="J3" s="246"/>
      <c r="K3" s="249" t="s">
        <v>441</v>
      </c>
      <c r="M3" s="274"/>
    </row>
    <row r="4" spans="1:13" s="243" customFormat="1" ht="30" customHeight="1" x14ac:dyDescent="0.25">
      <c r="B4" s="1660" t="s">
        <v>4</v>
      </c>
      <c r="C4" s="1661"/>
      <c r="D4" s="1664"/>
      <c r="E4" s="1665"/>
      <c r="F4" s="1665"/>
      <c r="G4" s="1046" t="s">
        <v>5</v>
      </c>
      <c r="H4" s="358" t="s">
        <v>388</v>
      </c>
      <c r="I4" s="245" t="s">
        <v>442</v>
      </c>
      <c r="J4" s="246"/>
      <c r="K4" s="246"/>
      <c r="M4" s="274"/>
    </row>
    <row r="5" spans="1:13" s="243" customFormat="1" ht="30" customHeight="1" x14ac:dyDescent="0.25">
      <c r="B5" s="1660" t="s">
        <v>6</v>
      </c>
      <c r="C5" s="1661"/>
      <c r="D5" s="1662">
        <f>ROUND(D3*D4,0)</f>
        <v>0</v>
      </c>
      <c r="E5" s="1663"/>
      <c r="F5" s="1663"/>
      <c r="G5" s="1046" t="s">
        <v>5</v>
      </c>
      <c r="H5" s="247"/>
      <c r="I5" s="248"/>
      <c r="J5" s="246"/>
      <c r="K5" s="246"/>
      <c r="M5" s="274"/>
    </row>
    <row r="6" spans="1:13" s="243" customFormat="1" ht="30" customHeight="1" x14ac:dyDescent="0.25">
      <c r="B6" s="1660" t="s">
        <v>7</v>
      </c>
      <c r="C6" s="1661"/>
      <c r="D6" s="1666"/>
      <c r="E6" s="1667"/>
      <c r="F6" s="1667"/>
      <c r="G6" s="1668"/>
      <c r="H6" s="427" t="s">
        <v>998</v>
      </c>
      <c r="I6" s="245" t="s">
        <v>444</v>
      </c>
      <c r="J6" s="246"/>
      <c r="K6" s="249" t="s">
        <v>441</v>
      </c>
      <c r="M6" s="274"/>
    </row>
    <row r="7" spans="1:13" s="243" customFormat="1" ht="30" customHeight="1" x14ac:dyDescent="0.25">
      <c r="B7" s="1669" t="s">
        <v>8</v>
      </c>
      <c r="C7" s="1670"/>
      <c r="D7" s="1671"/>
      <c r="E7" s="1672"/>
      <c r="F7" s="1672"/>
      <c r="G7" s="359" t="s">
        <v>3</v>
      </c>
      <c r="H7" s="360" t="s">
        <v>572</v>
      </c>
      <c r="I7" s="245" t="s">
        <v>445</v>
      </c>
      <c r="J7" s="246"/>
      <c r="K7" s="246"/>
      <c r="M7" s="274"/>
    </row>
    <row r="8" spans="1:13" s="243" customFormat="1" ht="30" customHeight="1" x14ac:dyDescent="0.25">
      <c r="B8" s="1675" t="s">
        <v>600</v>
      </c>
      <c r="C8" s="1675"/>
      <c r="D8" s="1676"/>
      <c r="E8" s="1676"/>
      <c r="F8" s="1676"/>
      <c r="G8" s="1677"/>
      <c r="H8" s="250"/>
      <c r="I8" s="250"/>
      <c r="J8" s="251"/>
      <c r="K8" s="252" t="s">
        <v>446</v>
      </c>
      <c r="M8" s="274"/>
    </row>
    <row r="9" spans="1:13" s="253" customFormat="1" ht="24" customHeight="1" x14ac:dyDescent="0.25">
      <c r="B9" s="254"/>
      <c r="C9" s="582"/>
      <c r="H9" s="255"/>
      <c r="I9" s="583"/>
      <c r="J9" s="954"/>
      <c r="K9" s="256" t="s">
        <v>2336</v>
      </c>
      <c r="M9" s="328"/>
    </row>
    <row r="10" spans="1:13" s="261" customFormat="1" ht="19.5" customHeight="1" x14ac:dyDescent="0.15">
      <c r="A10" s="257" t="s">
        <v>719</v>
      </c>
      <c r="B10" s="258" t="s">
        <v>216</v>
      </c>
      <c r="C10" s="259" t="s">
        <v>967</v>
      </c>
      <c r="D10" s="259" t="s">
        <v>10</v>
      </c>
      <c r="E10" s="259" t="s">
        <v>719</v>
      </c>
      <c r="F10" s="259" t="s">
        <v>707</v>
      </c>
      <c r="G10" s="259" t="s">
        <v>24</v>
      </c>
      <c r="H10" s="1736" t="s">
        <v>13</v>
      </c>
      <c r="I10" s="1737"/>
      <c r="J10" s="259" t="s">
        <v>218</v>
      </c>
      <c r="K10" s="260" t="s">
        <v>14</v>
      </c>
    </row>
    <row r="11" spans="1:13" s="243" customFormat="1" ht="35.1" customHeight="1" x14ac:dyDescent="0.25">
      <c r="A11" s="311">
        <v>1</v>
      </c>
      <c r="B11" s="1738" t="s">
        <v>17</v>
      </c>
      <c r="C11" s="1741" t="s">
        <v>1119</v>
      </c>
      <c r="D11" s="312" t="s">
        <v>32</v>
      </c>
      <c r="E11" s="312">
        <v>50401</v>
      </c>
      <c r="F11" s="313">
        <v>3330</v>
      </c>
      <c r="G11" s="314"/>
      <c r="H11" s="1744" t="s">
        <v>1879</v>
      </c>
      <c r="I11" s="1745"/>
      <c r="J11" s="315">
        <v>2430</v>
      </c>
      <c r="K11" s="316">
        <v>880</v>
      </c>
      <c r="L11" s="955"/>
      <c r="M11" s="274"/>
    </row>
    <row r="12" spans="1:13" s="243" customFormat="1" ht="35.1" customHeight="1" x14ac:dyDescent="0.25">
      <c r="A12" s="422">
        <v>2</v>
      </c>
      <c r="B12" s="1739"/>
      <c r="C12" s="1742"/>
      <c r="D12" s="416" t="s">
        <v>33</v>
      </c>
      <c r="E12" s="416">
        <v>50402</v>
      </c>
      <c r="F12" s="417">
        <v>3970</v>
      </c>
      <c r="G12" s="418"/>
      <c r="H12" s="1685" t="s">
        <v>1880</v>
      </c>
      <c r="I12" s="1746"/>
      <c r="J12" s="420">
        <v>2700</v>
      </c>
      <c r="K12" s="421">
        <v>1260</v>
      </c>
      <c r="M12" s="274"/>
    </row>
    <row r="13" spans="1:13" s="243" customFormat="1" ht="35.1" customHeight="1" x14ac:dyDescent="0.25">
      <c r="A13" s="422">
        <v>3</v>
      </c>
      <c r="B13" s="1739"/>
      <c r="C13" s="1742"/>
      <c r="D13" s="416" t="s">
        <v>34</v>
      </c>
      <c r="E13" s="416">
        <v>50403</v>
      </c>
      <c r="F13" s="417">
        <v>4440</v>
      </c>
      <c r="G13" s="418"/>
      <c r="H13" s="1685" t="s">
        <v>963</v>
      </c>
      <c r="I13" s="1746"/>
      <c r="J13" s="420">
        <v>2780</v>
      </c>
      <c r="K13" s="421">
        <v>1600</v>
      </c>
      <c r="M13" s="274"/>
    </row>
    <row r="14" spans="1:13" s="243" customFormat="1" ht="35.1" customHeight="1" x14ac:dyDescent="0.25">
      <c r="A14" s="422">
        <v>4</v>
      </c>
      <c r="B14" s="1739"/>
      <c r="C14" s="1742"/>
      <c r="D14" s="416" t="s">
        <v>35</v>
      </c>
      <c r="E14" s="416">
        <v>50404</v>
      </c>
      <c r="F14" s="417">
        <v>5140</v>
      </c>
      <c r="G14" s="418"/>
      <c r="H14" s="1734" t="s">
        <v>1881</v>
      </c>
      <c r="I14" s="1735"/>
      <c r="J14" s="420">
        <v>1930</v>
      </c>
      <c r="K14" s="421">
        <v>3170</v>
      </c>
      <c r="M14" s="274"/>
    </row>
    <row r="15" spans="1:13" s="243" customFormat="1" ht="35.1" customHeight="1" x14ac:dyDescent="0.25">
      <c r="A15" s="422">
        <v>5</v>
      </c>
      <c r="B15" s="1739"/>
      <c r="C15" s="1742"/>
      <c r="D15" s="416" t="s">
        <v>36</v>
      </c>
      <c r="E15" s="416">
        <v>50405</v>
      </c>
      <c r="F15" s="417">
        <v>6160</v>
      </c>
      <c r="G15" s="418"/>
      <c r="H15" s="1734" t="s">
        <v>1882</v>
      </c>
      <c r="I15" s="1735"/>
      <c r="J15" s="420">
        <v>4430</v>
      </c>
      <c r="K15" s="421">
        <v>1690</v>
      </c>
      <c r="M15" s="274"/>
    </row>
    <row r="16" spans="1:13" s="243" customFormat="1" ht="35.1" customHeight="1" x14ac:dyDescent="0.25">
      <c r="A16" s="422">
        <v>6</v>
      </c>
      <c r="B16" s="1739"/>
      <c r="C16" s="1742"/>
      <c r="D16" s="416" t="s">
        <v>37</v>
      </c>
      <c r="E16" s="416">
        <v>50406</v>
      </c>
      <c r="F16" s="417">
        <v>5060</v>
      </c>
      <c r="G16" s="418"/>
      <c r="H16" s="1685" t="s">
        <v>1883</v>
      </c>
      <c r="I16" s="1746"/>
      <c r="J16" s="420">
        <v>3670</v>
      </c>
      <c r="K16" s="421">
        <v>1370</v>
      </c>
      <c r="M16" s="274"/>
    </row>
    <row r="17" spans="1:13" s="243" customFormat="1" ht="35.1" customHeight="1" x14ac:dyDescent="0.25">
      <c r="A17" s="422">
        <v>7</v>
      </c>
      <c r="B17" s="1739"/>
      <c r="C17" s="1742"/>
      <c r="D17" s="416" t="s">
        <v>38</v>
      </c>
      <c r="E17" s="416">
        <v>50407</v>
      </c>
      <c r="F17" s="417">
        <v>5510</v>
      </c>
      <c r="G17" s="418"/>
      <c r="H17" s="1685" t="s">
        <v>1884</v>
      </c>
      <c r="I17" s="1746"/>
      <c r="J17" s="420">
        <v>2830</v>
      </c>
      <c r="K17" s="421">
        <v>2620</v>
      </c>
      <c r="M17" s="274"/>
    </row>
    <row r="18" spans="1:13" s="243" customFormat="1" ht="35.1" customHeight="1" x14ac:dyDescent="0.25">
      <c r="A18" s="422">
        <v>8</v>
      </c>
      <c r="B18" s="1739"/>
      <c r="C18" s="1742"/>
      <c r="D18" s="416" t="s">
        <v>39</v>
      </c>
      <c r="E18" s="416">
        <v>50408</v>
      </c>
      <c r="F18" s="417">
        <v>3490</v>
      </c>
      <c r="G18" s="418"/>
      <c r="H18" s="1685" t="s">
        <v>1885</v>
      </c>
      <c r="I18" s="1746"/>
      <c r="J18" s="420">
        <v>2270</v>
      </c>
      <c r="K18" s="421">
        <v>1200</v>
      </c>
      <c r="M18" s="274"/>
    </row>
    <row r="19" spans="1:13" s="243" customFormat="1" ht="35.1" customHeight="1" x14ac:dyDescent="0.25">
      <c r="A19" s="422">
        <v>9</v>
      </c>
      <c r="B19" s="1739"/>
      <c r="C19" s="1742"/>
      <c r="D19" s="416" t="s">
        <v>40</v>
      </c>
      <c r="E19" s="416">
        <v>50409</v>
      </c>
      <c r="F19" s="417">
        <v>5150</v>
      </c>
      <c r="G19" s="418"/>
      <c r="H19" s="1747" t="s">
        <v>1886</v>
      </c>
      <c r="I19" s="1748"/>
      <c r="J19" s="420">
        <v>3830</v>
      </c>
      <c r="K19" s="421">
        <v>1300</v>
      </c>
      <c r="M19" s="274"/>
    </row>
    <row r="20" spans="1:13" s="243" customFormat="1" ht="35.1" customHeight="1" x14ac:dyDescent="0.25">
      <c r="A20" s="422">
        <v>10</v>
      </c>
      <c r="B20" s="1739"/>
      <c r="C20" s="1742"/>
      <c r="D20" s="416" t="s">
        <v>41</v>
      </c>
      <c r="E20" s="416">
        <v>50410</v>
      </c>
      <c r="F20" s="417">
        <v>5820</v>
      </c>
      <c r="G20" s="418"/>
      <c r="H20" s="1749" t="s">
        <v>1925</v>
      </c>
      <c r="I20" s="1750"/>
      <c r="J20" s="420">
        <v>5180</v>
      </c>
      <c r="K20" s="421">
        <v>610</v>
      </c>
      <c r="M20" s="274"/>
    </row>
    <row r="21" spans="1:13" s="243" customFormat="1" ht="35.1" customHeight="1" x14ac:dyDescent="0.25">
      <c r="A21" s="422">
        <v>11</v>
      </c>
      <c r="B21" s="1739"/>
      <c r="C21" s="1742"/>
      <c r="D21" s="416" t="s">
        <v>42</v>
      </c>
      <c r="E21" s="416">
        <v>50411</v>
      </c>
      <c r="F21" s="417">
        <v>5220</v>
      </c>
      <c r="G21" s="418"/>
      <c r="H21" s="1734" t="s">
        <v>1887</v>
      </c>
      <c r="I21" s="1735"/>
      <c r="J21" s="420">
        <v>3960</v>
      </c>
      <c r="K21" s="421">
        <v>1220</v>
      </c>
      <c r="M21" s="274"/>
    </row>
    <row r="22" spans="1:13" s="243" customFormat="1" ht="35.1" customHeight="1" x14ac:dyDescent="0.25">
      <c r="A22" s="422">
        <v>12</v>
      </c>
      <c r="B22" s="1739"/>
      <c r="C22" s="1742"/>
      <c r="D22" s="416" t="s">
        <v>43</v>
      </c>
      <c r="E22" s="416">
        <v>50412</v>
      </c>
      <c r="F22" s="417">
        <v>2220</v>
      </c>
      <c r="G22" s="418"/>
      <c r="H22" s="1685" t="s">
        <v>1888</v>
      </c>
      <c r="I22" s="1746"/>
      <c r="J22" s="420">
        <v>1240</v>
      </c>
      <c r="K22" s="421">
        <v>980</v>
      </c>
      <c r="M22" s="274"/>
    </row>
    <row r="23" spans="1:13" s="243" customFormat="1" ht="35.1" customHeight="1" x14ac:dyDescent="0.25">
      <c r="A23" s="422">
        <v>13</v>
      </c>
      <c r="B23" s="1739"/>
      <c r="C23" s="1742"/>
      <c r="D23" s="416" t="s">
        <v>44</v>
      </c>
      <c r="E23" s="416">
        <v>50413</v>
      </c>
      <c r="F23" s="417">
        <v>2040</v>
      </c>
      <c r="G23" s="418"/>
      <c r="H23" s="1685" t="s">
        <v>1889</v>
      </c>
      <c r="I23" s="1746"/>
      <c r="J23" s="420">
        <v>1230</v>
      </c>
      <c r="K23" s="421">
        <v>800</v>
      </c>
      <c r="M23" s="274"/>
    </row>
    <row r="24" spans="1:13" s="243" customFormat="1" ht="35.1" customHeight="1" x14ac:dyDescent="0.25">
      <c r="A24" s="422">
        <v>14</v>
      </c>
      <c r="B24" s="1739"/>
      <c r="C24" s="1742"/>
      <c r="D24" s="416" t="s">
        <v>45</v>
      </c>
      <c r="E24" s="416">
        <v>50414</v>
      </c>
      <c r="F24" s="417">
        <v>3080</v>
      </c>
      <c r="G24" s="418"/>
      <c r="H24" s="1734" t="s">
        <v>1890</v>
      </c>
      <c r="I24" s="1735"/>
      <c r="J24" s="420">
        <v>1710</v>
      </c>
      <c r="K24" s="421">
        <v>1370</v>
      </c>
      <c r="M24" s="274"/>
    </row>
    <row r="25" spans="1:13" s="243" customFormat="1" ht="35.1" customHeight="1" x14ac:dyDescent="0.25">
      <c r="A25" s="422">
        <v>15</v>
      </c>
      <c r="B25" s="1739"/>
      <c r="C25" s="1742"/>
      <c r="D25" s="416" t="s">
        <v>46</v>
      </c>
      <c r="E25" s="416">
        <v>50415</v>
      </c>
      <c r="F25" s="417">
        <v>3190</v>
      </c>
      <c r="G25" s="418"/>
      <c r="H25" s="1734" t="s">
        <v>964</v>
      </c>
      <c r="I25" s="1735"/>
      <c r="J25" s="420">
        <v>2730</v>
      </c>
      <c r="K25" s="421">
        <v>450</v>
      </c>
      <c r="M25" s="274"/>
    </row>
    <row r="26" spans="1:13" s="243" customFormat="1" ht="48.95" customHeight="1" x14ac:dyDescent="0.25">
      <c r="A26" s="422">
        <v>16</v>
      </c>
      <c r="B26" s="1739"/>
      <c r="C26" s="1742"/>
      <c r="D26" s="416" t="s">
        <v>47</v>
      </c>
      <c r="E26" s="416">
        <v>50416</v>
      </c>
      <c r="F26" s="417">
        <v>3610</v>
      </c>
      <c r="G26" s="418"/>
      <c r="H26" s="1685" t="s">
        <v>1891</v>
      </c>
      <c r="I26" s="1746"/>
      <c r="J26" s="420">
        <v>1680</v>
      </c>
      <c r="K26" s="421">
        <v>1620</v>
      </c>
      <c r="M26" s="274"/>
    </row>
    <row r="27" spans="1:13" s="243" customFormat="1" ht="35.1" customHeight="1" x14ac:dyDescent="0.25">
      <c r="A27" s="422">
        <v>17</v>
      </c>
      <c r="B27" s="1739"/>
      <c r="C27" s="1742"/>
      <c r="D27" s="416" t="s">
        <v>48</v>
      </c>
      <c r="E27" s="416">
        <v>50417</v>
      </c>
      <c r="F27" s="417">
        <v>2780</v>
      </c>
      <c r="G27" s="418"/>
      <c r="H27" s="1685" t="s">
        <v>1892</v>
      </c>
      <c r="I27" s="1746"/>
      <c r="J27" s="420">
        <v>1690</v>
      </c>
      <c r="K27" s="421">
        <v>1080</v>
      </c>
      <c r="M27" s="274"/>
    </row>
    <row r="28" spans="1:13" s="243" customFormat="1" ht="35.1" customHeight="1" x14ac:dyDescent="0.25">
      <c r="A28" s="422">
        <v>18</v>
      </c>
      <c r="B28" s="1739"/>
      <c r="C28" s="1742"/>
      <c r="D28" s="416" t="s">
        <v>206</v>
      </c>
      <c r="E28" s="416">
        <v>50418</v>
      </c>
      <c r="F28" s="417">
        <v>4020</v>
      </c>
      <c r="G28" s="418"/>
      <c r="H28" s="1685" t="s">
        <v>1893</v>
      </c>
      <c r="I28" s="1746"/>
      <c r="J28" s="420">
        <v>2710</v>
      </c>
      <c r="K28" s="421">
        <v>1310</v>
      </c>
      <c r="M28" s="274"/>
    </row>
    <row r="29" spans="1:13" s="243" customFormat="1" ht="35.1" customHeight="1" x14ac:dyDescent="0.25">
      <c r="A29" s="422">
        <v>19</v>
      </c>
      <c r="B29" s="1739"/>
      <c r="C29" s="1742"/>
      <c r="D29" s="416" t="s">
        <v>215</v>
      </c>
      <c r="E29" s="416">
        <v>50419</v>
      </c>
      <c r="F29" s="417">
        <v>2990</v>
      </c>
      <c r="G29" s="418"/>
      <c r="H29" s="1734" t="s">
        <v>1894</v>
      </c>
      <c r="I29" s="1735"/>
      <c r="J29" s="420">
        <v>1960</v>
      </c>
      <c r="K29" s="421">
        <v>1000</v>
      </c>
      <c r="M29" s="274"/>
    </row>
    <row r="30" spans="1:13" s="243" customFormat="1" ht="35.1" customHeight="1" x14ac:dyDescent="0.25">
      <c r="A30" s="422">
        <v>20</v>
      </c>
      <c r="B30" s="1739"/>
      <c r="C30" s="1742"/>
      <c r="D30" s="416" t="s">
        <v>214</v>
      </c>
      <c r="E30" s="416">
        <v>50420</v>
      </c>
      <c r="F30" s="417">
        <v>3960</v>
      </c>
      <c r="G30" s="418"/>
      <c r="H30" s="1734" t="s">
        <v>1120</v>
      </c>
      <c r="I30" s="1735"/>
      <c r="J30" s="420">
        <v>3470</v>
      </c>
      <c r="K30" s="421">
        <v>470</v>
      </c>
      <c r="M30" s="274"/>
    </row>
    <row r="31" spans="1:13" s="243" customFormat="1" ht="35.1" customHeight="1" x14ac:dyDescent="0.25">
      <c r="A31" s="422">
        <v>21</v>
      </c>
      <c r="B31" s="1739"/>
      <c r="C31" s="1742"/>
      <c r="D31" s="416" t="s">
        <v>213</v>
      </c>
      <c r="E31" s="416">
        <v>50421</v>
      </c>
      <c r="F31" s="417">
        <v>5870</v>
      </c>
      <c r="G31" s="418"/>
      <c r="H31" s="1685" t="s">
        <v>1895</v>
      </c>
      <c r="I31" s="1746"/>
      <c r="J31" s="420">
        <v>3960</v>
      </c>
      <c r="K31" s="421">
        <v>1860</v>
      </c>
      <c r="M31" s="274"/>
    </row>
    <row r="32" spans="1:13" s="243" customFormat="1" ht="35.1" customHeight="1" x14ac:dyDescent="0.25">
      <c r="A32" s="422">
        <v>22</v>
      </c>
      <c r="B32" s="1739"/>
      <c r="C32" s="1742"/>
      <c r="D32" s="416" t="s">
        <v>212</v>
      </c>
      <c r="E32" s="416">
        <v>50422</v>
      </c>
      <c r="F32" s="417">
        <v>5370</v>
      </c>
      <c r="G32" s="418"/>
      <c r="H32" s="1685" t="s">
        <v>1564</v>
      </c>
      <c r="I32" s="1746"/>
      <c r="J32" s="420">
        <v>4600</v>
      </c>
      <c r="K32" s="421">
        <v>730</v>
      </c>
      <c r="M32" s="274"/>
    </row>
    <row r="33" spans="1:13" s="243" customFormat="1" ht="35.1" customHeight="1" x14ac:dyDescent="0.25">
      <c r="A33" s="422">
        <v>23</v>
      </c>
      <c r="B33" s="1739"/>
      <c r="C33" s="1742"/>
      <c r="D33" s="416" t="s">
        <v>211</v>
      </c>
      <c r="E33" s="416">
        <v>50423</v>
      </c>
      <c r="F33" s="417">
        <v>1930</v>
      </c>
      <c r="G33" s="418"/>
      <c r="H33" s="1685" t="s">
        <v>1896</v>
      </c>
      <c r="I33" s="1746"/>
      <c r="J33" s="420">
        <v>1540</v>
      </c>
      <c r="K33" s="421">
        <v>390</v>
      </c>
      <c r="M33" s="274"/>
    </row>
    <row r="34" spans="1:13" s="274" customFormat="1" ht="35.1" customHeight="1" x14ac:dyDescent="0.25">
      <c r="A34" s="422">
        <v>24</v>
      </c>
      <c r="B34" s="1739"/>
      <c r="C34" s="1742"/>
      <c r="D34" s="416" t="s">
        <v>210</v>
      </c>
      <c r="E34" s="416">
        <v>50424</v>
      </c>
      <c r="F34" s="417">
        <v>5290</v>
      </c>
      <c r="G34" s="418"/>
      <c r="H34" s="1685" t="s">
        <v>965</v>
      </c>
      <c r="I34" s="1746"/>
      <c r="J34" s="420">
        <v>4580</v>
      </c>
      <c r="K34" s="421">
        <v>710</v>
      </c>
      <c r="L34" s="243"/>
    </row>
    <row r="35" spans="1:13" s="274" customFormat="1" ht="35.1" customHeight="1" x14ac:dyDescent="0.25">
      <c r="A35" s="422">
        <v>25</v>
      </c>
      <c r="B35" s="1739"/>
      <c r="C35" s="1742"/>
      <c r="D35" s="416" t="s">
        <v>209</v>
      </c>
      <c r="E35" s="416">
        <v>50425</v>
      </c>
      <c r="F35" s="417">
        <v>5660</v>
      </c>
      <c r="G35" s="418"/>
      <c r="H35" s="1685" t="s">
        <v>966</v>
      </c>
      <c r="I35" s="1746"/>
      <c r="J35" s="420">
        <v>5110</v>
      </c>
      <c r="K35" s="421">
        <v>530</v>
      </c>
      <c r="L35" s="243"/>
    </row>
    <row r="36" spans="1:13" s="274" customFormat="1" ht="35.1" customHeight="1" thickBot="1" x14ac:dyDescent="0.3">
      <c r="A36" s="422">
        <v>26</v>
      </c>
      <c r="B36" s="1740"/>
      <c r="C36" s="1743"/>
      <c r="D36" s="416" t="s">
        <v>208</v>
      </c>
      <c r="E36" s="416">
        <v>50426</v>
      </c>
      <c r="F36" s="417">
        <v>4700</v>
      </c>
      <c r="G36" s="418"/>
      <c r="H36" s="1751" t="s">
        <v>1897</v>
      </c>
      <c r="I36" s="1752"/>
      <c r="J36" s="420">
        <v>3960</v>
      </c>
      <c r="K36" s="421">
        <v>700</v>
      </c>
      <c r="L36" s="956"/>
    </row>
    <row r="37" spans="1:13" s="274" customFormat="1" ht="35.1" customHeight="1" thickTop="1" x14ac:dyDescent="0.25">
      <c r="A37" s="277"/>
      <c r="B37" s="1687" t="s">
        <v>504</v>
      </c>
      <c r="C37" s="1688"/>
      <c r="D37" s="1688"/>
      <c r="E37" s="1071"/>
      <c r="F37" s="333">
        <f>SUM(F11:F36)</f>
        <v>110000</v>
      </c>
      <c r="G37" s="334">
        <f>SUM(G11:G36)</f>
        <v>0</v>
      </c>
      <c r="H37" s="335"/>
      <c r="I37" s="336"/>
      <c r="J37" s="337">
        <f>SUM(J11:J36)</f>
        <v>78180</v>
      </c>
      <c r="K37" s="338">
        <f>SUM(K11:K36)</f>
        <v>30920</v>
      </c>
      <c r="L37" s="956"/>
    </row>
    <row r="38" spans="1:13" s="274" customFormat="1" ht="12" customHeight="1" x14ac:dyDescent="0.25">
      <c r="A38" s="1137"/>
      <c r="B38" s="1138"/>
      <c r="C38" s="1138"/>
      <c r="D38" s="1138"/>
      <c r="E38" s="1138"/>
      <c r="F38" s="1139"/>
      <c r="G38" s="1140"/>
      <c r="H38" s="1141"/>
      <c r="I38" s="1430"/>
      <c r="J38" s="1431"/>
      <c r="K38" s="1431"/>
      <c r="L38" s="1432"/>
    </row>
    <row r="39" spans="1:13" s="274" customFormat="1" ht="21.6" customHeight="1" x14ac:dyDescent="0.25">
      <c r="A39" s="281"/>
      <c r="B39" s="1433" t="s">
        <v>2686</v>
      </c>
      <c r="C39" s="392"/>
      <c r="D39" s="281"/>
      <c r="E39" s="281"/>
      <c r="F39" s="282"/>
      <c r="G39" s="283"/>
      <c r="H39" s="284"/>
      <c r="I39" s="285"/>
      <c r="J39" s="286"/>
      <c r="K39" s="286"/>
      <c r="L39" s="243"/>
    </row>
    <row r="40" spans="1:13" s="274" customFormat="1" ht="18" customHeight="1" x14ac:dyDescent="0.25">
      <c r="A40" s="251"/>
      <c r="B40" s="287" t="s">
        <v>509</v>
      </c>
      <c r="C40" s="281"/>
      <c r="D40" s="281"/>
      <c r="E40" s="281"/>
      <c r="F40" s="288"/>
      <c r="G40" s="289"/>
      <c r="H40" s="1434"/>
      <c r="I40" s="251"/>
      <c r="J40" s="251"/>
      <c r="K40" s="1164"/>
    </row>
    <row r="41" spans="1:13" s="274" customFormat="1" ht="18" customHeight="1" x14ac:dyDescent="0.25">
      <c r="A41" s="251"/>
      <c r="B41" s="287" t="s">
        <v>503</v>
      </c>
      <c r="C41" s="281"/>
      <c r="D41" s="281"/>
      <c r="E41" s="281"/>
      <c r="F41" s="288"/>
      <c r="G41" s="289"/>
      <c r="H41" s="1434"/>
      <c r="I41" s="251"/>
      <c r="J41" s="251"/>
      <c r="K41" s="1164"/>
    </row>
    <row r="42" spans="1:13" s="274" customFormat="1" ht="18" customHeight="1" x14ac:dyDescent="0.25">
      <c r="A42" s="251"/>
      <c r="B42" s="287" t="s">
        <v>510</v>
      </c>
      <c r="C42" s="281"/>
      <c r="D42" s="281"/>
      <c r="E42" s="281"/>
      <c r="F42" s="288"/>
      <c r="G42" s="289"/>
      <c r="H42" s="1434"/>
      <c r="I42" s="251"/>
      <c r="J42" s="251"/>
      <c r="K42" s="1164"/>
    </row>
    <row r="43" spans="1:13" s="243" customFormat="1" ht="18" customHeight="1" x14ac:dyDescent="0.25">
      <c r="A43" s="281"/>
      <c r="B43" s="1753" t="s">
        <v>2191</v>
      </c>
      <c r="C43" s="1754"/>
      <c r="D43" s="1754"/>
      <c r="E43" s="1754"/>
      <c r="F43" s="1754"/>
      <c r="G43" s="1754"/>
      <c r="H43" s="1754"/>
      <c r="J43" s="290"/>
      <c r="K43" s="290"/>
      <c r="M43" s="274"/>
    </row>
    <row r="44" spans="1:13" s="243" customFormat="1" ht="18" customHeight="1" x14ac:dyDescent="0.25">
      <c r="B44" s="1754"/>
      <c r="C44" s="1754"/>
      <c r="D44" s="1754"/>
      <c r="E44" s="1754"/>
      <c r="F44" s="1754"/>
      <c r="G44" s="1754"/>
      <c r="H44" s="1754"/>
      <c r="I44" s="291"/>
      <c r="J44" s="291"/>
      <c r="M44" s="274"/>
    </row>
    <row r="45" spans="1:13" s="274" customFormat="1" ht="18" customHeight="1" x14ac:dyDescent="0.15">
      <c r="B45" s="1754"/>
      <c r="C45" s="1754"/>
      <c r="D45" s="1754"/>
      <c r="E45" s="1754"/>
      <c r="F45" s="1754"/>
      <c r="G45" s="1754"/>
      <c r="H45" s="1754"/>
      <c r="I45" s="251"/>
    </row>
    <row r="46" spans="1:13" s="243" customFormat="1" ht="18" customHeight="1" x14ac:dyDescent="0.3">
      <c r="B46" s="292"/>
      <c r="C46" s="292"/>
      <c r="D46" s="292"/>
      <c r="E46" s="292"/>
      <c r="F46" s="292"/>
      <c r="G46" s="292"/>
      <c r="H46" s="292"/>
      <c r="I46" s="251"/>
      <c r="M46" s="274"/>
    </row>
    <row r="47" spans="1:13" s="243" customFormat="1" ht="18" customHeight="1" x14ac:dyDescent="0.25">
      <c r="A47" s="274"/>
      <c r="B47" s="274"/>
      <c r="D47" s="274"/>
      <c r="E47" s="274"/>
      <c r="F47" s="1147"/>
      <c r="G47" s="1147"/>
      <c r="H47" s="293"/>
      <c r="M47" s="274"/>
    </row>
    <row r="48" spans="1:13" s="243" customFormat="1" ht="18" customHeight="1" x14ac:dyDescent="0.25">
      <c r="B48" s="274"/>
      <c r="F48" s="1147"/>
      <c r="G48" s="1147"/>
      <c r="H48" s="293"/>
      <c r="M48" s="274"/>
    </row>
    <row r="49" spans="2:7" ht="18" customHeight="1" x14ac:dyDescent="0.15">
      <c r="B49" s="110"/>
      <c r="F49" s="126"/>
      <c r="G49" s="126"/>
    </row>
    <row r="50" spans="2:7" ht="15.95" customHeight="1" x14ac:dyDescent="0.15">
      <c r="F50" s="126"/>
      <c r="G50" s="126"/>
    </row>
    <row r="51" spans="2:7" ht="15.95" customHeight="1" x14ac:dyDescent="0.15"/>
    <row r="52" spans="2:7" ht="15.95" customHeight="1" x14ac:dyDescent="0.15"/>
    <row r="53" spans="2:7" ht="15.95" customHeight="1" x14ac:dyDescent="0.15"/>
    <row r="54" spans="2:7" ht="15.95" customHeight="1" x14ac:dyDescent="0.15"/>
    <row r="55" spans="2:7" ht="15.95" customHeight="1" x14ac:dyDescent="0.15"/>
    <row r="56" spans="2:7" ht="15.95" customHeight="1" x14ac:dyDescent="0.15"/>
    <row r="57" spans="2:7" ht="15.95" customHeight="1" x14ac:dyDescent="0.15"/>
    <row r="58" spans="2:7" ht="15.95" customHeight="1" x14ac:dyDescent="0.15"/>
    <row r="59" spans="2:7" ht="15.95" customHeight="1" x14ac:dyDescent="0.15"/>
    <row r="60" spans="2:7" ht="15.95" customHeight="1" x14ac:dyDescent="0.15"/>
  </sheetData>
  <sheetProtection formatCells="0" insertHyperlinks="0"/>
  <mergeCells count="45">
    <mergeCell ref="H34:I34"/>
    <mergeCell ref="H35:I35"/>
    <mergeCell ref="H36:I36"/>
    <mergeCell ref="B37:D37"/>
    <mergeCell ref="B43:H45"/>
    <mergeCell ref="H33:I33"/>
    <mergeCell ref="H22:I22"/>
    <mergeCell ref="H23:I23"/>
    <mergeCell ref="H24:I24"/>
    <mergeCell ref="H25:I25"/>
    <mergeCell ref="H26:I26"/>
    <mergeCell ref="H27:I27"/>
    <mergeCell ref="H28:I28"/>
    <mergeCell ref="H29:I29"/>
    <mergeCell ref="H30:I30"/>
    <mergeCell ref="H31:I31"/>
    <mergeCell ref="H32:I32"/>
    <mergeCell ref="H21:I21"/>
    <mergeCell ref="B8:C8"/>
    <mergeCell ref="D8:G8"/>
    <mergeCell ref="H10:I10"/>
    <mergeCell ref="B11:B36"/>
    <mergeCell ref="C11:C36"/>
    <mergeCell ref="H11:I11"/>
    <mergeCell ref="H12:I12"/>
    <mergeCell ref="H13:I13"/>
    <mergeCell ref="H14:I14"/>
    <mergeCell ref="H15:I15"/>
    <mergeCell ref="H16:I16"/>
    <mergeCell ref="H17:I17"/>
    <mergeCell ref="H18:I18"/>
    <mergeCell ref="H19:I19"/>
    <mergeCell ref="H20:I20"/>
    <mergeCell ref="B5:C5"/>
    <mergeCell ref="D5:F5"/>
    <mergeCell ref="B6:C6"/>
    <mergeCell ref="D6:G6"/>
    <mergeCell ref="B7:C7"/>
    <mergeCell ref="D7:F7"/>
    <mergeCell ref="B2:C2"/>
    <mergeCell ref="D2:F2"/>
    <mergeCell ref="B3:C3"/>
    <mergeCell ref="D3:F3"/>
    <mergeCell ref="B4:C4"/>
    <mergeCell ref="D4:F4"/>
  </mergeCells>
  <phoneticPr fontId="69"/>
  <conditionalFormatting sqref="F11:F38 J11:K38">
    <cfRule type="expression" dxfId="56" priority="1">
      <formula>F11&lt;&gt;#REF!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C280-61AF-43E1-97FF-7417C3120882}">
  <sheetPr codeName="Sheet12">
    <pageSetUpPr fitToPage="1"/>
  </sheetPr>
  <dimension ref="A1:R61"/>
  <sheetViews>
    <sheetView view="pageBreakPreview" zoomScale="70" zoomScaleNormal="70" zoomScaleSheetLayoutView="70" workbookViewId="0">
      <selection activeCell="V9" sqref="V9"/>
    </sheetView>
  </sheetViews>
  <sheetFormatPr defaultColWidth="9.5" defaultRowHeight="13.5" x14ac:dyDescent="0.15"/>
  <cols>
    <col min="1" max="1" width="4.375" style="124" customWidth="1"/>
    <col min="2" max="2" width="7.375" style="124" customWidth="1"/>
    <col min="3" max="3" width="12.375" style="124" customWidth="1"/>
    <col min="4" max="4" width="5.5" style="124" customWidth="1"/>
    <col min="5" max="5" width="12.25" style="124" customWidth="1"/>
    <col min="6" max="6" width="12.375" style="124" customWidth="1"/>
    <col min="7" max="7" width="11.5" style="124" customWidth="1"/>
    <col min="8" max="8" width="15.375" style="124" customWidth="1"/>
    <col min="9" max="9" width="28.5" style="124" customWidth="1"/>
    <col min="10" max="10" width="19.125" style="124" customWidth="1"/>
    <col min="11" max="11" width="8" style="124" customWidth="1"/>
    <col min="12" max="12" width="14.5" style="124" customWidth="1"/>
    <col min="13" max="13" width="13.75" style="124" customWidth="1"/>
    <col min="14" max="16384" width="9.5" style="124"/>
  </cols>
  <sheetData>
    <row r="1" spans="1:18" s="242" customFormat="1" ht="30.4" customHeight="1" x14ac:dyDescent="0.5">
      <c r="A1" s="238"/>
      <c r="B1" s="1564" t="s">
        <v>2356</v>
      </c>
      <c r="C1" s="238"/>
      <c r="D1" s="238"/>
      <c r="E1" s="238"/>
      <c r="F1" s="239"/>
      <c r="G1" s="239"/>
      <c r="H1" s="240" t="s">
        <v>2357</v>
      </c>
      <c r="I1" s="240"/>
      <c r="J1" s="241"/>
      <c r="K1" s="241"/>
      <c r="L1" s="1565">
        <v>505</v>
      </c>
      <c r="M1" s="1088"/>
    </row>
    <row r="2" spans="1:18" s="243" customFormat="1" ht="30.4" customHeight="1" x14ac:dyDescent="0.25">
      <c r="B2" s="1656" t="s">
        <v>0</v>
      </c>
      <c r="C2" s="1657"/>
      <c r="D2" s="1658"/>
      <c r="E2" s="1659"/>
      <c r="F2" s="1659"/>
      <c r="G2" s="1089" t="s">
        <v>1</v>
      </c>
      <c r="H2" s="1090" t="s">
        <v>389</v>
      </c>
      <c r="I2" s="1091"/>
      <c r="J2" s="246" t="s">
        <v>2358</v>
      </c>
      <c r="K2" s="1755"/>
      <c r="L2" s="1755"/>
      <c r="M2" s="1755"/>
    </row>
    <row r="3" spans="1:18" s="243" customFormat="1" ht="30.4" customHeight="1" x14ac:dyDescent="0.25">
      <c r="B3" s="1660" t="s">
        <v>2</v>
      </c>
      <c r="C3" s="1661"/>
      <c r="D3" s="1662">
        <f>G30</f>
        <v>0</v>
      </c>
      <c r="E3" s="1663"/>
      <c r="F3" s="1663"/>
      <c r="G3" s="1092" t="s">
        <v>3</v>
      </c>
      <c r="H3" s="1093" t="s">
        <v>388</v>
      </c>
      <c r="I3" s="1094"/>
      <c r="J3" s="1756" t="s">
        <v>2359</v>
      </c>
      <c r="K3" s="1755"/>
      <c r="L3" s="1755"/>
      <c r="M3" s="1755"/>
    </row>
    <row r="4" spans="1:18" s="243" customFormat="1" ht="30.4" customHeight="1" x14ac:dyDescent="0.25">
      <c r="B4" s="1660" t="s">
        <v>4</v>
      </c>
      <c r="C4" s="1661"/>
      <c r="D4" s="1664"/>
      <c r="E4" s="1665"/>
      <c r="F4" s="1665"/>
      <c r="G4" s="1095" t="s">
        <v>5</v>
      </c>
      <c r="H4" s="1096" t="s">
        <v>572</v>
      </c>
      <c r="I4" s="1097"/>
      <c r="J4" s="246" t="s">
        <v>2360</v>
      </c>
      <c r="K4" s="1755"/>
      <c r="L4" s="1755"/>
      <c r="M4" s="1755"/>
    </row>
    <row r="5" spans="1:18" s="243" customFormat="1" ht="30.4" customHeight="1" x14ac:dyDescent="0.3">
      <c r="B5" s="1660" t="s">
        <v>6</v>
      </c>
      <c r="C5" s="1661"/>
      <c r="D5" s="1662">
        <f>ROUND(D3*D4,0)</f>
        <v>0</v>
      </c>
      <c r="E5" s="1663"/>
      <c r="F5" s="1663"/>
      <c r="G5" s="1095" t="s">
        <v>5</v>
      </c>
      <c r="H5" s="1760" t="s">
        <v>2361</v>
      </c>
      <c r="I5" s="1761"/>
      <c r="J5" s="246" t="s">
        <v>2362</v>
      </c>
      <c r="K5" s="1755"/>
      <c r="L5" s="1755"/>
      <c r="M5" s="1098" t="s">
        <v>2363</v>
      </c>
      <c r="R5" s="1099"/>
    </row>
    <row r="6" spans="1:18" s="243" customFormat="1" ht="30.4" customHeight="1" x14ac:dyDescent="0.25">
      <c r="B6" s="1660" t="s">
        <v>7</v>
      </c>
      <c r="C6" s="1661"/>
      <c r="D6" s="1666"/>
      <c r="E6" s="1667"/>
      <c r="F6" s="1667"/>
      <c r="G6" s="1667"/>
      <c r="H6" s="1762"/>
      <c r="I6" s="1763"/>
      <c r="J6" s="246" t="s">
        <v>445</v>
      </c>
      <c r="K6" s="246"/>
      <c r="L6" s="246"/>
    </row>
    <row r="7" spans="1:18" s="243" customFormat="1" ht="30.4" customHeight="1" x14ac:dyDescent="0.25">
      <c r="B7" s="1669" t="s">
        <v>8</v>
      </c>
      <c r="C7" s="1670"/>
      <c r="D7" s="1671"/>
      <c r="E7" s="1672"/>
      <c r="F7" s="1672"/>
      <c r="G7" s="1100" t="s">
        <v>3</v>
      </c>
      <c r="H7" s="1764"/>
      <c r="I7" s="1765"/>
      <c r="J7" s="1101" t="s">
        <v>2364</v>
      </c>
      <c r="K7" s="1766"/>
      <c r="L7" s="1766"/>
      <c r="M7" s="1766"/>
      <c r="N7" s="293"/>
    </row>
    <row r="8" spans="1:18" s="243" customFormat="1" ht="30.4" customHeight="1" x14ac:dyDescent="0.25">
      <c r="B8" s="1767"/>
      <c r="C8" s="1767"/>
      <c r="D8" s="1768"/>
      <c r="E8" s="1768"/>
      <c r="F8" s="1768"/>
      <c r="G8" s="1769"/>
      <c r="H8" s="1102"/>
      <c r="I8" s="1102"/>
      <c r="J8" s="1101"/>
      <c r="K8" s="1101"/>
      <c r="L8" s="252"/>
    </row>
    <row r="9" spans="1:18" s="253" customFormat="1" ht="24" customHeight="1" x14ac:dyDescent="0.25">
      <c r="B9" s="254"/>
      <c r="H9" s="255"/>
      <c r="I9" s="255"/>
      <c r="J9" s="1770" t="s">
        <v>2365</v>
      </c>
      <c r="K9" s="1770"/>
      <c r="L9" s="1770"/>
      <c r="M9" s="1770"/>
    </row>
    <row r="10" spans="1:18" s="261" customFormat="1" ht="19.5" customHeight="1" x14ac:dyDescent="0.15">
      <c r="A10" s="1103"/>
      <c r="B10" s="1104" t="s">
        <v>216</v>
      </c>
      <c r="C10" s="1105" t="s">
        <v>967</v>
      </c>
      <c r="D10" s="1105" t="s">
        <v>10</v>
      </c>
      <c r="E10" s="1105" t="s">
        <v>582</v>
      </c>
      <c r="F10" s="1105" t="s">
        <v>707</v>
      </c>
      <c r="G10" s="1105" t="s">
        <v>2366</v>
      </c>
      <c r="H10" s="1757" t="s">
        <v>13</v>
      </c>
      <c r="I10" s="1757"/>
      <c r="J10" s="1757"/>
      <c r="K10" s="1757"/>
      <c r="L10" s="1758" t="s">
        <v>2367</v>
      </c>
      <c r="M10" s="1759"/>
    </row>
    <row r="11" spans="1:18" s="243" customFormat="1" ht="20.100000000000001" customHeight="1" x14ac:dyDescent="0.25">
      <c r="A11" s="733">
        <v>1</v>
      </c>
      <c r="B11" s="1106" t="s">
        <v>17</v>
      </c>
      <c r="C11" s="463" t="s">
        <v>2368</v>
      </c>
      <c r="D11" s="344" t="s">
        <v>2369</v>
      </c>
      <c r="E11" s="344">
        <v>50501</v>
      </c>
      <c r="F11" s="345">
        <v>2750</v>
      </c>
      <c r="G11" s="1107"/>
      <c r="H11" s="1775" t="s">
        <v>2370</v>
      </c>
      <c r="I11" s="1776"/>
      <c r="J11" s="1776"/>
      <c r="K11" s="1777"/>
      <c r="L11" s="1775" t="s">
        <v>2371</v>
      </c>
      <c r="M11" s="1778"/>
    </row>
    <row r="12" spans="1:18" s="243" customFormat="1" ht="20.100000000000001" customHeight="1" x14ac:dyDescent="0.25">
      <c r="A12" s="851">
        <v>2</v>
      </c>
      <c r="B12" s="1779" t="s">
        <v>611</v>
      </c>
      <c r="C12" s="267" t="s">
        <v>2372</v>
      </c>
      <c r="D12" s="1109" t="s">
        <v>2373</v>
      </c>
      <c r="E12" s="1109">
        <v>50502</v>
      </c>
      <c r="F12" s="435">
        <v>5350</v>
      </c>
      <c r="G12" s="1110"/>
      <c r="H12" s="1780" t="s">
        <v>2374</v>
      </c>
      <c r="I12" s="1781"/>
      <c r="J12" s="1781"/>
      <c r="K12" s="1782"/>
      <c r="L12" s="1780" t="s">
        <v>2371</v>
      </c>
      <c r="M12" s="1783"/>
    </row>
    <row r="13" spans="1:18" s="243" customFormat="1" ht="20.100000000000001" customHeight="1" x14ac:dyDescent="0.25">
      <c r="A13" s="587">
        <v>3</v>
      </c>
      <c r="B13" s="1779"/>
      <c r="C13" s="1566">
        <v>48850</v>
      </c>
      <c r="D13" s="1112" t="s">
        <v>2375</v>
      </c>
      <c r="E13" s="1112">
        <v>50503</v>
      </c>
      <c r="F13" s="417">
        <v>1450</v>
      </c>
      <c r="G13" s="1110"/>
      <c r="H13" s="1784" t="s">
        <v>2376</v>
      </c>
      <c r="I13" s="1785"/>
      <c r="J13" s="1785"/>
      <c r="K13" s="1786"/>
      <c r="L13" s="1787" t="s">
        <v>2377</v>
      </c>
      <c r="M13" s="1788"/>
    </row>
    <row r="14" spans="1:18" s="243" customFormat="1" ht="20.100000000000001" customHeight="1" x14ac:dyDescent="0.25">
      <c r="A14" s="587">
        <v>4</v>
      </c>
      <c r="B14" s="1779"/>
      <c r="C14" s="267"/>
      <c r="D14" s="1113" t="s">
        <v>2378</v>
      </c>
      <c r="E14" s="1113">
        <v>50504</v>
      </c>
      <c r="F14" s="417">
        <v>5850</v>
      </c>
      <c r="G14" s="1110"/>
      <c r="H14" s="1773" t="s">
        <v>2379</v>
      </c>
      <c r="I14" s="1789"/>
      <c r="J14" s="1789"/>
      <c r="K14" s="1790"/>
      <c r="L14" s="1773" t="s">
        <v>2371</v>
      </c>
      <c r="M14" s="1774"/>
    </row>
    <row r="15" spans="1:18" s="243" customFormat="1" ht="20.100000000000001" customHeight="1" x14ac:dyDescent="0.25">
      <c r="A15" s="587">
        <v>5</v>
      </c>
      <c r="B15" s="1779"/>
      <c r="C15" s="1567"/>
      <c r="D15" s="1113" t="s">
        <v>2380</v>
      </c>
      <c r="E15" s="1113">
        <v>50505</v>
      </c>
      <c r="F15" s="417">
        <v>6450</v>
      </c>
      <c r="G15" s="1110"/>
      <c r="H15" s="1773" t="s">
        <v>2381</v>
      </c>
      <c r="I15" s="1789"/>
      <c r="J15" s="1789"/>
      <c r="K15" s="1790"/>
      <c r="L15" s="1773" t="s">
        <v>2371</v>
      </c>
      <c r="M15" s="1774"/>
    </row>
    <row r="16" spans="1:18" s="243" customFormat="1" ht="20.100000000000001" customHeight="1" x14ac:dyDescent="0.25">
      <c r="A16" s="587">
        <v>6</v>
      </c>
      <c r="B16" s="1779"/>
      <c r="C16" s="1054"/>
      <c r="D16" s="1113" t="s">
        <v>2382</v>
      </c>
      <c r="E16" s="1113">
        <v>50506</v>
      </c>
      <c r="F16" s="417">
        <v>6100</v>
      </c>
      <c r="G16" s="1110"/>
      <c r="H16" s="1773" t="s">
        <v>2383</v>
      </c>
      <c r="I16" s="1789"/>
      <c r="J16" s="1789"/>
      <c r="K16" s="1790"/>
      <c r="L16" s="1773" t="s">
        <v>2371</v>
      </c>
      <c r="M16" s="1774"/>
    </row>
    <row r="17" spans="1:13" s="243" customFormat="1" ht="20.100000000000001" customHeight="1" x14ac:dyDescent="0.25">
      <c r="A17" s="587">
        <v>7</v>
      </c>
      <c r="B17" s="1779"/>
      <c r="C17" s="324"/>
      <c r="D17" s="1113" t="s">
        <v>2384</v>
      </c>
      <c r="E17" s="1113">
        <v>50507</v>
      </c>
      <c r="F17" s="417">
        <v>5200</v>
      </c>
      <c r="G17" s="1110"/>
      <c r="H17" s="1773" t="s">
        <v>2385</v>
      </c>
      <c r="I17" s="1789"/>
      <c r="J17" s="1789"/>
      <c r="K17" s="1790"/>
      <c r="L17" s="1773" t="s">
        <v>2371</v>
      </c>
      <c r="M17" s="1774"/>
    </row>
    <row r="18" spans="1:13" s="243" customFormat="1" ht="35.65" customHeight="1" x14ac:dyDescent="0.25">
      <c r="A18" s="587">
        <v>8</v>
      </c>
      <c r="B18" s="1779"/>
      <c r="C18" s="267"/>
      <c r="D18" s="1113" t="s">
        <v>2386</v>
      </c>
      <c r="E18" s="1113">
        <v>50508</v>
      </c>
      <c r="F18" s="417">
        <v>6950</v>
      </c>
      <c r="G18" s="436"/>
      <c r="H18" s="1734" t="s">
        <v>2387</v>
      </c>
      <c r="I18" s="1771"/>
      <c r="J18" s="1771"/>
      <c r="K18" s="1772"/>
      <c r="L18" s="1773" t="s">
        <v>2371</v>
      </c>
      <c r="M18" s="1774"/>
    </row>
    <row r="19" spans="1:13" s="243" customFormat="1" ht="20.100000000000001" customHeight="1" x14ac:dyDescent="0.25">
      <c r="A19" s="587">
        <v>9</v>
      </c>
      <c r="B19" s="1779"/>
      <c r="C19" s="276"/>
      <c r="D19" s="1115" t="s">
        <v>2388</v>
      </c>
      <c r="E19" s="1113">
        <v>50509</v>
      </c>
      <c r="F19" s="746">
        <v>3350</v>
      </c>
      <c r="G19" s="1116"/>
      <c r="H19" s="1791" t="s">
        <v>2389</v>
      </c>
      <c r="I19" s="1792"/>
      <c r="J19" s="1792"/>
      <c r="K19" s="1793"/>
      <c r="L19" s="1791" t="s">
        <v>2371</v>
      </c>
      <c r="M19" s="1794"/>
    </row>
    <row r="20" spans="1:13" s="243" customFormat="1" ht="20.100000000000001" customHeight="1" x14ac:dyDescent="0.25">
      <c r="A20" s="587">
        <v>10</v>
      </c>
      <c r="B20" s="1779"/>
      <c r="C20" s="1567"/>
      <c r="D20" s="1113" t="s">
        <v>2390</v>
      </c>
      <c r="E20" s="1113">
        <v>50510</v>
      </c>
      <c r="F20" s="417">
        <v>6300</v>
      </c>
      <c r="G20" s="436"/>
      <c r="H20" s="1773" t="s">
        <v>2391</v>
      </c>
      <c r="I20" s="1789"/>
      <c r="J20" s="1789"/>
      <c r="K20" s="1790"/>
      <c r="L20" s="1773" t="s">
        <v>2371</v>
      </c>
      <c r="M20" s="1774"/>
    </row>
    <row r="21" spans="1:13" s="274" customFormat="1" ht="20.100000000000001" customHeight="1" x14ac:dyDescent="0.15">
      <c r="A21" s="587">
        <v>11</v>
      </c>
      <c r="B21" s="1779"/>
      <c r="C21" s="324"/>
      <c r="D21" s="1117" t="s">
        <v>2392</v>
      </c>
      <c r="E21" s="1117">
        <v>50511</v>
      </c>
      <c r="F21" s="1118">
        <v>1850</v>
      </c>
      <c r="G21" s="1119"/>
      <c r="H21" s="1795" t="s">
        <v>2393</v>
      </c>
      <c r="I21" s="1796"/>
      <c r="J21" s="1796"/>
      <c r="K21" s="1797"/>
      <c r="L21" s="1798" t="s">
        <v>2394</v>
      </c>
      <c r="M21" s="1799"/>
    </row>
    <row r="22" spans="1:13" s="274" customFormat="1" ht="20.100000000000001" customHeight="1" x14ac:dyDescent="0.15">
      <c r="A22" s="673">
        <v>12</v>
      </c>
      <c r="B22" s="1800" t="s">
        <v>612</v>
      </c>
      <c r="C22" s="275" t="s">
        <v>2395</v>
      </c>
      <c r="D22" s="1120" t="s">
        <v>2396</v>
      </c>
      <c r="E22" s="1120">
        <v>50512</v>
      </c>
      <c r="F22" s="269">
        <v>5600</v>
      </c>
      <c r="G22" s="1121"/>
      <c r="H22" s="1802" t="s">
        <v>2397</v>
      </c>
      <c r="I22" s="1803"/>
      <c r="J22" s="1803"/>
      <c r="K22" s="1804"/>
      <c r="L22" s="1802" t="s">
        <v>2371</v>
      </c>
      <c r="M22" s="1805"/>
    </row>
    <row r="23" spans="1:13" s="274" customFormat="1" ht="20.100000000000001" customHeight="1" x14ac:dyDescent="0.15">
      <c r="A23" s="587">
        <v>13</v>
      </c>
      <c r="B23" s="1779"/>
      <c r="C23" s="276">
        <v>14250</v>
      </c>
      <c r="D23" s="1113" t="s">
        <v>2398</v>
      </c>
      <c r="E23" s="1113">
        <v>50513</v>
      </c>
      <c r="F23" s="417">
        <v>3800</v>
      </c>
      <c r="G23" s="1110"/>
      <c r="H23" s="1773" t="s">
        <v>2399</v>
      </c>
      <c r="I23" s="1789"/>
      <c r="J23" s="1789"/>
      <c r="K23" s="1790"/>
      <c r="L23" s="1773" t="s">
        <v>2371</v>
      </c>
      <c r="M23" s="1774"/>
    </row>
    <row r="24" spans="1:13" s="274" customFormat="1" ht="20.100000000000001" customHeight="1" x14ac:dyDescent="0.15">
      <c r="A24" s="587">
        <v>14</v>
      </c>
      <c r="B24" s="1779"/>
      <c r="C24" s="267"/>
      <c r="D24" s="1113" t="s">
        <v>2400</v>
      </c>
      <c r="E24" s="1113">
        <v>50514</v>
      </c>
      <c r="F24" s="417">
        <v>3950</v>
      </c>
      <c r="G24" s="1110"/>
      <c r="H24" s="1773" t="s">
        <v>2401</v>
      </c>
      <c r="I24" s="1789"/>
      <c r="J24" s="1789"/>
      <c r="K24" s="1790"/>
      <c r="L24" s="1773" t="s">
        <v>2371</v>
      </c>
      <c r="M24" s="1774"/>
    </row>
    <row r="25" spans="1:13" s="274" customFormat="1" ht="20.100000000000001" customHeight="1" x14ac:dyDescent="0.15">
      <c r="A25" s="585">
        <v>15</v>
      </c>
      <c r="B25" s="1801"/>
      <c r="C25" s="382"/>
      <c r="D25" s="1123" t="s">
        <v>2402</v>
      </c>
      <c r="E25" s="1123">
        <v>50515</v>
      </c>
      <c r="F25" s="1124">
        <v>900</v>
      </c>
      <c r="G25" s="1125"/>
      <c r="H25" s="1806" t="s">
        <v>2403</v>
      </c>
      <c r="I25" s="1807"/>
      <c r="J25" s="1807"/>
      <c r="K25" s="1808"/>
      <c r="L25" s="1809" t="s">
        <v>2404</v>
      </c>
      <c r="M25" s="1810"/>
    </row>
    <row r="26" spans="1:13" s="274" customFormat="1" ht="20.100000000000001" customHeight="1" x14ac:dyDescent="0.15">
      <c r="A26" s="851">
        <v>16</v>
      </c>
      <c r="B26" s="1811" t="s">
        <v>608</v>
      </c>
      <c r="C26" s="267" t="s">
        <v>2405</v>
      </c>
      <c r="D26" s="1109" t="s">
        <v>2406</v>
      </c>
      <c r="E26" s="1109">
        <v>50516</v>
      </c>
      <c r="F26" s="1127">
        <v>4000</v>
      </c>
      <c r="G26" s="1110"/>
      <c r="H26" s="1780" t="s">
        <v>2407</v>
      </c>
      <c r="I26" s="1781"/>
      <c r="J26" s="1781"/>
      <c r="K26" s="1782"/>
      <c r="L26" s="1780" t="s">
        <v>2371</v>
      </c>
      <c r="M26" s="1783"/>
    </row>
    <row r="27" spans="1:13" s="274" customFormat="1" ht="20.100000000000001" customHeight="1" x14ac:dyDescent="0.15">
      <c r="A27" s="587">
        <v>17</v>
      </c>
      <c r="B27" s="1811"/>
      <c r="C27" s="267">
        <v>14750</v>
      </c>
      <c r="D27" s="1113" t="s">
        <v>2408</v>
      </c>
      <c r="E27" s="1113">
        <v>50517</v>
      </c>
      <c r="F27" s="1128">
        <v>4300</v>
      </c>
      <c r="G27" s="1110"/>
      <c r="H27" s="1773" t="s">
        <v>2409</v>
      </c>
      <c r="I27" s="1789"/>
      <c r="J27" s="1789"/>
      <c r="K27" s="1790"/>
      <c r="L27" s="1773" t="s">
        <v>2371</v>
      </c>
      <c r="M27" s="1774"/>
    </row>
    <row r="28" spans="1:13" s="274" customFormat="1" ht="20.100000000000001" customHeight="1" x14ac:dyDescent="0.15">
      <c r="A28" s="587">
        <v>18</v>
      </c>
      <c r="B28" s="1811"/>
      <c r="C28" s="1567"/>
      <c r="D28" s="1113" t="s">
        <v>2410</v>
      </c>
      <c r="E28" s="1113">
        <v>50518</v>
      </c>
      <c r="F28" s="1128">
        <v>5300</v>
      </c>
      <c r="G28" s="1110"/>
      <c r="H28" s="1773" t="s">
        <v>2411</v>
      </c>
      <c r="I28" s="1789"/>
      <c r="J28" s="1789"/>
      <c r="K28" s="1790"/>
      <c r="L28" s="1773" t="s">
        <v>2371</v>
      </c>
      <c r="M28" s="1774"/>
    </row>
    <row r="29" spans="1:13" s="274" customFormat="1" ht="20.100000000000001" customHeight="1" thickBot="1" x14ac:dyDescent="0.2">
      <c r="A29" s="588">
        <v>19</v>
      </c>
      <c r="B29" s="1812"/>
      <c r="C29" s="1129"/>
      <c r="D29" s="1130" t="s">
        <v>2412</v>
      </c>
      <c r="E29" s="1130">
        <v>50519</v>
      </c>
      <c r="F29" s="1131">
        <v>1150</v>
      </c>
      <c r="G29" s="1132"/>
      <c r="H29" s="1813" t="s">
        <v>2413</v>
      </c>
      <c r="I29" s="1814"/>
      <c r="J29" s="1814"/>
      <c r="K29" s="1815"/>
      <c r="L29" s="1816" t="s">
        <v>2414</v>
      </c>
      <c r="M29" s="1817"/>
    </row>
    <row r="30" spans="1:13" s="274" customFormat="1" ht="19.5" customHeight="1" thickTop="1" x14ac:dyDescent="0.15">
      <c r="A30" s="1133"/>
      <c r="B30" s="1818" t="s">
        <v>504</v>
      </c>
      <c r="C30" s="1818"/>
      <c r="D30" s="1818"/>
      <c r="E30" s="1134"/>
      <c r="F30" s="1135">
        <f>SUM(F11:F29)</f>
        <v>80600</v>
      </c>
      <c r="G30" s="1136">
        <f>SUM(G11:G29)</f>
        <v>0</v>
      </c>
      <c r="H30" s="1819"/>
      <c r="I30" s="1819"/>
      <c r="J30" s="1819"/>
      <c r="K30" s="1819"/>
      <c r="L30" s="1819"/>
      <c r="M30" s="1819"/>
    </row>
    <row r="31" spans="1:13" s="274" customFormat="1" ht="19.5" customHeight="1" x14ac:dyDescent="0.15">
      <c r="A31" s="1137"/>
      <c r="B31" s="1138"/>
      <c r="C31" s="1138"/>
      <c r="D31" s="1138"/>
      <c r="E31" s="1138"/>
      <c r="F31" s="1139"/>
      <c r="G31" s="1140"/>
      <c r="H31" s="1141"/>
      <c r="I31" s="1142"/>
      <c r="J31" s="1820" t="s">
        <v>2415</v>
      </c>
      <c r="K31" s="1820"/>
      <c r="L31" s="1820"/>
      <c r="M31" s="1820"/>
    </row>
    <row r="32" spans="1:13" s="274" customFormat="1" ht="18" customHeight="1" x14ac:dyDescent="0.25">
      <c r="A32" s="281"/>
      <c r="B32" s="1143" t="s">
        <v>2416</v>
      </c>
      <c r="C32" s="281"/>
      <c r="D32" s="281"/>
      <c r="E32" s="281"/>
      <c r="F32" s="282"/>
      <c r="G32" s="283"/>
      <c r="H32" s="284"/>
      <c r="I32" s="284"/>
      <c r="J32" s="1144"/>
      <c r="K32" s="1144"/>
      <c r="L32" s="286"/>
    </row>
    <row r="33" spans="1:13" s="274" customFormat="1" ht="18" customHeight="1" x14ac:dyDescent="0.25">
      <c r="A33" s="281"/>
      <c r="B33" s="1143" t="s">
        <v>2417</v>
      </c>
      <c r="C33" s="281"/>
      <c r="D33" s="281"/>
      <c r="E33" s="281"/>
      <c r="F33" s="282"/>
      <c r="G33" s="283"/>
      <c r="H33" s="284"/>
      <c r="I33" s="284"/>
      <c r="J33" s="1144"/>
      <c r="K33" s="1144"/>
      <c r="L33" s="286"/>
    </row>
    <row r="34" spans="1:13" s="274" customFormat="1" ht="18" customHeight="1" x14ac:dyDescent="0.25">
      <c r="A34" s="251"/>
      <c r="B34" s="1568" t="s">
        <v>2418</v>
      </c>
      <c r="C34" s="1569"/>
      <c r="D34" s="1570"/>
      <c r="E34" s="1570"/>
      <c r="F34" s="1570"/>
      <c r="G34" s="1570"/>
      <c r="H34" s="1569"/>
      <c r="I34" s="1569"/>
      <c r="J34" s="251"/>
      <c r="K34" s="251"/>
      <c r="L34" s="1164"/>
    </row>
    <row r="35" spans="1:13" s="274" customFormat="1" ht="18" customHeight="1" x14ac:dyDescent="0.25">
      <c r="A35" s="251"/>
      <c r="B35" s="1568" t="s">
        <v>2419</v>
      </c>
      <c r="C35" s="1569"/>
      <c r="D35" s="1570"/>
      <c r="E35" s="1570"/>
      <c r="F35" s="1570"/>
      <c r="G35" s="1570"/>
      <c r="H35" s="1569"/>
      <c r="I35" s="1569"/>
      <c r="J35" s="251"/>
      <c r="K35" s="251"/>
      <c r="L35" s="1164"/>
    </row>
    <row r="36" spans="1:13" s="274" customFormat="1" ht="93" customHeight="1" x14ac:dyDescent="0.15">
      <c r="A36" s="251"/>
      <c r="B36" s="1821" t="s">
        <v>2420</v>
      </c>
      <c r="C36" s="1821"/>
      <c r="D36" s="1821"/>
      <c r="E36" s="1821"/>
      <c r="F36" s="1821"/>
      <c r="G36" s="1821"/>
      <c r="H36" s="1821"/>
      <c r="I36" s="1821"/>
      <c r="J36" s="251"/>
      <c r="K36" s="251"/>
      <c r="L36" s="1164"/>
    </row>
    <row r="37" spans="1:13" s="274" customFormat="1" ht="18" customHeight="1" thickBot="1" x14ac:dyDescent="0.3">
      <c r="B37" s="1571" t="s">
        <v>2421</v>
      </c>
      <c r="C37" s="1822" t="s">
        <v>2422</v>
      </c>
      <c r="D37" s="1822"/>
      <c r="E37" s="1822"/>
      <c r="F37" s="1572"/>
      <c r="G37" s="1823"/>
      <c r="H37" s="1823"/>
      <c r="I37" s="1823"/>
      <c r="J37" s="1572"/>
      <c r="K37" s="1572"/>
    </row>
    <row r="38" spans="1:13" s="243" customFormat="1" ht="18" customHeight="1" x14ac:dyDescent="0.25">
      <c r="B38" s="1824" t="s">
        <v>2423</v>
      </c>
      <c r="C38" s="1825"/>
      <c r="D38" s="1826" t="s">
        <v>2424</v>
      </c>
      <c r="E38" s="1826"/>
      <c r="F38" s="1573" t="s">
        <v>2425</v>
      </c>
      <c r="G38" s="1827" t="s">
        <v>2426</v>
      </c>
      <c r="H38" s="1827"/>
      <c r="I38" s="1827"/>
      <c r="J38" s="1573" t="s">
        <v>2427</v>
      </c>
      <c r="K38" s="1828" t="s">
        <v>2428</v>
      </c>
      <c r="L38" s="1829"/>
    </row>
    <row r="39" spans="1:13" s="243" customFormat="1" ht="17.850000000000001" customHeight="1" x14ac:dyDescent="0.25">
      <c r="A39" s="274"/>
      <c r="B39" s="1830" t="s">
        <v>2429</v>
      </c>
      <c r="C39" s="1831"/>
      <c r="D39" s="1834" t="s">
        <v>2430</v>
      </c>
      <c r="E39" s="1834"/>
      <c r="F39" s="1831" t="s">
        <v>2431</v>
      </c>
      <c r="G39" s="1836" t="s">
        <v>2432</v>
      </c>
      <c r="H39" s="1836"/>
      <c r="I39" s="1836"/>
      <c r="J39" s="1831" t="s">
        <v>2433</v>
      </c>
      <c r="K39" s="1831" t="s">
        <v>2434</v>
      </c>
      <c r="L39" s="1838"/>
    </row>
    <row r="40" spans="1:13" s="243" customFormat="1" ht="18" customHeight="1" thickBot="1" x14ac:dyDescent="0.3">
      <c r="A40" s="274"/>
      <c r="B40" s="1832"/>
      <c r="C40" s="1833"/>
      <c r="D40" s="1835"/>
      <c r="E40" s="1835"/>
      <c r="F40" s="1833"/>
      <c r="G40" s="1837"/>
      <c r="H40" s="1837"/>
      <c r="I40" s="1837"/>
      <c r="J40" s="1833"/>
      <c r="K40" s="1833"/>
      <c r="L40" s="1839"/>
    </row>
    <row r="41" spans="1:13" s="243" customFormat="1" ht="18" customHeight="1" x14ac:dyDescent="0.25">
      <c r="B41" s="1569"/>
      <c r="F41" s="1569"/>
      <c r="G41" s="1574"/>
      <c r="H41" s="1575"/>
      <c r="I41" s="1569"/>
    </row>
    <row r="42" spans="1:13" s="243" customFormat="1" ht="18" customHeight="1" thickBot="1" x14ac:dyDescent="0.3">
      <c r="B42" s="1571" t="s">
        <v>2421</v>
      </c>
      <c r="C42" s="1576" t="s">
        <v>2435</v>
      </c>
      <c r="D42" s="1572"/>
      <c r="E42" s="1572"/>
      <c r="F42" s="1572"/>
      <c r="G42" s="1574"/>
      <c r="H42" s="293"/>
      <c r="I42" s="293"/>
      <c r="J42" s="1572"/>
      <c r="K42" s="1572"/>
    </row>
    <row r="43" spans="1:13" ht="16.149999999999999" customHeight="1" thickBot="1" x14ac:dyDescent="0.3">
      <c r="B43" s="1577" t="s">
        <v>2436</v>
      </c>
      <c r="C43" s="1578" t="s">
        <v>2423</v>
      </c>
      <c r="D43" s="1846" t="s">
        <v>2437</v>
      </c>
      <c r="E43" s="1847"/>
      <c r="F43" s="1579" t="s">
        <v>2425</v>
      </c>
      <c r="G43" s="1848" t="s">
        <v>2426</v>
      </c>
      <c r="H43" s="1848"/>
      <c r="I43" s="1848"/>
      <c r="J43" s="1579" t="s">
        <v>2438</v>
      </c>
      <c r="K43" s="1849" t="s">
        <v>2428</v>
      </c>
      <c r="L43" s="1850"/>
    </row>
    <row r="44" spans="1:13" ht="16.149999999999999" customHeight="1" x14ac:dyDescent="0.15">
      <c r="B44" s="1580" t="s">
        <v>2439</v>
      </c>
      <c r="C44" s="1581" t="s">
        <v>2440</v>
      </c>
      <c r="D44" s="1851" t="s">
        <v>2441</v>
      </c>
      <c r="E44" s="1852"/>
      <c r="F44" s="1582" t="s">
        <v>2442</v>
      </c>
      <c r="G44" s="1583" t="s">
        <v>2443</v>
      </c>
      <c r="H44" s="1583"/>
      <c r="I44" s="1583"/>
      <c r="J44" s="1582" t="s">
        <v>2444</v>
      </c>
      <c r="K44" s="1853" t="s">
        <v>2445</v>
      </c>
      <c r="L44" s="1854"/>
    </row>
    <row r="45" spans="1:13" ht="16.149999999999999" customHeight="1" x14ac:dyDescent="0.15">
      <c r="B45" s="1584" t="s">
        <v>2446</v>
      </c>
      <c r="C45" s="1581" t="s">
        <v>2447</v>
      </c>
      <c r="D45" s="1851" t="s">
        <v>2448</v>
      </c>
      <c r="E45" s="1852"/>
      <c r="F45" s="1585" t="s">
        <v>2449</v>
      </c>
      <c r="G45" s="1586" t="s">
        <v>2450</v>
      </c>
      <c r="H45" s="1145"/>
      <c r="I45" s="1146"/>
      <c r="J45" s="1587" t="s">
        <v>2451</v>
      </c>
      <c r="K45" s="1853" t="s">
        <v>2452</v>
      </c>
      <c r="L45" s="1854"/>
    </row>
    <row r="46" spans="1:13" ht="16.149999999999999" customHeight="1" thickBot="1" x14ac:dyDescent="0.2">
      <c r="B46" s="1588" t="s">
        <v>2453</v>
      </c>
      <c r="C46" s="1589" t="s">
        <v>2454</v>
      </c>
      <c r="D46" s="1840" t="s">
        <v>2455</v>
      </c>
      <c r="E46" s="1841"/>
      <c r="F46" s="1590" t="s">
        <v>2456</v>
      </c>
      <c r="G46" s="1842" t="s">
        <v>2457</v>
      </c>
      <c r="H46" s="1842"/>
      <c r="I46" s="1842"/>
      <c r="J46" s="1591" t="s">
        <v>2458</v>
      </c>
      <c r="K46" s="1843" t="s">
        <v>2459</v>
      </c>
      <c r="L46" s="1844"/>
    </row>
    <row r="47" spans="1:13" ht="16.149999999999999" customHeight="1" x14ac:dyDescent="0.25">
      <c r="B47" s="293"/>
      <c r="C47" s="293"/>
      <c r="D47" s="293"/>
      <c r="E47" s="293"/>
      <c r="F47" s="293"/>
      <c r="G47" s="293"/>
      <c r="H47" s="293"/>
      <c r="I47" s="293"/>
      <c r="J47" s="293"/>
      <c r="K47" s="1845" t="s">
        <v>2460</v>
      </c>
      <c r="L47" s="1845"/>
      <c r="M47" s="1845"/>
    </row>
    <row r="48" spans="1:13" ht="16.149999999999999" customHeight="1" x14ac:dyDescent="0.25">
      <c r="B48" s="293"/>
      <c r="C48" s="293"/>
      <c r="D48" s="293"/>
      <c r="E48" s="293"/>
      <c r="F48" s="293"/>
      <c r="G48" s="293"/>
      <c r="H48" s="293"/>
      <c r="I48" s="293"/>
      <c r="J48" s="293"/>
      <c r="K48" s="293"/>
    </row>
    <row r="49" spans="3:9" ht="16.149999999999999" customHeight="1" x14ac:dyDescent="0.15"/>
    <row r="50" spans="3:9" ht="16.149999999999999" customHeight="1" x14ac:dyDescent="0.15"/>
    <row r="51" spans="3:9" ht="16.149999999999999" customHeight="1" x14ac:dyDescent="0.15"/>
    <row r="52" spans="3:9" ht="16.149999999999999" customHeight="1" x14ac:dyDescent="0.15"/>
    <row r="58" spans="3:9" ht="15.6" customHeight="1" x14ac:dyDescent="0.15">
      <c r="C58" s="1148"/>
      <c r="D58" s="1148"/>
      <c r="E58" s="1148"/>
      <c r="F58" s="1148"/>
      <c r="G58" s="1148"/>
      <c r="H58" s="1148"/>
      <c r="I58" s="1148"/>
    </row>
    <row r="59" spans="3:9" ht="13.35" customHeight="1" x14ac:dyDescent="0.15">
      <c r="C59" s="1592"/>
      <c r="D59" s="1592"/>
      <c r="E59" s="1592"/>
      <c r="F59" s="1592"/>
      <c r="G59" s="1592"/>
      <c r="H59" s="1592"/>
      <c r="I59" s="1592"/>
    </row>
    <row r="60" spans="3:9" ht="13.35" customHeight="1" x14ac:dyDescent="0.15">
      <c r="C60" s="1592"/>
      <c r="D60" s="1592"/>
      <c r="E60" s="1592"/>
      <c r="F60" s="1592"/>
      <c r="G60" s="1592"/>
      <c r="H60" s="1592"/>
      <c r="I60" s="1592"/>
    </row>
    <row r="61" spans="3:9" ht="15.6" customHeight="1" x14ac:dyDescent="0.15">
      <c r="C61" s="1592"/>
      <c r="D61" s="1592"/>
      <c r="E61" s="1592"/>
      <c r="F61" s="1592"/>
      <c r="G61" s="1592"/>
      <c r="H61" s="1592"/>
      <c r="I61" s="1592"/>
    </row>
  </sheetData>
  <sheetProtection formatCells="0" insertHyperlinks="0"/>
  <mergeCells count="91">
    <mergeCell ref="D46:E46"/>
    <mergeCell ref="G46:I46"/>
    <mergeCell ref="K46:L46"/>
    <mergeCell ref="K47:M47"/>
    <mergeCell ref="D43:E43"/>
    <mergeCell ref="G43:I43"/>
    <mergeCell ref="K43:L43"/>
    <mergeCell ref="D44:E44"/>
    <mergeCell ref="K44:L44"/>
    <mergeCell ref="D45:E45"/>
    <mergeCell ref="K45:L45"/>
    <mergeCell ref="B38:C38"/>
    <mergeCell ref="D38:E38"/>
    <mergeCell ref="G38:I38"/>
    <mergeCell ref="K38:L38"/>
    <mergeCell ref="B39:C40"/>
    <mergeCell ref="D39:E40"/>
    <mergeCell ref="F39:F40"/>
    <mergeCell ref="G39:I40"/>
    <mergeCell ref="J39:J40"/>
    <mergeCell ref="K39:L40"/>
    <mergeCell ref="B30:D30"/>
    <mergeCell ref="H30:M30"/>
    <mergeCell ref="J31:M31"/>
    <mergeCell ref="B36:I36"/>
    <mergeCell ref="C37:E37"/>
    <mergeCell ref="G37:I37"/>
    <mergeCell ref="B26:B29"/>
    <mergeCell ref="H26:K26"/>
    <mergeCell ref="L26:M26"/>
    <mergeCell ref="H27:K27"/>
    <mergeCell ref="L27:M27"/>
    <mergeCell ref="H28:K28"/>
    <mergeCell ref="L28:M28"/>
    <mergeCell ref="H29:K29"/>
    <mergeCell ref="L29:M29"/>
    <mergeCell ref="L20:M20"/>
    <mergeCell ref="H21:K21"/>
    <mergeCell ref="L21:M21"/>
    <mergeCell ref="B22:B25"/>
    <mergeCell ref="H22:K22"/>
    <mergeCell ref="L22:M22"/>
    <mergeCell ref="H23:K23"/>
    <mergeCell ref="L23:M23"/>
    <mergeCell ref="H24:K24"/>
    <mergeCell ref="L24:M24"/>
    <mergeCell ref="H25:K25"/>
    <mergeCell ref="L25:M25"/>
    <mergeCell ref="B12:B21"/>
    <mergeCell ref="H12:K12"/>
    <mergeCell ref="L12:M12"/>
    <mergeCell ref="H13:K13"/>
    <mergeCell ref="L13:M13"/>
    <mergeCell ref="H14:K14"/>
    <mergeCell ref="L14:M14"/>
    <mergeCell ref="H15:K15"/>
    <mergeCell ref="L15:M15"/>
    <mergeCell ref="H16:K16"/>
    <mergeCell ref="L16:M16"/>
    <mergeCell ref="H17:K17"/>
    <mergeCell ref="L17:M17"/>
    <mergeCell ref="H19:K19"/>
    <mergeCell ref="L19:M19"/>
    <mergeCell ref="H20:K20"/>
    <mergeCell ref="J9:M9"/>
    <mergeCell ref="H18:K18"/>
    <mergeCell ref="L18:M18"/>
    <mergeCell ref="H11:K11"/>
    <mergeCell ref="L11:M11"/>
    <mergeCell ref="H10:K10"/>
    <mergeCell ref="L10:M10"/>
    <mergeCell ref="B4:C4"/>
    <mergeCell ref="D4:F4"/>
    <mergeCell ref="K4:M4"/>
    <mergeCell ref="B5:C5"/>
    <mergeCell ref="D5:F5"/>
    <mergeCell ref="H5:I7"/>
    <mergeCell ref="K5:L5"/>
    <mergeCell ref="B6:C6"/>
    <mergeCell ref="D6:G6"/>
    <mergeCell ref="B7:C7"/>
    <mergeCell ref="D7:F7"/>
    <mergeCell ref="K7:M7"/>
    <mergeCell ref="B8:C8"/>
    <mergeCell ref="D8:G8"/>
    <mergeCell ref="B2:C2"/>
    <mergeCell ref="D2:F2"/>
    <mergeCell ref="K2:M2"/>
    <mergeCell ref="B3:C3"/>
    <mergeCell ref="D3:F3"/>
    <mergeCell ref="J3:M3"/>
  </mergeCells>
  <phoneticPr fontId="69"/>
  <printOptions horizontalCentered="1"/>
  <pageMargins left="0.19685039370078741" right="0.19685039370078741" top="0.47244094488188981" bottom="0.19685039370078741" header="7.874015748031496E-2" footer="7.874015748031496E-2"/>
  <pageSetup paperSize="9" scale="61" orientation="portrait"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43D0F-E3A7-4DAC-BC4E-B9F794E42108}">
  <sheetPr codeName="Sheet13">
    <pageSetUpPr fitToPage="1"/>
  </sheetPr>
  <dimension ref="A1:R48"/>
  <sheetViews>
    <sheetView view="pageBreakPreview" zoomScale="70" zoomScaleNormal="70" zoomScaleSheetLayoutView="70" workbookViewId="0">
      <selection activeCell="V9" sqref="V9"/>
    </sheetView>
  </sheetViews>
  <sheetFormatPr defaultColWidth="9.5" defaultRowHeight="13.5" x14ac:dyDescent="0.15"/>
  <cols>
    <col min="1" max="1" width="4.375" style="124" customWidth="1"/>
    <col min="2" max="2" width="3.875" style="124" customWidth="1"/>
    <col min="3" max="3" width="12.375" style="124" customWidth="1"/>
    <col min="4" max="4" width="5.5" style="124" customWidth="1"/>
    <col min="5" max="5" width="11.75" style="124" customWidth="1"/>
    <col min="6" max="6" width="12.375" style="124" customWidth="1"/>
    <col min="7" max="7" width="11.5" style="124" customWidth="1"/>
    <col min="8" max="8" width="15.375" style="124" customWidth="1"/>
    <col min="9" max="9" width="28.5" style="124" customWidth="1"/>
    <col min="10" max="10" width="17" style="124" customWidth="1"/>
    <col min="11" max="11" width="29.5" style="124" customWidth="1"/>
    <col min="12" max="12" width="5.25" style="124" customWidth="1"/>
    <col min="13" max="13" width="3.375" style="124" customWidth="1"/>
    <col min="14" max="14" width="5.25" style="124" customWidth="1"/>
    <col min="15" max="16384" width="9.5" style="124"/>
  </cols>
  <sheetData>
    <row r="1" spans="1:18" s="242" customFormat="1" ht="30.4" customHeight="1" x14ac:dyDescent="0.5">
      <c r="A1" s="238"/>
      <c r="B1" s="1564" t="s">
        <v>2461</v>
      </c>
      <c r="C1" s="238"/>
      <c r="D1" s="238"/>
      <c r="E1" s="238"/>
      <c r="F1" s="239"/>
      <c r="G1" s="239"/>
      <c r="H1" s="240" t="s">
        <v>2357</v>
      </c>
      <c r="I1" s="240"/>
      <c r="J1" s="241"/>
      <c r="K1" s="1149">
        <v>511</v>
      </c>
      <c r="L1" s="1593"/>
    </row>
    <row r="2" spans="1:18" s="243" customFormat="1" ht="30.4" customHeight="1" x14ac:dyDescent="0.25">
      <c r="B2" s="1656" t="s">
        <v>0</v>
      </c>
      <c r="C2" s="1657"/>
      <c r="D2" s="1658"/>
      <c r="E2" s="1659"/>
      <c r="F2" s="1659"/>
      <c r="G2" s="1089" t="s">
        <v>1</v>
      </c>
      <c r="H2" s="1090" t="s">
        <v>389</v>
      </c>
      <c r="I2" s="1091"/>
      <c r="J2" s="246" t="s">
        <v>2358</v>
      </c>
      <c r="K2" s="1755"/>
      <c r="L2" s="1755"/>
    </row>
    <row r="3" spans="1:18" s="243" customFormat="1" ht="30.4" customHeight="1" x14ac:dyDescent="0.25">
      <c r="B3" s="1660" t="s">
        <v>2</v>
      </c>
      <c r="C3" s="1661"/>
      <c r="D3" s="1662">
        <f>G25</f>
        <v>0</v>
      </c>
      <c r="E3" s="1663"/>
      <c r="F3" s="1663"/>
      <c r="G3" s="1092" t="s">
        <v>3</v>
      </c>
      <c r="H3" s="1093" t="s">
        <v>388</v>
      </c>
      <c r="I3" s="1094"/>
      <c r="J3" s="1755" t="s">
        <v>2359</v>
      </c>
      <c r="K3" s="1755"/>
      <c r="L3" s="1755"/>
    </row>
    <row r="4" spans="1:18" s="243" customFormat="1" ht="30.4" customHeight="1" x14ac:dyDescent="0.25">
      <c r="B4" s="1660" t="s">
        <v>4</v>
      </c>
      <c r="C4" s="1661"/>
      <c r="D4" s="1664"/>
      <c r="E4" s="1665"/>
      <c r="F4" s="1665"/>
      <c r="G4" s="1095" t="s">
        <v>5</v>
      </c>
      <c r="H4" s="1096" t="s">
        <v>572</v>
      </c>
      <c r="I4" s="1097"/>
      <c r="J4" s="246" t="s">
        <v>2360</v>
      </c>
      <c r="K4" s="1755"/>
      <c r="L4" s="1755"/>
    </row>
    <row r="5" spans="1:18" s="243" customFormat="1" ht="30.4" customHeight="1" x14ac:dyDescent="0.25">
      <c r="B5" s="1660" t="s">
        <v>6</v>
      </c>
      <c r="C5" s="1661"/>
      <c r="D5" s="1662">
        <f>ROUND(D3*D4,0)</f>
        <v>0</v>
      </c>
      <c r="E5" s="1663"/>
      <c r="F5" s="1663"/>
      <c r="G5" s="1095" t="s">
        <v>5</v>
      </c>
      <c r="H5" s="1760" t="s">
        <v>2361</v>
      </c>
      <c r="I5" s="1761"/>
      <c r="J5" s="246" t="s">
        <v>2362</v>
      </c>
      <c r="K5" s="246"/>
      <c r="L5" s="1150" t="s">
        <v>2363</v>
      </c>
      <c r="R5" s="1099"/>
    </row>
    <row r="6" spans="1:18" s="243" customFormat="1" ht="30.4" customHeight="1" x14ac:dyDescent="0.25">
      <c r="B6" s="1660" t="s">
        <v>7</v>
      </c>
      <c r="C6" s="1661"/>
      <c r="D6" s="1666"/>
      <c r="E6" s="1667"/>
      <c r="F6" s="1667"/>
      <c r="G6" s="1667"/>
      <c r="H6" s="1762"/>
      <c r="I6" s="1763"/>
      <c r="J6" s="246" t="s">
        <v>445</v>
      </c>
      <c r="K6" s="1755"/>
      <c r="L6" s="1755"/>
    </row>
    <row r="7" spans="1:18" s="243" customFormat="1" ht="30.4" customHeight="1" x14ac:dyDescent="0.25">
      <c r="B7" s="1669" t="s">
        <v>8</v>
      </c>
      <c r="C7" s="1670"/>
      <c r="D7" s="1671"/>
      <c r="E7" s="1672"/>
      <c r="F7" s="1672"/>
      <c r="G7" s="1100" t="s">
        <v>3</v>
      </c>
      <c r="H7" s="1764"/>
      <c r="I7" s="1765"/>
      <c r="J7" s="1101" t="s">
        <v>2364</v>
      </c>
      <c r="K7" s="1855"/>
      <c r="L7" s="1855"/>
      <c r="N7" s="293"/>
    </row>
    <row r="8" spans="1:18" s="243" customFormat="1" ht="30.4" customHeight="1" x14ac:dyDescent="0.25">
      <c r="B8" s="1767"/>
      <c r="C8" s="1767"/>
      <c r="D8" s="1768"/>
      <c r="E8" s="1768"/>
      <c r="F8" s="1768"/>
      <c r="G8" s="1769"/>
      <c r="H8" s="1102"/>
      <c r="I8" s="1102"/>
      <c r="J8" s="1101"/>
      <c r="K8" s="1101"/>
      <c r="L8" s="252"/>
    </row>
    <row r="9" spans="1:18" s="253" customFormat="1" ht="24" customHeight="1" x14ac:dyDescent="0.25">
      <c r="B9" s="254"/>
      <c r="H9" s="255"/>
      <c r="I9" s="255"/>
      <c r="J9" s="1770" t="s">
        <v>2462</v>
      </c>
      <c r="K9" s="1770"/>
      <c r="L9" s="1770"/>
    </row>
    <row r="10" spans="1:18" s="261" customFormat="1" ht="19.5" customHeight="1" x14ac:dyDescent="0.15">
      <c r="A10" s="1151"/>
      <c r="B10" s="1104" t="s">
        <v>216</v>
      </c>
      <c r="C10" s="1105" t="s">
        <v>967</v>
      </c>
      <c r="D10" s="1105" t="s">
        <v>10</v>
      </c>
      <c r="E10" s="1105" t="s">
        <v>582</v>
      </c>
      <c r="F10" s="1105" t="s">
        <v>707</v>
      </c>
      <c r="G10" s="1105" t="s">
        <v>2366</v>
      </c>
      <c r="H10" s="1758" t="s">
        <v>13</v>
      </c>
      <c r="I10" s="1759"/>
      <c r="J10" s="1759"/>
      <c r="K10" s="1759"/>
      <c r="L10" s="1759"/>
      <c r="M10" s="1759"/>
    </row>
    <row r="11" spans="1:18" s="243" customFormat="1" ht="20.100000000000001" customHeight="1" x14ac:dyDescent="0.25">
      <c r="A11" s="295">
        <v>1</v>
      </c>
      <c r="B11" s="1738" t="s">
        <v>17</v>
      </c>
      <c r="C11" s="1053" t="s">
        <v>2463</v>
      </c>
      <c r="D11" s="354" t="s">
        <v>32</v>
      </c>
      <c r="E11" s="354">
        <v>51101</v>
      </c>
      <c r="F11" s="262">
        <v>3750</v>
      </c>
      <c r="G11" s="1152"/>
      <c r="H11" s="1857" t="s">
        <v>2746</v>
      </c>
      <c r="I11" s="1857"/>
      <c r="J11" s="1857"/>
      <c r="K11" s="1857"/>
      <c r="L11" s="1857"/>
      <c r="M11" s="1858"/>
    </row>
    <row r="12" spans="1:18" s="243" customFormat="1" ht="20.100000000000001" customHeight="1" x14ac:dyDescent="0.25">
      <c r="A12" s="422">
        <v>2</v>
      </c>
      <c r="B12" s="1739"/>
      <c r="C12" s="267">
        <v>16300</v>
      </c>
      <c r="D12" s="416" t="s">
        <v>2464</v>
      </c>
      <c r="E12" s="416">
        <v>51102</v>
      </c>
      <c r="F12" s="417">
        <v>2450</v>
      </c>
      <c r="G12" s="1153"/>
      <c r="H12" s="1859" t="s">
        <v>2747</v>
      </c>
      <c r="I12" s="1859"/>
      <c r="J12" s="1859"/>
      <c r="K12" s="1859"/>
      <c r="L12" s="1859"/>
      <c r="M12" s="1860"/>
    </row>
    <row r="13" spans="1:18" s="243" customFormat="1" ht="20.100000000000001" customHeight="1" x14ac:dyDescent="0.25">
      <c r="A13" s="422">
        <v>3</v>
      </c>
      <c r="B13" s="1739"/>
      <c r="C13" s="267"/>
      <c r="D13" s="416" t="s">
        <v>2465</v>
      </c>
      <c r="E13" s="416">
        <v>51103</v>
      </c>
      <c r="F13" s="417">
        <v>6350</v>
      </c>
      <c r="G13" s="1153"/>
      <c r="H13" s="1859" t="s">
        <v>2748</v>
      </c>
      <c r="I13" s="1859"/>
      <c r="J13" s="1859"/>
      <c r="K13" s="1859"/>
      <c r="L13" s="1859"/>
      <c r="M13" s="1860"/>
    </row>
    <row r="14" spans="1:18" s="243" customFormat="1" ht="20.100000000000001" customHeight="1" x14ac:dyDescent="0.25">
      <c r="A14" s="366">
        <v>4</v>
      </c>
      <c r="B14" s="1856"/>
      <c r="C14" s="1594"/>
      <c r="D14" s="367" t="s">
        <v>2466</v>
      </c>
      <c r="E14" s="367">
        <v>51104</v>
      </c>
      <c r="F14" s="361">
        <v>3750</v>
      </c>
      <c r="G14" s="1154"/>
      <c r="H14" s="1861" t="s">
        <v>2749</v>
      </c>
      <c r="I14" s="1861"/>
      <c r="J14" s="1861"/>
      <c r="K14" s="1861"/>
      <c r="L14" s="1861"/>
      <c r="M14" s="1862"/>
    </row>
    <row r="15" spans="1:18" s="243" customFormat="1" ht="20.100000000000001" customHeight="1" x14ac:dyDescent="0.25">
      <c r="A15" s="1155">
        <v>5</v>
      </c>
      <c r="B15" s="1738" t="s">
        <v>18</v>
      </c>
      <c r="C15" s="1053" t="s">
        <v>2467</v>
      </c>
      <c r="D15" s="318" t="s">
        <v>32</v>
      </c>
      <c r="E15" s="318">
        <v>51105</v>
      </c>
      <c r="F15" s="269">
        <v>4300</v>
      </c>
      <c r="G15" s="1152"/>
      <c r="H15" s="1857" t="s">
        <v>2750</v>
      </c>
      <c r="I15" s="1857"/>
      <c r="J15" s="1857"/>
      <c r="K15" s="1857"/>
      <c r="L15" s="1857"/>
      <c r="M15" s="1858"/>
    </row>
    <row r="16" spans="1:18" s="243" customFormat="1" ht="20.100000000000001" customHeight="1" x14ac:dyDescent="0.25">
      <c r="A16" s="587">
        <v>6</v>
      </c>
      <c r="B16" s="1739"/>
      <c r="C16" s="1595">
        <v>27800</v>
      </c>
      <c r="D16" s="416" t="s">
        <v>33</v>
      </c>
      <c r="E16" s="416">
        <v>51106</v>
      </c>
      <c r="F16" s="417">
        <v>4300</v>
      </c>
      <c r="G16" s="1153"/>
      <c r="H16" s="1859" t="s">
        <v>2751</v>
      </c>
      <c r="I16" s="1859"/>
      <c r="J16" s="1859"/>
      <c r="K16" s="1859"/>
      <c r="L16" s="1859"/>
      <c r="M16" s="1860"/>
    </row>
    <row r="17" spans="1:13" s="243" customFormat="1" ht="20.100000000000001" customHeight="1" x14ac:dyDescent="0.25">
      <c r="A17" s="587">
        <v>7</v>
      </c>
      <c r="B17" s="1739"/>
      <c r="C17" s="1054"/>
      <c r="D17" s="416" t="s">
        <v>34</v>
      </c>
      <c r="E17" s="416">
        <v>51107</v>
      </c>
      <c r="F17" s="417">
        <v>6450</v>
      </c>
      <c r="G17" s="1153"/>
      <c r="H17" s="1864" t="s">
        <v>2752</v>
      </c>
      <c r="I17" s="1864"/>
      <c r="J17" s="1864"/>
      <c r="K17" s="1864"/>
      <c r="L17" s="1864"/>
      <c r="M17" s="1865"/>
    </row>
    <row r="18" spans="1:13" s="243" customFormat="1" ht="20.100000000000001" customHeight="1" x14ac:dyDescent="0.25">
      <c r="A18" s="587">
        <v>8</v>
      </c>
      <c r="B18" s="1739"/>
      <c r="C18" s="267"/>
      <c r="D18" s="416" t="s">
        <v>35</v>
      </c>
      <c r="E18" s="416">
        <v>51108</v>
      </c>
      <c r="F18" s="417">
        <v>5000</v>
      </c>
      <c r="G18" s="1153"/>
      <c r="H18" s="1864" t="s">
        <v>2753</v>
      </c>
      <c r="I18" s="1864"/>
      <c r="J18" s="1864"/>
      <c r="K18" s="1864"/>
      <c r="L18" s="1864"/>
      <c r="M18" s="1865"/>
    </row>
    <row r="19" spans="1:13" s="243" customFormat="1" ht="20.100000000000001" customHeight="1" x14ac:dyDescent="0.25">
      <c r="A19" s="1156">
        <v>9</v>
      </c>
      <c r="B19" s="1739"/>
      <c r="C19" s="276"/>
      <c r="D19" s="416" t="s">
        <v>2468</v>
      </c>
      <c r="E19" s="416">
        <v>51109</v>
      </c>
      <c r="F19" s="417">
        <v>5000</v>
      </c>
      <c r="G19" s="1153"/>
      <c r="H19" s="1859" t="s">
        <v>2754</v>
      </c>
      <c r="I19" s="1859"/>
      <c r="J19" s="1859"/>
      <c r="K19" s="1859"/>
      <c r="L19" s="1859"/>
      <c r="M19" s="1860"/>
    </row>
    <row r="20" spans="1:13" s="274" customFormat="1" ht="20.100000000000001" customHeight="1" x14ac:dyDescent="0.15">
      <c r="A20" s="585">
        <v>10</v>
      </c>
      <c r="B20" s="1856"/>
      <c r="C20" s="1157"/>
      <c r="D20" s="367" t="s">
        <v>2469</v>
      </c>
      <c r="E20" s="367">
        <v>51110</v>
      </c>
      <c r="F20" s="361">
        <v>2750</v>
      </c>
      <c r="G20" s="1154"/>
      <c r="H20" s="1861" t="s">
        <v>2755</v>
      </c>
      <c r="I20" s="1861"/>
      <c r="J20" s="1861"/>
      <c r="K20" s="1861"/>
      <c r="L20" s="1861"/>
      <c r="M20" s="1862"/>
    </row>
    <row r="21" spans="1:13" s="274" customFormat="1" ht="20.100000000000001" customHeight="1" x14ac:dyDescent="0.15">
      <c r="A21" s="673">
        <v>11</v>
      </c>
      <c r="B21" s="1738" t="s">
        <v>612</v>
      </c>
      <c r="C21" s="275" t="s">
        <v>2470</v>
      </c>
      <c r="D21" s="318" t="s">
        <v>32</v>
      </c>
      <c r="E21" s="416">
        <v>51111</v>
      </c>
      <c r="F21" s="269">
        <v>5800</v>
      </c>
      <c r="G21" s="1152"/>
      <c r="H21" s="1857" t="s">
        <v>2756</v>
      </c>
      <c r="I21" s="1857"/>
      <c r="J21" s="1857"/>
      <c r="K21" s="1857"/>
      <c r="L21" s="1857"/>
      <c r="M21" s="1858"/>
    </row>
    <row r="22" spans="1:13" s="274" customFormat="1" ht="20.100000000000001" customHeight="1" x14ac:dyDescent="0.15">
      <c r="A22" s="1156">
        <v>12</v>
      </c>
      <c r="B22" s="1739"/>
      <c r="C22" s="276">
        <v>13200</v>
      </c>
      <c r="D22" s="416" t="s">
        <v>2464</v>
      </c>
      <c r="E22" s="416">
        <v>51112</v>
      </c>
      <c r="F22" s="417">
        <v>3450</v>
      </c>
      <c r="G22" s="1153"/>
      <c r="H22" s="1859" t="s">
        <v>2757</v>
      </c>
      <c r="I22" s="1859"/>
      <c r="J22" s="1859"/>
      <c r="K22" s="1859"/>
      <c r="L22" s="1859"/>
      <c r="M22" s="1860"/>
    </row>
    <row r="23" spans="1:13" s="274" customFormat="1" ht="20.100000000000001" customHeight="1" x14ac:dyDescent="0.15">
      <c r="A23" s="585">
        <v>13</v>
      </c>
      <c r="B23" s="1856"/>
      <c r="C23" s="268"/>
      <c r="D23" s="367" t="s">
        <v>2465</v>
      </c>
      <c r="E23" s="367">
        <v>51113</v>
      </c>
      <c r="F23" s="361">
        <v>3950</v>
      </c>
      <c r="G23" s="1154"/>
      <c r="H23" s="1861" t="s">
        <v>2758</v>
      </c>
      <c r="I23" s="1861"/>
      <c r="J23" s="1861"/>
      <c r="K23" s="1861"/>
      <c r="L23" s="1861"/>
      <c r="M23" s="1862"/>
    </row>
    <row r="24" spans="1:13" s="274" customFormat="1" ht="20.100000000000001" customHeight="1" thickBot="1" x14ac:dyDescent="0.2">
      <c r="A24" s="1158">
        <v>14</v>
      </c>
      <c r="B24" s="1220" t="s">
        <v>608</v>
      </c>
      <c r="C24" s="1129" t="s">
        <v>2471</v>
      </c>
      <c r="D24" s="1159" t="s">
        <v>2472</v>
      </c>
      <c r="E24" s="1159">
        <v>51114</v>
      </c>
      <c r="F24" s="1160">
        <v>3600</v>
      </c>
      <c r="G24" s="1161"/>
      <c r="H24" s="1866" t="s">
        <v>2473</v>
      </c>
      <c r="I24" s="1866"/>
      <c r="J24" s="1866"/>
      <c r="K24" s="1866"/>
      <c r="L24" s="1866"/>
      <c r="M24" s="1867"/>
    </row>
    <row r="25" spans="1:13" s="274" customFormat="1" ht="19.5" customHeight="1" thickTop="1" x14ac:dyDescent="0.15">
      <c r="A25" s="331"/>
      <c r="B25" s="1868" t="s">
        <v>504</v>
      </c>
      <c r="C25" s="1869"/>
      <c r="D25" s="1870"/>
      <c r="E25" s="332"/>
      <c r="F25" s="302">
        <f>SUM(F11:F24)</f>
        <v>60900</v>
      </c>
      <c r="G25" s="1162">
        <f>SUM(G11:G24)</f>
        <v>0</v>
      </c>
      <c r="H25" s="1819"/>
      <c r="I25" s="1819"/>
      <c r="J25" s="1819"/>
      <c r="K25" s="1819"/>
      <c r="L25" s="1819"/>
      <c r="M25" s="1819"/>
    </row>
    <row r="26" spans="1:13" s="274" customFormat="1" ht="18" customHeight="1" x14ac:dyDescent="0.25">
      <c r="A26" s="1163"/>
      <c r="B26" s="1143" t="s">
        <v>2416</v>
      </c>
      <c r="C26" s="281"/>
      <c r="D26" s="281"/>
      <c r="E26" s="281"/>
      <c r="F26" s="282"/>
      <c r="G26" s="283"/>
      <c r="H26" s="284"/>
      <c r="I26" s="284"/>
      <c r="J26" s="1144"/>
      <c r="K26" s="1144"/>
      <c r="L26" s="286"/>
    </row>
    <row r="27" spans="1:13" s="274" customFormat="1" ht="18" customHeight="1" x14ac:dyDescent="0.25">
      <c r="A27" s="1163"/>
      <c r="B27" s="1143" t="s">
        <v>2474</v>
      </c>
      <c r="C27" s="281"/>
      <c r="D27" s="281"/>
      <c r="E27" s="281"/>
      <c r="F27" s="282"/>
      <c r="G27" s="283"/>
      <c r="H27" s="284"/>
      <c r="I27" s="284"/>
      <c r="J27" s="1144"/>
      <c r="K27" s="1144"/>
      <c r="L27" s="286"/>
    </row>
    <row r="28" spans="1:13" s="274" customFormat="1" ht="18" customHeight="1" x14ac:dyDescent="0.25">
      <c r="A28" s="251"/>
      <c r="B28" s="1568" t="s">
        <v>2418</v>
      </c>
      <c r="C28" s="1569"/>
      <c r="D28" s="1570"/>
      <c r="E28" s="1570"/>
      <c r="F28" s="1570"/>
      <c r="G28" s="1570"/>
      <c r="H28" s="1569"/>
      <c r="I28" s="1569"/>
      <c r="J28" s="251"/>
      <c r="K28" s="251"/>
      <c r="L28" s="1164"/>
    </row>
    <row r="29" spans="1:13" s="274" customFormat="1" ht="18" customHeight="1" x14ac:dyDescent="0.25">
      <c r="A29" s="251"/>
      <c r="B29" s="1568" t="s">
        <v>2419</v>
      </c>
      <c r="C29" s="1569"/>
      <c r="D29" s="1570"/>
      <c r="E29" s="1570"/>
      <c r="F29" s="1570"/>
      <c r="G29" s="1570"/>
      <c r="H29" s="1569"/>
      <c r="I29" s="1569"/>
      <c r="J29" s="251"/>
      <c r="K29" s="251"/>
      <c r="L29" s="1164"/>
    </row>
    <row r="30" spans="1:13" s="274" customFormat="1" ht="93" customHeight="1" x14ac:dyDescent="0.15">
      <c r="A30" s="251"/>
      <c r="B30" s="1871" t="s">
        <v>2420</v>
      </c>
      <c r="C30" s="1871"/>
      <c r="D30" s="1871"/>
      <c r="E30" s="1871"/>
      <c r="F30" s="1871"/>
      <c r="G30" s="1871"/>
      <c r="H30" s="1871"/>
      <c r="I30" s="1871"/>
      <c r="J30" s="251"/>
      <c r="K30" s="251"/>
      <c r="L30" s="1164"/>
    </row>
    <row r="31" spans="1:13" s="243" customFormat="1" ht="18" customHeight="1" x14ac:dyDescent="0.25">
      <c r="A31" s="281"/>
      <c r="B31" s="1872" t="s">
        <v>2475</v>
      </c>
      <c r="C31" s="1872"/>
      <c r="D31" s="1872"/>
      <c r="E31" s="1872"/>
      <c r="F31" s="1872"/>
      <c r="G31" s="1872"/>
      <c r="H31" s="1872"/>
      <c r="I31" s="1872"/>
      <c r="L31" s="290"/>
    </row>
    <row r="32" spans="1:13" s="243" customFormat="1" ht="18" customHeight="1" x14ac:dyDescent="0.25">
      <c r="B32" s="1872"/>
      <c r="C32" s="1872"/>
      <c r="D32" s="1872"/>
      <c r="E32" s="1872"/>
      <c r="F32" s="1872"/>
      <c r="G32" s="1872"/>
      <c r="H32" s="1872"/>
      <c r="I32" s="1872"/>
      <c r="J32" s="291"/>
      <c r="K32" s="291"/>
    </row>
    <row r="33" spans="1:13" s="274" customFormat="1" ht="45" customHeight="1" x14ac:dyDescent="0.15">
      <c r="B33" s="1872"/>
      <c r="C33" s="1872"/>
      <c r="D33" s="1872"/>
      <c r="E33" s="1872"/>
      <c r="F33" s="1872"/>
      <c r="G33" s="1872"/>
      <c r="H33" s="1872"/>
      <c r="I33" s="1872"/>
      <c r="J33" s="251"/>
      <c r="K33" s="251"/>
    </row>
    <row r="34" spans="1:13" s="243" customFormat="1" ht="18" customHeight="1" x14ac:dyDescent="0.3">
      <c r="B34" s="292"/>
      <c r="C34" s="292"/>
      <c r="D34" s="292"/>
      <c r="E34" s="292"/>
      <c r="F34" s="292"/>
      <c r="G34" s="292"/>
      <c r="H34" s="292"/>
      <c r="I34" s="292"/>
      <c r="J34" s="251"/>
      <c r="K34" s="1863" t="s">
        <v>2476</v>
      </c>
      <c r="L34" s="1863"/>
      <c r="M34" s="1863"/>
    </row>
    <row r="35" spans="1:13" s="243" customFormat="1" ht="18" customHeight="1" x14ac:dyDescent="0.25">
      <c r="A35" s="274"/>
      <c r="B35" s="274"/>
      <c r="D35" s="274"/>
      <c r="E35" s="274"/>
      <c r="F35" s="1147"/>
      <c r="G35" s="1147"/>
      <c r="H35" s="293"/>
      <c r="I35" s="293"/>
    </row>
    <row r="36" spans="1:13" s="243" customFormat="1" ht="18" customHeight="1" x14ac:dyDescent="0.25">
      <c r="B36" s="274"/>
      <c r="F36" s="1147"/>
      <c r="G36" s="1147"/>
      <c r="H36" s="293"/>
      <c r="I36" s="293"/>
      <c r="K36" s="1147"/>
    </row>
    <row r="37" spans="1:13" s="243" customFormat="1" ht="18" customHeight="1" x14ac:dyDescent="0.25">
      <c r="B37" s="274"/>
      <c r="F37" s="1147"/>
      <c r="G37" s="1147"/>
    </row>
    <row r="38" spans="1:13" ht="16.149999999999999" customHeight="1" x14ac:dyDescent="0.15">
      <c r="F38" s="126"/>
      <c r="G38" s="126"/>
    </row>
    <row r="39" spans="1:13" ht="16.149999999999999" customHeight="1" x14ac:dyDescent="0.15"/>
    <row r="40" spans="1:13" ht="16.149999999999999" customHeight="1" x14ac:dyDescent="0.15"/>
    <row r="41" spans="1:13" ht="16.149999999999999" customHeight="1" x14ac:dyDescent="0.15"/>
    <row r="42" spans="1:13" ht="16.149999999999999" customHeight="1" x14ac:dyDescent="0.15"/>
    <row r="43" spans="1:13" ht="16.149999999999999" customHeight="1" x14ac:dyDescent="0.15"/>
    <row r="44" spans="1:13" ht="16.149999999999999" customHeight="1" x14ac:dyDescent="0.15"/>
    <row r="45" spans="1:13" ht="16.149999999999999" customHeight="1" x14ac:dyDescent="0.15"/>
    <row r="46" spans="1:13" ht="16.149999999999999" customHeight="1" x14ac:dyDescent="0.15"/>
    <row r="47" spans="1:13" ht="16.149999999999999" customHeight="1" x14ac:dyDescent="0.15"/>
    <row r="48" spans="1:13" ht="16.149999999999999" customHeight="1" x14ac:dyDescent="0.15"/>
  </sheetData>
  <sheetProtection formatCells="0" insertHyperlinks="0"/>
  <mergeCells count="44">
    <mergeCell ref="B31:I33"/>
    <mergeCell ref="K34:M34"/>
    <mergeCell ref="H19:M19"/>
    <mergeCell ref="H20:M20"/>
    <mergeCell ref="B21:B23"/>
    <mergeCell ref="H21:M21"/>
    <mergeCell ref="H22:M22"/>
    <mergeCell ref="H23:M23"/>
    <mergeCell ref="B15:B20"/>
    <mergeCell ref="H15:M15"/>
    <mergeCell ref="H16:M16"/>
    <mergeCell ref="H17:M17"/>
    <mergeCell ref="H18:M18"/>
    <mergeCell ref="H24:M24"/>
    <mergeCell ref="B25:D25"/>
    <mergeCell ref="H25:M25"/>
    <mergeCell ref="B30:I30"/>
    <mergeCell ref="B11:B14"/>
    <mergeCell ref="H11:M11"/>
    <mergeCell ref="H12:M12"/>
    <mergeCell ref="H13:M13"/>
    <mergeCell ref="H14:M14"/>
    <mergeCell ref="H10:M10"/>
    <mergeCell ref="B4:C4"/>
    <mergeCell ref="D4:F4"/>
    <mergeCell ref="K4:L4"/>
    <mergeCell ref="B5:C5"/>
    <mergeCell ref="D5:F5"/>
    <mergeCell ref="H5:I7"/>
    <mergeCell ref="B6:C6"/>
    <mergeCell ref="D6:G6"/>
    <mergeCell ref="K6:L6"/>
    <mergeCell ref="B7:C7"/>
    <mergeCell ref="D7:F7"/>
    <mergeCell ref="K7:L7"/>
    <mergeCell ref="B8:C8"/>
    <mergeCell ref="D8:G8"/>
    <mergeCell ref="J9:L9"/>
    <mergeCell ref="B2:C2"/>
    <mergeCell ref="D2:F2"/>
    <mergeCell ref="K2:L2"/>
    <mergeCell ref="B3:C3"/>
    <mergeCell ref="D3:F3"/>
    <mergeCell ref="J3:L3"/>
  </mergeCells>
  <phoneticPr fontId="69"/>
  <printOptions horizontalCentered="1"/>
  <pageMargins left="0.19685039370078741" right="0.19685039370078741" top="0.47244094488188981" bottom="0.19685039370078741" header="7.874015748031496E-2" footer="7.874015748031496E-2"/>
  <pageSetup paperSize="9" scale="63" orientation="portrait"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FE125-D9AB-4F67-8BE3-BFC04A0E5C68}">
  <sheetPr codeName="Sheet14">
    <pageSetUpPr fitToPage="1"/>
  </sheetPr>
  <dimension ref="A1:S64"/>
  <sheetViews>
    <sheetView view="pageBreakPreview" topLeftCell="A19" zoomScale="70" zoomScaleNormal="70" zoomScaleSheetLayoutView="70" workbookViewId="0">
      <selection activeCell="V9" sqref="V9"/>
    </sheetView>
  </sheetViews>
  <sheetFormatPr defaultColWidth="9.5" defaultRowHeight="13.5" x14ac:dyDescent="0.15"/>
  <cols>
    <col min="1" max="1" width="4.375" style="124" customWidth="1"/>
    <col min="2" max="2" width="3.875" style="124" customWidth="1"/>
    <col min="3" max="3" width="12.375" style="124" customWidth="1"/>
    <col min="4" max="4" width="5.5" style="124" customWidth="1"/>
    <col min="5" max="5" width="11.75" style="124" customWidth="1"/>
    <col min="6" max="6" width="12.375" style="124" customWidth="1"/>
    <col min="7" max="7" width="11.5" style="124" customWidth="1"/>
    <col min="8" max="8" width="15.375" style="124" customWidth="1"/>
    <col min="9" max="9" width="28.5" style="124" customWidth="1"/>
    <col min="10" max="10" width="17" style="124" customWidth="1"/>
    <col min="11" max="11" width="29.5" style="124" customWidth="1"/>
    <col min="12" max="12" width="4.75" style="124" bestFit="1" customWidth="1"/>
    <col min="13" max="13" width="3.875" style="124" customWidth="1"/>
    <col min="14" max="14" width="9.5" style="124" customWidth="1"/>
    <col min="15" max="16384" width="9.5" style="124"/>
  </cols>
  <sheetData>
    <row r="1" spans="1:19" s="242" customFormat="1" ht="30.4" customHeight="1" x14ac:dyDescent="0.5">
      <c r="A1" s="238"/>
      <c r="B1" s="1564" t="s">
        <v>2477</v>
      </c>
      <c r="C1" s="238"/>
      <c r="D1" s="238"/>
      <c r="E1" s="238"/>
      <c r="F1" s="239"/>
      <c r="G1" s="239"/>
      <c r="H1" s="240" t="s">
        <v>2357</v>
      </c>
      <c r="I1" s="240"/>
      <c r="J1" s="241"/>
      <c r="K1" s="1149">
        <v>512</v>
      </c>
      <c r="L1" s="1593"/>
    </row>
    <row r="2" spans="1:19" s="243" customFormat="1" ht="30.4" customHeight="1" x14ac:dyDescent="0.25">
      <c r="B2" s="1656" t="s">
        <v>0</v>
      </c>
      <c r="C2" s="1657"/>
      <c r="D2" s="1658"/>
      <c r="E2" s="1659"/>
      <c r="F2" s="1659"/>
      <c r="G2" s="1089" t="s">
        <v>1</v>
      </c>
      <c r="H2" s="1090" t="s">
        <v>389</v>
      </c>
      <c r="I2" s="1091"/>
      <c r="J2" s="246" t="s">
        <v>2358</v>
      </c>
      <c r="K2" s="1755"/>
      <c r="L2" s="1755"/>
    </row>
    <row r="3" spans="1:19" s="243" customFormat="1" ht="30.4" customHeight="1" x14ac:dyDescent="0.25">
      <c r="B3" s="1660" t="s">
        <v>2</v>
      </c>
      <c r="C3" s="1661"/>
      <c r="D3" s="1662">
        <f>G42</f>
        <v>0</v>
      </c>
      <c r="E3" s="1663"/>
      <c r="F3" s="1663"/>
      <c r="G3" s="1092" t="s">
        <v>3</v>
      </c>
      <c r="H3" s="1093" t="s">
        <v>388</v>
      </c>
      <c r="I3" s="1094"/>
      <c r="J3" s="1755" t="s">
        <v>2359</v>
      </c>
      <c r="K3" s="1755"/>
      <c r="L3" s="1755"/>
    </row>
    <row r="4" spans="1:19" s="243" customFormat="1" ht="30.4" customHeight="1" x14ac:dyDescent="0.25">
      <c r="B4" s="1660" t="s">
        <v>4</v>
      </c>
      <c r="C4" s="1661"/>
      <c r="D4" s="1664"/>
      <c r="E4" s="1665"/>
      <c r="F4" s="1665"/>
      <c r="G4" s="1095" t="s">
        <v>5</v>
      </c>
      <c r="H4" s="1096" t="s">
        <v>572</v>
      </c>
      <c r="I4" s="1097"/>
      <c r="J4" s="246" t="s">
        <v>2360</v>
      </c>
      <c r="K4" s="1755"/>
      <c r="L4" s="1755"/>
    </row>
    <row r="5" spans="1:19" s="243" customFormat="1" ht="30.4" customHeight="1" x14ac:dyDescent="0.25">
      <c r="B5" s="1660" t="s">
        <v>6</v>
      </c>
      <c r="C5" s="1661"/>
      <c r="D5" s="1662">
        <f>ROUND(D3*D4,0)</f>
        <v>0</v>
      </c>
      <c r="E5" s="1663"/>
      <c r="F5" s="1663"/>
      <c r="G5" s="1095" t="s">
        <v>5</v>
      </c>
      <c r="H5" s="1760" t="s">
        <v>2361</v>
      </c>
      <c r="I5" s="1761"/>
      <c r="J5" s="246" t="s">
        <v>2362</v>
      </c>
      <c r="K5" s="246"/>
      <c r="L5" s="1150" t="s">
        <v>2363</v>
      </c>
      <c r="S5" s="1099"/>
    </row>
    <row r="6" spans="1:19" s="243" customFormat="1" ht="30.4" customHeight="1" x14ac:dyDescent="0.25">
      <c r="B6" s="1660" t="s">
        <v>7</v>
      </c>
      <c r="C6" s="1661"/>
      <c r="D6" s="1666"/>
      <c r="E6" s="1667"/>
      <c r="F6" s="1667"/>
      <c r="G6" s="1667"/>
      <c r="H6" s="1762"/>
      <c r="I6" s="1763"/>
      <c r="J6" s="246" t="s">
        <v>445</v>
      </c>
      <c r="K6" s="1755"/>
      <c r="L6" s="1755"/>
    </row>
    <row r="7" spans="1:19" s="243" customFormat="1" ht="30.4" customHeight="1" x14ac:dyDescent="0.25">
      <c r="B7" s="1669" t="s">
        <v>8</v>
      </c>
      <c r="C7" s="1670"/>
      <c r="D7" s="1671"/>
      <c r="E7" s="1672"/>
      <c r="F7" s="1672"/>
      <c r="G7" s="1100" t="s">
        <v>3</v>
      </c>
      <c r="H7" s="1764"/>
      <c r="I7" s="1765"/>
      <c r="J7" s="1101" t="s">
        <v>2364</v>
      </c>
      <c r="K7" s="1855"/>
      <c r="L7" s="1855"/>
      <c r="O7" s="293"/>
    </row>
    <row r="8" spans="1:19" s="243" customFormat="1" ht="30.4" customHeight="1" x14ac:dyDescent="0.25">
      <c r="B8" s="1767"/>
      <c r="C8" s="1767"/>
      <c r="D8" s="1768"/>
      <c r="E8" s="1768"/>
      <c r="F8" s="1768"/>
      <c r="G8" s="1769"/>
      <c r="H8" s="1102"/>
      <c r="I8" s="1102"/>
      <c r="J8" s="1101"/>
      <c r="K8" s="1101"/>
      <c r="L8" s="252"/>
    </row>
    <row r="9" spans="1:19" s="253" customFormat="1" ht="24" customHeight="1" x14ac:dyDescent="0.25">
      <c r="B9" s="254"/>
      <c r="H9" s="255"/>
      <c r="I9" s="255"/>
      <c r="J9" s="1770" t="s">
        <v>2462</v>
      </c>
      <c r="K9" s="1770"/>
      <c r="L9" s="1770"/>
    </row>
    <row r="10" spans="1:19" s="261" customFormat="1" ht="19.5" customHeight="1" x14ac:dyDescent="0.15">
      <c r="A10" s="1103"/>
      <c r="B10" s="1165" t="s">
        <v>216</v>
      </c>
      <c r="C10" s="1165" t="s">
        <v>967</v>
      </c>
      <c r="D10" s="1165" t="s">
        <v>10</v>
      </c>
      <c r="E10" s="1165" t="s">
        <v>582</v>
      </c>
      <c r="F10" s="1165" t="s">
        <v>707</v>
      </c>
      <c r="G10" s="1165" t="s">
        <v>2366</v>
      </c>
      <c r="H10" s="1759" t="s">
        <v>13</v>
      </c>
      <c r="I10" s="1759"/>
      <c r="J10" s="1759"/>
      <c r="K10" s="1759"/>
      <c r="L10" s="1759"/>
      <c r="M10" s="1759"/>
    </row>
    <row r="11" spans="1:19" s="243" customFormat="1" ht="20.100000000000001" customHeight="1" x14ac:dyDescent="0.25">
      <c r="A11" s="673">
        <v>1</v>
      </c>
      <c r="B11" s="1873" t="s">
        <v>17</v>
      </c>
      <c r="C11" s="1166" t="s">
        <v>2478</v>
      </c>
      <c r="D11" s="318" t="s">
        <v>32</v>
      </c>
      <c r="E11" s="318">
        <v>51201</v>
      </c>
      <c r="F11" s="1167">
        <v>6300</v>
      </c>
      <c r="G11" s="1121"/>
      <c r="H11" s="1857" t="s">
        <v>2479</v>
      </c>
      <c r="I11" s="1857"/>
      <c r="J11" s="1857"/>
      <c r="K11" s="1857"/>
      <c r="L11" s="1857"/>
      <c r="M11" s="1858"/>
    </row>
    <row r="12" spans="1:19" s="243" customFormat="1" ht="20.100000000000001" customHeight="1" x14ac:dyDescent="0.25">
      <c r="A12" s="587">
        <v>2</v>
      </c>
      <c r="B12" s="1874"/>
      <c r="C12" s="1168">
        <v>29500</v>
      </c>
      <c r="D12" s="416" t="s">
        <v>2464</v>
      </c>
      <c r="E12" s="416">
        <v>51202</v>
      </c>
      <c r="F12" s="1128">
        <v>4400</v>
      </c>
      <c r="G12" s="1110"/>
      <c r="H12" s="1859" t="s">
        <v>2480</v>
      </c>
      <c r="I12" s="1859"/>
      <c r="J12" s="1859"/>
      <c r="K12" s="1859"/>
      <c r="L12" s="1859"/>
      <c r="M12" s="1860"/>
    </row>
    <row r="13" spans="1:19" s="243" customFormat="1" ht="20.100000000000001" customHeight="1" x14ac:dyDescent="0.25">
      <c r="A13" s="587">
        <v>3</v>
      </c>
      <c r="B13" s="1874"/>
      <c r="C13" s="1168"/>
      <c r="D13" s="416" t="s">
        <v>2465</v>
      </c>
      <c r="E13" s="416">
        <v>51203</v>
      </c>
      <c r="F13" s="1128">
        <v>3950</v>
      </c>
      <c r="G13" s="1110"/>
      <c r="H13" s="1864" t="s">
        <v>2481</v>
      </c>
      <c r="I13" s="1864"/>
      <c r="J13" s="1864"/>
      <c r="K13" s="1864"/>
      <c r="L13" s="1864"/>
      <c r="M13" s="1865"/>
    </row>
    <row r="14" spans="1:19" s="243" customFormat="1" ht="20.100000000000001" customHeight="1" x14ac:dyDescent="0.25">
      <c r="A14" s="587">
        <v>4</v>
      </c>
      <c r="B14" s="1874"/>
      <c r="C14" s="1596"/>
      <c r="D14" s="416" t="s">
        <v>2466</v>
      </c>
      <c r="E14" s="416">
        <v>51204</v>
      </c>
      <c r="F14" s="1128">
        <v>3450</v>
      </c>
      <c r="G14" s="1110"/>
      <c r="H14" s="1864" t="s">
        <v>2482</v>
      </c>
      <c r="I14" s="1864"/>
      <c r="J14" s="1864"/>
      <c r="K14" s="1864"/>
      <c r="L14" s="1864"/>
      <c r="M14" s="1865"/>
      <c r="N14" s="1169"/>
    </row>
    <row r="15" spans="1:19" s="243" customFormat="1" ht="20.100000000000001" customHeight="1" x14ac:dyDescent="0.25">
      <c r="A15" s="587">
        <v>5</v>
      </c>
      <c r="B15" s="1874"/>
      <c r="C15" s="1170"/>
      <c r="D15" s="416" t="s">
        <v>2468</v>
      </c>
      <c r="E15" s="416">
        <v>51205</v>
      </c>
      <c r="F15" s="1128">
        <v>4850</v>
      </c>
      <c r="G15" s="1110"/>
      <c r="H15" s="1859" t="s">
        <v>2483</v>
      </c>
      <c r="I15" s="1859"/>
      <c r="J15" s="1859"/>
      <c r="K15" s="1859"/>
      <c r="L15" s="1859"/>
      <c r="M15" s="1860"/>
    </row>
    <row r="16" spans="1:19" s="243" customFormat="1" ht="20.100000000000001" customHeight="1" x14ac:dyDescent="0.25">
      <c r="A16" s="587">
        <v>6</v>
      </c>
      <c r="B16" s="1874"/>
      <c r="C16" s="1170"/>
      <c r="D16" s="416" t="s">
        <v>2469</v>
      </c>
      <c r="E16" s="416">
        <v>51206</v>
      </c>
      <c r="F16" s="1128">
        <v>2950</v>
      </c>
      <c r="G16" s="1110"/>
      <c r="H16" s="1859" t="s">
        <v>2484</v>
      </c>
      <c r="I16" s="1859"/>
      <c r="J16" s="1859"/>
      <c r="K16" s="1859"/>
      <c r="L16" s="1859"/>
      <c r="M16" s="1860"/>
    </row>
    <row r="17" spans="1:14" s="243" customFormat="1" ht="20.100000000000001" customHeight="1" x14ac:dyDescent="0.25">
      <c r="A17" s="585">
        <v>7</v>
      </c>
      <c r="B17" s="1875"/>
      <c r="C17" s="1171"/>
      <c r="D17" s="367" t="s">
        <v>2485</v>
      </c>
      <c r="E17" s="367">
        <v>51207</v>
      </c>
      <c r="F17" s="1172">
        <v>3600</v>
      </c>
      <c r="G17" s="1173"/>
      <c r="H17" s="1861" t="s">
        <v>2486</v>
      </c>
      <c r="I17" s="1861"/>
      <c r="J17" s="1861"/>
      <c r="K17" s="1861"/>
      <c r="L17" s="1861"/>
      <c r="M17" s="1862"/>
    </row>
    <row r="18" spans="1:14" s="243" customFormat="1" ht="20.100000000000001" customHeight="1" x14ac:dyDescent="0.25">
      <c r="A18" s="673">
        <v>8</v>
      </c>
      <c r="B18" s="1800" t="s">
        <v>611</v>
      </c>
      <c r="C18" s="1174" t="s">
        <v>2487</v>
      </c>
      <c r="D18" s="318" t="s">
        <v>32</v>
      </c>
      <c r="E18" s="318">
        <v>51208</v>
      </c>
      <c r="F18" s="269">
        <v>3950</v>
      </c>
      <c r="G18" s="1121"/>
      <c r="H18" s="1857" t="s">
        <v>2488</v>
      </c>
      <c r="I18" s="1857"/>
      <c r="J18" s="1857"/>
      <c r="K18" s="1857"/>
      <c r="L18" s="1857"/>
      <c r="M18" s="1858"/>
    </row>
    <row r="19" spans="1:14" s="243" customFormat="1" ht="20.100000000000001" customHeight="1" x14ac:dyDescent="0.25">
      <c r="A19" s="587">
        <v>9</v>
      </c>
      <c r="B19" s="1779"/>
      <c r="C19" s="1168">
        <v>14350</v>
      </c>
      <c r="D19" s="416" t="s">
        <v>33</v>
      </c>
      <c r="E19" s="416">
        <v>51209</v>
      </c>
      <c r="F19" s="417">
        <v>3650</v>
      </c>
      <c r="G19" s="1110"/>
      <c r="H19" s="1859" t="s">
        <v>2489</v>
      </c>
      <c r="I19" s="1859"/>
      <c r="J19" s="1859"/>
      <c r="K19" s="1859"/>
      <c r="L19" s="1859"/>
      <c r="M19" s="1860"/>
    </row>
    <row r="20" spans="1:14" s="243" customFormat="1" ht="20.100000000000001" customHeight="1" x14ac:dyDescent="0.25">
      <c r="A20" s="587">
        <v>10</v>
      </c>
      <c r="B20" s="1779"/>
      <c r="C20" s="1175"/>
      <c r="D20" s="416" t="s">
        <v>34</v>
      </c>
      <c r="E20" s="416">
        <v>51210</v>
      </c>
      <c r="F20" s="417">
        <v>3650</v>
      </c>
      <c r="G20" s="1110"/>
      <c r="H20" s="1859" t="s">
        <v>2490</v>
      </c>
      <c r="I20" s="1859"/>
      <c r="J20" s="1859"/>
      <c r="K20" s="1859"/>
      <c r="L20" s="1859"/>
      <c r="M20" s="1860"/>
    </row>
    <row r="21" spans="1:14" s="274" customFormat="1" ht="20.100000000000001" customHeight="1" x14ac:dyDescent="0.15">
      <c r="A21" s="585">
        <v>11</v>
      </c>
      <c r="B21" s="1801"/>
      <c r="C21" s="1176"/>
      <c r="D21" s="367" t="s">
        <v>35</v>
      </c>
      <c r="E21" s="367">
        <v>51211</v>
      </c>
      <c r="F21" s="361">
        <v>3100</v>
      </c>
      <c r="G21" s="1173"/>
      <c r="H21" s="1861" t="s">
        <v>2759</v>
      </c>
      <c r="I21" s="1861"/>
      <c r="J21" s="1861"/>
      <c r="K21" s="1861"/>
      <c r="L21" s="1861"/>
      <c r="M21" s="1862"/>
    </row>
    <row r="22" spans="1:14" s="274" customFormat="1" ht="20.100000000000001" customHeight="1" x14ac:dyDescent="0.15">
      <c r="A22" s="673">
        <v>12</v>
      </c>
      <c r="B22" s="1800" t="s">
        <v>612</v>
      </c>
      <c r="C22" s="1174" t="s">
        <v>2491</v>
      </c>
      <c r="D22" s="318" t="s">
        <v>32</v>
      </c>
      <c r="E22" s="318">
        <v>51212</v>
      </c>
      <c r="F22" s="1167">
        <v>3800</v>
      </c>
      <c r="G22" s="1121"/>
      <c r="H22" s="1882" t="s">
        <v>2760</v>
      </c>
      <c r="I22" s="1882"/>
      <c r="J22" s="1882"/>
      <c r="K22" s="1882"/>
      <c r="L22" s="1882"/>
      <c r="M22" s="1883"/>
    </row>
    <row r="23" spans="1:14" s="274" customFormat="1" ht="20.100000000000001" customHeight="1" x14ac:dyDescent="0.25">
      <c r="A23" s="587">
        <v>13</v>
      </c>
      <c r="B23" s="1779"/>
      <c r="C23" s="1168">
        <v>21050</v>
      </c>
      <c r="D23" s="416" t="s">
        <v>33</v>
      </c>
      <c r="E23" s="416">
        <v>51213</v>
      </c>
      <c r="F23" s="1128">
        <v>5500</v>
      </c>
      <c r="G23" s="1110"/>
      <c r="H23" s="1864" t="s">
        <v>2761</v>
      </c>
      <c r="I23" s="1864"/>
      <c r="J23" s="1864"/>
      <c r="K23" s="1864"/>
      <c r="L23" s="1864"/>
      <c r="M23" s="1865"/>
      <c r="N23" s="1169"/>
    </row>
    <row r="24" spans="1:14" s="274" customFormat="1" ht="20.100000000000001" customHeight="1" x14ac:dyDescent="0.15">
      <c r="A24" s="587">
        <v>14</v>
      </c>
      <c r="B24" s="1779"/>
      <c r="C24" s="1175"/>
      <c r="D24" s="416" t="s">
        <v>34</v>
      </c>
      <c r="E24" s="416">
        <v>51214</v>
      </c>
      <c r="F24" s="1128">
        <v>3700</v>
      </c>
      <c r="G24" s="1110"/>
      <c r="H24" s="1859" t="s">
        <v>2492</v>
      </c>
      <c r="I24" s="1859"/>
      <c r="J24" s="1859"/>
      <c r="K24" s="1859"/>
      <c r="L24" s="1859"/>
      <c r="M24" s="1860"/>
    </row>
    <row r="25" spans="1:14" s="274" customFormat="1" ht="20.100000000000001" customHeight="1" x14ac:dyDescent="0.15">
      <c r="A25" s="587">
        <v>15</v>
      </c>
      <c r="B25" s="1779"/>
      <c r="C25" s="1168"/>
      <c r="D25" s="416" t="s">
        <v>35</v>
      </c>
      <c r="E25" s="416">
        <v>51215</v>
      </c>
      <c r="F25" s="1128">
        <v>4700</v>
      </c>
      <c r="G25" s="1110"/>
      <c r="H25" s="1859" t="s">
        <v>2493</v>
      </c>
      <c r="I25" s="1859"/>
      <c r="J25" s="1859"/>
      <c r="K25" s="1859"/>
      <c r="L25" s="1859"/>
      <c r="M25" s="1860"/>
    </row>
    <row r="26" spans="1:14" s="274" customFormat="1" ht="20.100000000000001" customHeight="1" x14ac:dyDescent="0.15">
      <c r="A26" s="585">
        <v>16</v>
      </c>
      <c r="B26" s="1801"/>
      <c r="C26" s="1171"/>
      <c r="D26" s="367" t="s">
        <v>36</v>
      </c>
      <c r="E26" s="367">
        <v>51216</v>
      </c>
      <c r="F26" s="1172">
        <v>3350</v>
      </c>
      <c r="G26" s="1173"/>
      <c r="H26" s="1861" t="s">
        <v>2494</v>
      </c>
      <c r="I26" s="1861"/>
      <c r="J26" s="1861"/>
      <c r="K26" s="1861"/>
      <c r="L26" s="1861"/>
      <c r="M26" s="1862"/>
    </row>
    <row r="27" spans="1:14" s="274" customFormat="1" ht="20.100000000000001" customHeight="1" x14ac:dyDescent="0.15">
      <c r="A27" s="733">
        <v>17</v>
      </c>
      <c r="B27" s="1106" t="s">
        <v>608</v>
      </c>
      <c r="C27" s="1177" t="s">
        <v>2495</v>
      </c>
      <c r="D27" s="344" t="s">
        <v>32</v>
      </c>
      <c r="E27" s="344">
        <v>51217</v>
      </c>
      <c r="F27" s="345">
        <v>3050</v>
      </c>
      <c r="G27" s="1107"/>
      <c r="H27" s="1876" t="s">
        <v>2496</v>
      </c>
      <c r="I27" s="1876"/>
      <c r="J27" s="1876"/>
      <c r="K27" s="1876"/>
      <c r="L27" s="1876"/>
      <c r="M27" s="1877"/>
    </row>
    <row r="28" spans="1:14" s="274" customFormat="1" ht="20.100000000000001" customHeight="1" x14ac:dyDescent="0.15">
      <c r="A28" s="733">
        <v>18</v>
      </c>
      <c r="B28" s="1106" t="s">
        <v>609</v>
      </c>
      <c r="C28" s="1178" t="s">
        <v>2497</v>
      </c>
      <c r="D28" s="344" t="s">
        <v>32</v>
      </c>
      <c r="E28" s="344">
        <v>51218</v>
      </c>
      <c r="F28" s="345">
        <v>6150</v>
      </c>
      <c r="G28" s="1107"/>
      <c r="H28" s="1876" t="s">
        <v>2498</v>
      </c>
      <c r="I28" s="1876"/>
      <c r="J28" s="1876"/>
      <c r="K28" s="1876"/>
      <c r="L28" s="1876"/>
      <c r="M28" s="1877"/>
    </row>
    <row r="29" spans="1:14" s="274" customFormat="1" ht="20.100000000000001" customHeight="1" x14ac:dyDescent="0.15">
      <c r="A29" s="1156">
        <v>19</v>
      </c>
      <c r="B29" s="1779" t="s">
        <v>421</v>
      </c>
      <c r="C29" s="1175" t="s">
        <v>2499</v>
      </c>
      <c r="D29" s="434" t="s">
        <v>32</v>
      </c>
      <c r="E29" s="434">
        <v>51219</v>
      </c>
      <c r="F29" s="435">
        <v>2350</v>
      </c>
      <c r="G29" s="1110"/>
      <c r="H29" s="1878" t="s">
        <v>2500</v>
      </c>
      <c r="I29" s="1878"/>
      <c r="J29" s="1878"/>
      <c r="K29" s="1878"/>
      <c r="L29" s="1878"/>
      <c r="M29" s="1879"/>
    </row>
    <row r="30" spans="1:14" s="274" customFormat="1" ht="20.100000000000001" customHeight="1" x14ac:dyDescent="0.15">
      <c r="A30" s="1156">
        <v>20</v>
      </c>
      <c r="B30" s="1779"/>
      <c r="C30" s="1175">
        <v>5300</v>
      </c>
      <c r="D30" s="484" t="s">
        <v>2464</v>
      </c>
      <c r="E30" s="484">
        <v>51220</v>
      </c>
      <c r="F30" s="485">
        <v>2950</v>
      </c>
      <c r="H30" s="1880" t="s">
        <v>2501</v>
      </c>
      <c r="I30" s="1880"/>
      <c r="J30" s="1880"/>
      <c r="K30" s="1880"/>
      <c r="L30" s="1880"/>
      <c r="M30" s="1881"/>
    </row>
    <row r="31" spans="1:14" s="274" customFormat="1" ht="20.100000000000001" customHeight="1" x14ac:dyDescent="0.15">
      <c r="A31" s="673">
        <v>22</v>
      </c>
      <c r="B31" s="1800" t="s">
        <v>665</v>
      </c>
      <c r="C31" s="1174" t="s">
        <v>2502</v>
      </c>
      <c r="D31" s="318" t="s">
        <v>32</v>
      </c>
      <c r="E31" s="318">
        <v>51221</v>
      </c>
      <c r="F31" s="269">
        <v>2550</v>
      </c>
      <c r="G31" s="373"/>
      <c r="H31" s="1857" t="s">
        <v>2503</v>
      </c>
      <c r="I31" s="1857"/>
      <c r="J31" s="1857"/>
      <c r="K31" s="1857"/>
      <c r="L31" s="1857"/>
      <c r="M31" s="1858"/>
    </row>
    <row r="32" spans="1:14" s="274" customFormat="1" ht="20.100000000000001" customHeight="1" x14ac:dyDescent="0.15">
      <c r="A32" s="587">
        <v>23</v>
      </c>
      <c r="B32" s="1779"/>
      <c r="C32" s="1168">
        <v>20150</v>
      </c>
      <c r="D32" s="416" t="s">
        <v>33</v>
      </c>
      <c r="E32" s="416">
        <v>51222</v>
      </c>
      <c r="F32" s="417">
        <v>2600</v>
      </c>
      <c r="H32" s="1859" t="s">
        <v>2504</v>
      </c>
      <c r="I32" s="1859"/>
      <c r="J32" s="1859"/>
      <c r="K32" s="1859"/>
      <c r="L32" s="1859"/>
      <c r="M32" s="1860"/>
    </row>
    <row r="33" spans="1:14" s="274" customFormat="1" ht="20.100000000000001" customHeight="1" x14ac:dyDescent="0.15">
      <c r="A33" s="587">
        <v>24</v>
      </c>
      <c r="B33" s="1779"/>
      <c r="C33" s="1168"/>
      <c r="D33" s="416" t="s">
        <v>34</v>
      </c>
      <c r="E33" s="416">
        <v>51223</v>
      </c>
      <c r="F33" s="417">
        <v>4700</v>
      </c>
      <c r="H33" s="1859" t="s">
        <v>2505</v>
      </c>
      <c r="I33" s="1859"/>
      <c r="J33" s="1859"/>
      <c r="K33" s="1859"/>
      <c r="L33" s="1859"/>
      <c r="M33" s="1860"/>
    </row>
    <row r="34" spans="1:14" s="274" customFormat="1" ht="20.100000000000001" customHeight="1" x14ac:dyDescent="0.15">
      <c r="A34" s="587">
        <v>25</v>
      </c>
      <c r="B34" s="1779"/>
      <c r="C34" s="1168"/>
      <c r="D34" s="416" t="s">
        <v>35</v>
      </c>
      <c r="E34" s="416">
        <v>51224</v>
      </c>
      <c r="F34" s="417">
        <v>4050</v>
      </c>
      <c r="H34" s="1859" t="s">
        <v>2762</v>
      </c>
      <c r="I34" s="1859"/>
      <c r="J34" s="1859"/>
      <c r="K34" s="1859"/>
      <c r="L34" s="1859"/>
      <c r="M34" s="1860"/>
    </row>
    <row r="35" spans="1:14" s="274" customFormat="1" ht="20.100000000000001" customHeight="1" x14ac:dyDescent="0.15">
      <c r="A35" s="587">
        <v>26</v>
      </c>
      <c r="B35" s="1779"/>
      <c r="C35" s="1168"/>
      <c r="D35" s="416" t="s">
        <v>36</v>
      </c>
      <c r="E35" s="416">
        <v>51225</v>
      </c>
      <c r="F35" s="417">
        <v>2600</v>
      </c>
      <c r="H35" s="1859" t="s">
        <v>2763</v>
      </c>
      <c r="I35" s="1859"/>
      <c r="J35" s="1859"/>
      <c r="K35" s="1859"/>
      <c r="L35" s="1859"/>
      <c r="M35" s="1860"/>
    </row>
    <row r="36" spans="1:14" s="274" customFormat="1" ht="20.100000000000001" customHeight="1" x14ac:dyDescent="0.15">
      <c r="A36" s="1179">
        <v>27</v>
      </c>
      <c r="B36" s="1801"/>
      <c r="C36" s="1180"/>
      <c r="D36" s="367" t="s">
        <v>2506</v>
      </c>
      <c r="E36" s="367">
        <v>51226</v>
      </c>
      <c r="F36" s="361">
        <v>3650</v>
      </c>
      <c r="G36" s="1173"/>
      <c r="H36" s="1861" t="s">
        <v>2507</v>
      </c>
      <c r="I36" s="1861"/>
      <c r="J36" s="1861"/>
      <c r="K36" s="1861"/>
      <c r="L36" s="1861"/>
      <c r="M36" s="1862"/>
    </row>
    <row r="37" spans="1:14" s="274" customFormat="1" ht="20.100000000000001" customHeight="1" x14ac:dyDescent="0.15">
      <c r="A37" s="733">
        <v>28</v>
      </c>
      <c r="B37" s="1181" t="s">
        <v>666</v>
      </c>
      <c r="C37" s="1182" t="s">
        <v>2508</v>
      </c>
      <c r="D37" s="1183" t="s">
        <v>2472</v>
      </c>
      <c r="E37" s="344">
        <v>51227</v>
      </c>
      <c r="F37" s="345">
        <v>2900</v>
      </c>
      <c r="G37" s="1107"/>
      <c r="H37" s="1876" t="s">
        <v>2764</v>
      </c>
      <c r="I37" s="1876"/>
      <c r="J37" s="1876"/>
      <c r="K37" s="1876"/>
      <c r="L37" s="1876"/>
      <c r="M37" s="1877"/>
    </row>
    <row r="38" spans="1:14" s="274" customFormat="1" ht="20.100000000000001" customHeight="1" x14ac:dyDescent="0.25">
      <c r="A38" s="673">
        <v>29</v>
      </c>
      <c r="B38" s="1884" t="s">
        <v>667</v>
      </c>
      <c r="C38" s="1174" t="s">
        <v>2509</v>
      </c>
      <c r="D38" s="318" t="s">
        <v>32</v>
      </c>
      <c r="E38" s="318">
        <v>51228</v>
      </c>
      <c r="F38" s="269">
        <v>2650</v>
      </c>
      <c r="G38" s="1184"/>
      <c r="H38" s="1857" t="s">
        <v>2510</v>
      </c>
      <c r="I38" s="1857"/>
      <c r="J38" s="1857"/>
      <c r="K38" s="1857"/>
      <c r="L38" s="1857"/>
      <c r="M38" s="1858"/>
      <c r="N38" s="1169"/>
    </row>
    <row r="39" spans="1:14" s="274" customFormat="1" ht="34.15" customHeight="1" x14ac:dyDescent="0.15">
      <c r="A39" s="585">
        <v>30</v>
      </c>
      <c r="B39" s="1885"/>
      <c r="C39" s="1171">
        <v>8500</v>
      </c>
      <c r="D39" s="367" t="s">
        <v>33</v>
      </c>
      <c r="E39" s="367">
        <v>51229</v>
      </c>
      <c r="F39" s="361">
        <v>5850</v>
      </c>
      <c r="G39" s="1173"/>
      <c r="H39" s="1886" t="s">
        <v>2511</v>
      </c>
      <c r="I39" s="1861"/>
      <c r="J39" s="1861"/>
      <c r="K39" s="1861"/>
      <c r="L39" s="1861"/>
      <c r="M39" s="1862"/>
      <c r="N39" s="1185"/>
    </row>
    <row r="40" spans="1:14" s="274" customFormat="1" ht="20.100000000000001" customHeight="1" x14ac:dyDescent="0.15">
      <c r="A40" s="1155">
        <v>31</v>
      </c>
      <c r="B40" s="1887" t="s">
        <v>668</v>
      </c>
      <c r="C40" s="1166" t="s">
        <v>2512</v>
      </c>
      <c r="D40" s="318" t="s">
        <v>2472</v>
      </c>
      <c r="E40" s="318">
        <v>51230</v>
      </c>
      <c r="F40" s="269">
        <v>2450</v>
      </c>
      <c r="G40" s="1121"/>
      <c r="H40" s="1857" t="s">
        <v>2513</v>
      </c>
      <c r="I40" s="1857"/>
      <c r="J40" s="1857"/>
      <c r="K40" s="1857"/>
      <c r="L40" s="1857"/>
      <c r="M40" s="1858"/>
      <c r="N40" s="1185"/>
    </row>
    <row r="41" spans="1:14" s="274" customFormat="1" ht="20.100000000000001" customHeight="1" x14ac:dyDescent="0.15">
      <c r="A41" s="1179">
        <v>32</v>
      </c>
      <c r="B41" s="1888"/>
      <c r="C41" s="1171">
        <v>5650</v>
      </c>
      <c r="D41" s="1186" t="s">
        <v>33</v>
      </c>
      <c r="E41" s="367">
        <v>51231</v>
      </c>
      <c r="F41" s="361">
        <v>3200</v>
      </c>
      <c r="G41" s="1173"/>
      <c r="H41" s="1861" t="s">
        <v>2514</v>
      </c>
      <c r="I41" s="1861"/>
      <c r="J41" s="1861"/>
      <c r="K41" s="1861"/>
      <c r="L41" s="1861"/>
      <c r="M41" s="1862"/>
      <c r="N41" s="1185"/>
    </row>
    <row r="42" spans="1:14" s="274" customFormat="1" ht="19.5" customHeight="1" x14ac:dyDescent="0.15">
      <c r="A42" s="331"/>
      <c r="B42" s="1889" t="s">
        <v>504</v>
      </c>
      <c r="C42" s="1890"/>
      <c r="D42" s="1890"/>
      <c r="E42" s="1063"/>
      <c r="F42" s="302">
        <f>SUM(F11:F41)</f>
        <v>116600</v>
      </c>
      <c r="G42" s="1162">
        <f>SUM(G11:G41)</f>
        <v>0</v>
      </c>
      <c r="H42" s="1819"/>
      <c r="I42" s="1819"/>
      <c r="J42" s="1819"/>
      <c r="K42" s="1819"/>
      <c r="L42" s="1819"/>
      <c r="M42" s="1819"/>
    </row>
    <row r="43" spans="1:14" s="274" customFormat="1" ht="18" customHeight="1" x14ac:dyDescent="0.25">
      <c r="A43" s="281"/>
      <c r="B43" s="1143" t="s">
        <v>2416</v>
      </c>
      <c r="C43" s="281"/>
      <c r="D43" s="281"/>
      <c r="E43" s="281"/>
      <c r="F43" s="282"/>
      <c r="G43" s="283"/>
      <c r="H43" s="284"/>
      <c r="I43" s="284"/>
      <c r="J43" s="1144"/>
      <c r="K43" s="1144"/>
      <c r="L43" s="286"/>
    </row>
    <row r="44" spans="1:14" s="274" customFormat="1" ht="18" customHeight="1" x14ac:dyDescent="0.25">
      <c r="A44" s="281"/>
      <c r="B44" s="1143" t="s">
        <v>2474</v>
      </c>
      <c r="C44" s="281"/>
      <c r="D44" s="281"/>
      <c r="E44" s="281"/>
      <c r="F44" s="282"/>
      <c r="G44" s="283"/>
      <c r="H44" s="284"/>
      <c r="I44" s="284"/>
      <c r="J44" s="1144"/>
      <c r="K44" s="1144"/>
      <c r="L44" s="286"/>
    </row>
    <row r="45" spans="1:14" s="274" customFormat="1" ht="18" customHeight="1" x14ac:dyDescent="0.25">
      <c r="A45" s="251"/>
      <c r="B45" s="1568" t="s">
        <v>2418</v>
      </c>
      <c r="C45" s="1569"/>
      <c r="D45" s="1570"/>
      <c r="E45" s="1570"/>
      <c r="F45" s="1570"/>
      <c r="G45" s="1570"/>
      <c r="H45" s="1569"/>
      <c r="I45" s="1569"/>
      <c r="J45" s="251"/>
      <c r="K45" s="251"/>
      <c r="L45" s="1164"/>
    </row>
    <row r="46" spans="1:14" s="274" customFormat="1" ht="18" customHeight="1" x14ac:dyDescent="0.25">
      <c r="A46" s="251"/>
      <c r="B46" s="1568" t="s">
        <v>2419</v>
      </c>
      <c r="C46" s="1569"/>
      <c r="D46" s="1570"/>
      <c r="E46" s="1570"/>
      <c r="F46" s="1570"/>
      <c r="G46" s="1570"/>
      <c r="H46" s="1569"/>
      <c r="I46" s="1569"/>
      <c r="J46" s="251"/>
      <c r="K46" s="251"/>
      <c r="L46" s="1164"/>
    </row>
    <row r="47" spans="1:14" s="274" customFormat="1" ht="93" customHeight="1" x14ac:dyDescent="0.15">
      <c r="A47" s="251"/>
      <c r="B47" s="1871" t="s">
        <v>2420</v>
      </c>
      <c r="C47" s="1871"/>
      <c r="D47" s="1871"/>
      <c r="E47" s="1871"/>
      <c r="F47" s="1871"/>
      <c r="G47" s="1871"/>
      <c r="H47" s="1871"/>
      <c r="I47" s="1871"/>
      <c r="J47" s="251"/>
      <c r="K47" s="251"/>
      <c r="L47" s="1164"/>
    </row>
    <row r="48" spans="1:14" s="243" customFormat="1" ht="18" customHeight="1" x14ac:dyDescent="0.25">
      <c r="A48" s="281"/>
      <c r="B48" s="1891" t="s">
        <v>2515</v>
      </c>
      <c r="C48" s="1891"/>
      <c r="D48" s="1891"/>
      <c r="E48" s="1891"/>
      <c r="F48" s="1891"/>
      <c r="G48" s="1891"/>
      <c r="H48" s="1891"/>
      <c r="I48" s="1891"/>
      <c r="L48" s="290"/>
    </row>
    <row r="49" spans="1:13" s="243" customFormat="1" ht="18" customHeight="1" x14ac:dyDescent="0.25">
      <c r="B49" s="1891"/>
      <c r="C49" s="1891"/>
      <c r="D49" s="1891"/>
      <c r="E49" s="1891"/>
      <c r="F49" s="1891"/>
      <c r="G49" s="1891"/>
      <c r="H49" s="1891"/>
      <c r="I49" s="1891"/>
      <c r="J49" s="291"/>
      <c r="K49" s="291"/>
    </row>
    <row r="50" spans="1:13" s="274" customFormat="1" ht="21.6" customHeight="1" x14ac:dyDescent="0.15">
      <c r="B50" s="1891"/>
      <c r="C50" s="1891"/>
      <c r="D50" s="1891"/>
      <c r="E50" s="1891"/>
      <c r="F50" s="1891"/>
      <c r="G50" s="1891"/>
      <c r="H50" s="1891"/>
      <c r="I50" s="1891"/>
      <c r="J50" s="251"/>
      <c r="K50" s="251"/>
    </row>
    <row r="51" spans="1:13" s="243" customFormat="1" ht="18" customHeight="1" x14ac:dyDescent="0.25">
      <c r="B51" s="1891"/>
      <c r="C51" s="1891"/>
      <c r="D51" s="1891"/>
      <c r="E51" s="1891"/>
      <c r="F51" s="1891"/>
      <c r="G51" s="1891"/>
      <c r="H51" s="1891"/>
      <c r="I51" s="1891"/>
      <c r="J51" s="251"/>
      <c r="K51" s="251"/>
    </row>
    <row r="52" spans="1:13" s="243" customFormat="1" ht="18" customHeight="1" x14ac:dyDescent="0.3">
      <c r="A52" s="274"/>
      <c r="G52" s="1597"/>
      <c r="H52" s="292"/>
      <c r="I52" s="293"/>
      <c r="K52" s="1845" t="s">
        <v>2476</v>
      </c>
      <c r="L52" s="1845"/>
      <c r="M52" s="1845"/>
    </row>
    <row r="53" spans="1:13" s="243" customFormat="1" ht="18" customHeight="1" x14ac:dyDescent="0.25">
      <c r="B53" s="1598"/>
      <c r="C53" s="1598"/>
      <c r="D53" s="1598"/>
      <c r="E53" s="1598"/>
      <c r="F53" s="1598"/>
      <c r="G53" s="1598"/>
      <c r="H53" s="1598"/>
      <c r="I53" s="293"/>
    </row>
    <row r="54" spans="1:13" s="243" customFormat="1" ht="18" customHeight="1" x14ac:dyDescent="0.25">
      <c r="B54" s="1598"/>
      <c r="C54" s="1598"/>
      <c r="D54" s="1598"/>
      <c r="E54" s="1598"/>
      <c r="F54" s="1598"/>
      <c r="G54" s="1598"/>
      <c r="H54" s="1598"/>
    </row>
    <row r="55" spans="1:13" ht="16.149999999999999" customHeight="1" x14ac:dyDescent="0.15"/>
    <row r="56" spans="1:13" ht="16.149999999999999" customHeight="1" x14ac:dyDescent="0.15"/>
    <row r="57" spans="1:13" ht="16.149999999999999" customHeight="1" x14ac:dyDescent="0.15"/>
    <row r="58" spans="1:13" ht="16.149999999999999" customHeight="1" x14ac:dyDescent="0.15"/>
    <row r="59" spans="1:13" ht="16.149999999999999" customHeight="1" x14ac:dyDescent="0.15"/>
    <row r="60" spans="1:13" ht="16.149999999999999" customHeight="1" x14ac:dyDescent="0.15"/>
    <row r="61" spans="1:13" ht="16.149999999999999" customHeight="1" x14ac:dyDescent="0.15"/>
    <row r="62" spans="1:13" ht="16.149999999999999" customHeight="1" x14ac:dyDescent="0.15"/>
    <row r="63" spans="1:13" ht="16.149999999999999" customHeight="1" x14ac:dyDescent="0.15"/>
    <row r="64" spans="1:13" ht="16.149999999999999" customHeight="1" x14ac:dyDescent="0.15"/>
  </sheetData>
  <sheetProtection formatCells="0" insertHyperlinks="0"/>
  <mergeCells count="65">
    <mergeCell ref="B42:D42"/>
    <mergeCell ref="H42:M42"/>
    <mergeCell ref="B47:I47"/>
    <mergeCell ref="B48:I51"/>
    <mergeCell ref="K52:M52"/>
    <mergeCell ref="H37:M37"/>
    <mergeCell ref="B38:B39"/>
    <mergeCell ref="H38:M38"/>
    <mergeCell ref="H39:M39"/>
    <mergeCell ref="B40:B41"/>
    <mergeCell ref="H40:M40"/>
    <mergeCell ref="H41:M41"/>
    <mergeCell ref="B31:B36"/>
    <mergeCell ref="H31:M31"/>
    <mergeCell ref="H32:M32"/>
    <mergeCell ref="H33:M33"/>
    <mergeCell ref="H34:M34"/>
    <mergeCell ref="H35:M35"/>
    <mergeCell ref="H36:M36"/>
    <mergeCell ref="H26:M26"/>
    <mergeCell ref="H27:M27"/>
    <mergeCell ref="H28:M28"/>
    <mergeCell ref="B29:B30"/>
    <mergeCell ref="H29:M29"/>
    <mergeCell ref="H30:M30"/>
    <mergeCell ref="B22:B26"/>
    <mergeCell ref="H22:M22"/>
    <mergeCell ref="H23:M23"/>
    <mergeCell ref="H24:M24"/>
    <mergeCell ref="H25:M25"/>
    <mergeCell ref="B18:B21"/>
    <mergeCell ref="H18:M18"/>
    <mergeCell ref="H19:M19"/>
    <mergeCell ref="H20:M20"/>
    <mergeCell ref="H21:M21"/>
    <mergeCell ref="B11:B17"/>
    <mergeCell ref="H11:M11"/>
    <mergeCell ref="H12:M12"/>
    <mergeCell ref="H13:M13"/>
    <mergeCell ref="H14:M14"/>
    <mergeCell ref="H15:M15"/>
    <mergeCell ref="H16:M16"/>
    <mergeCell ref="H17:M17"/>
    <mergeCell ref="H10:M10"/>
    <mergeCell ref="B4:C4"/>
    <mergeCell ref="D4:F4"/>
    <mergeCell ref="K4:L4"/>
    <mergeCell ref="B5:C5"/>
    <mergeCell ref="D5:F5"/>
    <mergeCell ref="H5:I7"/>
    <mergeCell ref="B6:C6"/>
    <mergeCell ref="D6:G6"/>
    <mergeCell ref="K6:L6"/>
    <mergeCell ref="B7:C7"/>
    <mergeCell ref="D7:F7"/>
    <mergeCell ref="K7:L7"/>
    <mergeCell ref="B8:C8"/>
    <mergeCell ref="D8:G8"/>
    <mergeCell ref="J9:L9"/>
    <mergeCell ref="B2:C2"/>
    <mergeCell ref="D2:F2"/>
    <mergeCell ref="K2:L2"/>
    <mergeCell ref="B3:C3"/>
    <mergeCell ref="D3:F3"/>
    <mergeCell ref="J3:L3"/>
  </mergeCells>
  <phoneticPr fontId="69"/>
  <conditionalFormatting sqref="C12">
    <cfRule type="cellIs" dxfId="55" priority="12" operator="notEqual">
      <formula>#REF!</formula>
    </cfRule>
  </conditionalFormatting>
  <conditionalFormatting sqref="C19">
    <cfRule type="cellIs" dxfId="54" priority="10" operator="notEqual">
      <formula>#REF!</formula>
    </cfRule>
  </conditionalFormatting>
  <conditionalFormatting sqref="C21">
    <cfRule type="cellIs" dxfId="53" priority="11" operator="notEqual">
      <formula>#REF!</formula>
    </cfRule>
  </conditionalFormatting>
  <conditionalFormatting sqref="C23">
    <cfRule type="cellIs" dxfId="52" priority="9" operator="notEqual">
      <formula>#REF!</formula>
    </cfRule>
  </conditionalFormatting>
  <conditionalFormatting sqref="C32">
    <cfRule type="cellIs" dxfId="51" priority="8" operator="notEqual">
      <formula>#REF!</formula>
    </cfRule>
  </conditionalFormatting>
  <conditionalFormatting sqref="C39">
    <cfRule type="cellIs" dxfId="50" priority="7" operator="notEqual">
      <formula>#REF!</formula>
    </cfRule>
  </conditionalFormatting>
  <conditionalFormatting sqref="F18:F21">
    <cfRule type="expression" dxfId="49" priority="6">
      <formula>F18&lt;&gt;#REF!</formula>
    </cfRule>
  </conditionalFormatting>
  <conditionalFormatting sqref="F27:F28 F31:F39">
    <cfRule type="expression" dxfId="48" priority="5">
      <formula>F27&lt;&gt;#REF!</formula>
    </cfRule>
  </conditionalFormatting>
  <conditionalFormatting sqref="F29:F30">
    <cfRule type="expression" dxfId="47" priority="3">
      <formula>F29&lt;&gt;#REF!</formula>
    </cfRule>
  </conditionalFormatting>
  <conditionalFormatting sqref="C30">
    <cfRule type="cellIs" dxfId="46" priority="4" operator="notEqual">
      <formula>#REF!</formula>
    </cfRule>
  </conditionalFormatting>
  <conditionalFormatting sqref="C41">
    <cfRule type="cellIs" dxfId="45" priority="2" operator="notEqual">
      <formula>#REF!</formula>
    </cfRule>
  </conditionalFormatting>
  <conditionalFormatting sqref="F40:F41">
    <cfRule type="expression" dxfId="44" priority="1">
      <formula>F40&lt;&gt;#REF!</formula>
    </cfRule>
  </conditionalFormatting>
  <printOptions horizontalCentered="1"/>
  <pageMargins left="0.19685039370078741" right="0.19685039370078741" top="0.47244094488188981" bottom="0.19685039370078741" header="7.874015748031496E-2" footer="7.874015748031496E-2"/>
  <pageSetup paperSize="9" scale="63" orientation="portrait"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EA940-CD44-4B1A-B185-A95C55830798}">
  <sheetPr codeName="Sheet15">
    <pageSetUpPr fitToPage="1"/>
  </sheetPr>
  <dimension ref="A1:R52"/>
  <sheetViews>
    <sheetView view="pageBreakPreview" zoomScale="70" zoomScaleNormal="70" zoomScaleSheetLayoutView="70" workbookViewId="0">
      <selection activeCell="V9" sqref="V9"/>
    </sheetView>
  </sheetViews>
  <sheetFormatPr defaultColWidth="9.5" defaultRowHeight="13.5" x14ac:dyDescent="0.15"/>
  <cols>
    <col min="1" max="1" width="4.375" style="124" customWidth="1"/>
    <col min="2" max="2" width="3.875" style="124" customWidth="1"/>
    <col min="3" max="3" width="12.375" style="124" customWidth="1"/>
    <col min="4" max="4" width="5.5" style="124" customWidth="1"/>
    <col min="5" max="5" width="11.75" style="124" customWidth="1"/>
    <col min="6" max="6" width="12.375" style="124" customWidth="1"/>
    <col min="7" max="7" width="11.5" style="124" customWidth="1"/>
    <col min="8" max="8" width="15.375" style="124" customWidth="1"/>
    <col min="9" max="9" width="28.5" style="124" customWidth="1"/>
    <col min="10" max="10" width="17" style="124" customWidth="1"/>
    <col min="11" max="11" width="22.125" style="124" customWidth="1"/>
    <col min="12" max="12" width="6.125" style="124" customWidth="1"/>
    <col min="13" max="13" width="4.5" style="124" customWidth="1"/>
    <col min="14" max="16384" width="9.5" style="124"/>
  </cols>
  <sheetData>
    <row r="1" spans="1:18" s="242" customFormat="1" ht="30.4" customHeight="1" x14ac:dyDescent="0.5">
      <c r="A1" s="238"/>
      <c r="B1" s="1564" t="s">
        <v>2516</v>
      </c>
      <c r="C1" s="238"/>
      <c r="D1" s="238"/>
      <c r="E1" s="238"/>
      <c r="F1" s="239"/>
      <c r="G1" s="239"/>
      <c r="H1" s="240" t="s">
        <v>2357</v>
      </c>
      <c r="I1" s="240"/>
      <c r="J1" s="241"/>
      <c r="K1" s="1149">
        <v>506</v>
      </c>
      <c r="L1" s="1593"/>
    </row>
    <row r="2" spans="1:18" s="243" customFormat="1" ht="30.4" customHeight="1" x14ac:dyDescent="0.25">
      <c r="B2" s="1656" t="s">
        <v>0</v>
      </c>
      <c r="C2" s="1657"/>
      <c r="D2" s="1658"/>
      <c r="E2" s="1659"/>
      <c r="F2" s="1659"/>
      <c r="G2" s="1089" t="s">
        <v>1</v>
      </c>
      <c r="H2" s="1090" t="s">
        <v>389</v>
      </c>
      <c r="I2" s="1091"/>
      <c r="J2" s="246" t="s">
        <v>2358</v>
      </c>
      <c r="K2" s="1755"/>
      <c r="L2" s="1755"/>
    </row>
    <row r="3" spans="1:18" s="243" customFormat="1" ht="30.4" customHeight="1" x14ac:dyDescent="0.25">
      <c r="B3" s="1660" t="s">
        <v>2</v>
      </c>
      <c r="C3" s="1661"/>
      <c r="D3" s="1662">
        <f>G30</f>
        <v>0</v>
      </c>
      <c r="E3" s="1663"/>
      <c r="F3" s="1663"/>
      <c r="G3" s="1092" t="s">
        <v>3</v>
      </c>
      <c r="H3" s="1093" t="s">
        <v>388</v>
      </c>
      <c r="I3" s="1094"/>
      <c r="J3" s="1755" t="s">
        <v>2359</v>
      </c>
      <c r="K3" s="1755"/>
      <c r="L3" s="1755"/>
    </row>
    <row r="4" spans="1:18" s="243" customFormat="1" ht="30.4" customHeight="1" x14ac:dyDescent="0.25">
      <c r="B4" s="1660" t="s">
        <v>4</v>
      </c>
      <c r="C4" s="1661"/>
      <c r="D4" s="1664"/>
      <c r="E4" s="1665"/>
      <c r="F4" s="1665"/>
      <c r="G4" s="1095" t="s">
        <v>5</v>
      </c>
      <c r="H4" s="1096" t="s">
        <v>572</v>
      </c>
      <c r="I4" s="1097"/>
      <c r="J4" s="246" t="s">
        <v>2360</v>
      </c>
      <c r="K4" s="1755"/>
      <c r="L4" s="1755"/>
    </row>
    <row r="5" spans="1:18" s="243" customFormat="1" ht="30.4" customHeight="1" x14ac:dyDescent="0.25">
      <c r="B5" s="1660" t="s">
        <v>6</v>
      </c>
      <c r="C5" s="1661"/>
      <c r="D5" s="1662">
        <f>ROUND(D3*D4,0)</f>
        <v>0</v>
      </c>
      <c r="E5" s="1663"/>
      <c r="F5" s="1663"/>
      <c r="G5" s="1095" t="s">
        <v>5</v>
      </c>
      <c r="H5" s="1760" t="s">
        <v>2361</v>
      </c>
      <c r="I5" s="1761"/>
      <c r="J5" s="246" t="s">
        <v>2362</v>
      </c>
      <c r="K5" s="246"/>
      <c r="L5" s="1150" t="s">
        <v>2363</v>
      </c>
      <c r="R5" s="1099"/>
    </row>
    <row r="6" spans="1:18" s="243" customFormat="1" ht="30.4" customHeight="1" x14ac:dyDescent="0.25">
      <c r="B6" s="1660" t="s">
        <v>7</v>
      </c>
      <c r="C6" s="1661"/>
      <c r="D6" s="1666"/>
      <c r="E6" s="1667"/>
      <c r="F6" s="1667"/>
      <c r="G6" s="1667"/>
      <c r="H6" s="1762"/>
      <c r="I6" s="1763"/>
      <c r="J6" s="246" t="s">
        <v>445</v>
      </c>
      <c r="K6" s="1755"/>
      <c r="L6" s="1755"/>
    </row>
    <row r="7" spans="1:18" s="243" customFormat="1" ht="30.4" customHeight="1" x14ac:dyDescent="0.25">
      <c r="B7" s="1669" t="s">
        <v>8</v>
      </c>
      <c r="C7" s="1670"/>
      <c r="D7" s="1671"/>
      <c r="E7" s="1672"/>
      <c r="F7" s="1672"/>
      <c r="G7" s="1100" t="s">
        <v>3</v>
      </c>
      <c r="H7" s="1764"/>
      <c r="I7" s="1765"/>
      <c r="J7" s="1101" t="s">
        <v>2364</v>
      </c>
      <c r="K7" s="1855"/>
      <c r="L7" s="1855"/>
      <c r="N7" s="293"/>
    </row>
    <row r="8" spans="1:18" s="243" customFormat="1" ht="30.4" customHeight="1" x14ac:dyDescent="0.25">
      <c r="B8" s="1767"/>
      <c r="C8" s="1767"/>
      <c r="D8" s="1768"/>
      <c r="E8" s="1768"/>
      <c r="F8" s="1768"/>
      <c r="G8" s="1769"/>
      <c r="H8" s="1102"/>
      <c r="I8" s="1102"/>
      <c r="J8" s="1101"/>
      <c r="K8" s="1101"/>
      <c r="L8" s="252"/>
    </row>
    <row r="9" spans="1:18" s="253" customFormat="1" ht="24" customHeight="1" x14ac:dyDescent="0.25">
      <c r="B9" s="254"/>
      <c r="H9" s="255"/>
      <c r="I9" s="255"/>
      <c r="J9" s="1770" t="s">
        <v>2462</v>
      </c>
      <c r="K9" s="1770"/>
      <c r="L9" s="1770"/>
    </row>
    <row r="10" spans="1:18" s="261" customFormat="1" ht="19.5" customHeight="1" x14ac:dyDescent="0.15">
      <c r="A10" s="1187"/>
      <c r="B10" s="1104" t="s">
        <v>216</v>
      </c>
      <c r="C10" s="1105" t="s">
        <v>967</v>
      </c>
      <c r="D10" s="1105" t="s">
        <v>10</v>
      </c>
      <c r="E10" s="1105" t="s">
        <v>582</v>
      </c>
      <c r="F10" s="1105" t="s">
        <v>707</v>
      </c>
      <c r="G10" s="1188" t="s">
        <v>2366</v>
      </c>
      <c r="H10" s="1892" t="s">
        <v>13</v>
      </c>
      <c r="I10" s="1759"/>
      <c r="J10" s="1759"/>
      <c r="K10" s="1759"/>
      <c r="L10" s="1759"/>
      <c r="M10" s="1759"/>
    </row>
    <row r="11" spans="1:18" s="243" customFormat="1" ht="20.100000000000001" customHeight="1" x14ac:dyDescent="0.25">
      <c r="A11" s="295">
        <v>1</v>
      </c>
      <c r="B11" s="1738" t="s">
        <v>17</v>
      </c>
      <c r="C11" s="296" t="s">
        <v>2517</v>
      </c>
      <c r="D11" s="354" t="s">
        <v>32</v>
      </c>
      <c r="E11" s="1189">
        <v>50601</v>
      </c>
      <c r="F11" s="1190">
        <v>5200</v>
      </c>
      <c r="G11" s="1190"/>
      <c r="H11" s="1857" t="s">
        <v>2518</v>
      </c>
      <c r="I11" s="1857"/>
      <c r="J11" s="1857"/>
      <c r="K11" s="1857"/>
      <c r="L11" s="1857"/>
      <c r="M11" s="1858"/>
    </row>
    <row r="12" spans="1:18" s="243" customFormat="1" ht="20.100000000000001" customHeight="1" x14ac:dyDescent="0.25">
      <c r="A12" s="422">
        <v>2</v>
      </c>
      <c r="B12" s="1739"/>
      <c r="C12" s="1599">
        <v>12000</v>
      </c>
      <c r="D12" s="416" t="s">
        <v>2464</v>
      </c>
      <c r="E12" s="1191">
        <v>50602</v>
      </c>
      <c r="F12" s="1128">
        <v>3150</v>
      </c>
      <c r="G12" s="1153"/>
      <c r="H12" s="1859" t="s">
        <v>2765</v>
      </c>
      <c r="I12" s="1859"/>
      <c r="J12" s="1859"/>
      <c r="K12" s="1859"/>
      <c r="L12" s="1859"/>
      <c r="M12" s="1860"/>
    </row>
    <row r="13" spans="1:18" s="243" customFormat="1" ht="20.100000000000001" customHeight="1" x14ac:dyDescent="0.25">
      <c r="A13" s="422">
        <v>3</v>
      </c>
      <c r="B13" s="1856"/>
      <c r="C13" s="268"/>
      <c r="D13" s="367" t="s">
        <v>2465</v>
      </c>
      <c r="E13" s="1186">
        <v>50603</v>
      </c>
      <c r="F13" s="1172">
        <v>3650</v>
      </c>
      <c r="G13" s="1154"/>
      <c r="H13" s="1893" t="s">
        <v>2519</v>
      </c>
      <c r="I13" s="1893"/>
      <c r="J13" s="1893"/>
      <c r="K13" s="1893"/>
      <c r="L13" s="1893"/>
      <c r="M13" s="1894"/>
    </row>
    <row r="14" spans="1:18" s="243" customFormat="1" ht="20.100000000000001" customHeight="1" x14ac:dyDescent="0.25">
      <c r="A14" s="1155">
        <v>4</v>
      </c>
      <c r="B14" s="1738" t="s">
        <v>18</v>
      </c>
      <c r="C14" s="1053" t="s">
        <v>2520</v>
      </c>
      <c r="D14" s="318" t="s">
        <v>32</v>
      </c>
      <c r="E14" s="1189">
        <v>50604</v>
      </c>
      <c r="F14" s="1167">
        <v>2050</v>
      </c>
      <c r="G14" s="1152"/>
      <c r="H14" s="1857" t="s">
        <v>2766</v>
      </c>
      <c r="I14" s="1857"/>
      <c r="J14" s="1857"/>
      <c r="K14" s="1857"/>
      <c r="L14" s="1857"/>
      <c r="M14" s="1858"/>
    </row>
    <row r="15" spans="1:18" s="243" customFormat="1" ht="20.100000000000001" customHeight="1" x14ac:dyDescent="0.25">
      <c r="A15" s="587">
        <v>5</v>
      </c>
      <c r="B15" s="1739"/>
      <c r="C15" s="1595">
        <v>24770</v>
      </c>
      <c r="D15" s="416" t="s">
        <v>33</v>
      </c>
      <c r="E15" s="1191">
        <v>50605</v>
      </c>
      <c r="F15" s="1128">
        <v>5320</v>
      </c>
      <c r="G15" s="1153"/>
      <c r="H15" s="1859" t="s">
        <v>2521</v>
      </c>
      <c r="I15" s="1859"/>
      <c r="J15" s="1859"/>
      <c r="K15" s="1859"/>
      <c r="L15" s="1859"/>
      <c r="M15" s="1860"/>
    </row>
    <row r="16" spans="1:18" s="243" customFormat="1" ht="20.100000000000001" customHeight="1" x14ac:dyDescent="0.25">
      <c r="A16" s="587">
        <v>6</v>
      </c>
      <c r="B16" s="1739"/>
      <c r="C16" s="1054"/>
      <c r="D16" s="416" t="s">
        <v>2465</v>
      </c>
      <c r="E16" s="1191">
        <v>50606</v>
      </c>
      <c r="F16" s="1128">
        <v>5620</v>
      </c>
      <c r="G16" s="1153"/>
      <c r="H16" s="1859" t="s">
        <v>2522</v>
      </c>
      <c r="I16" s="1859"/>
      <c r="J16" s="1859"/>
      <c r="K16" s="1859"/>
      <c r="L16" s="1859"/>
      <c r="M16" s="1860"/>
    </row>
    <row r="17" spans="1:13" s="243" customFormat="1" ht="20.100000000000001" customHeight="1" x14ac:dyDescent="0.25">
      <c r="A17" s="1156">
        <v>7</v>
      </c>
      <c r="B17" s="1739"/>
      <c r="C17" s="276"/>
      <c r="D17" s="416" t="s">
        <v>2466</v>
      </c>
      <c r="E17" s="1191">
        <v>50607</v>
      </c>
      <c r="F17" s="1128">
        <v>4500</v>
      </c>
      <c r="G17" s="1153"/>
      <c r="H17" s="1859" t="s">
        <v>2523</v>
      </c>
      <c r="I17" s="1859"/>
      <c r="J17" s="1859"/>
      <c r="K17" s="1859"/>
      <c r="L17" s="1859"/>
      <c r="M17" s="1860"/>
    </row>
    <row r="18" spans="1:13" s="274" customFormat="1" ht="20.100000000000001" customHeight="1" x14ac:dyDescent="0.15">
      <c r="A18" s="585">
        <v>8</v>
      </c>
      <c r="B18" s="1856"/>
      <c r="C18" s="1157"/>
      <c r="D18" s="367" t="s">
        <v>2468</v>
      </c>
      <c r="E18" s="1186">
        <v>50608</v>
      </c>
      <c r="F18" s="1172">
        <v>7280</v>
      </c>
      <c r="G18" s="1154"/>
      <c r="H18" s="1861" t="s">
        <v>2767</v>
      </c>
      <c r="I18" s="1861"/>
      <c r="J18" s="1861"/>
      <c r="K18" s="1861"/>
      <c r="L18" s="1861"/>
      <c r="M18" s="1862"/>
    </row>
    <row r="19" spans="1:13" s="274" customFormat="1" ht="20.100000000000001" customHeight="1" x14ac:dyDescent="0.15">
      <c r="A19" s="673">
        <v>9</v>
      </c>
      <c r="B19" s="1738" t="s">
        <v>612</v>
      </c>
      <c r="C19" s="1053" t="s">
        <v>2524</v>
      </c>
      <c r="D19" s="318" t="s">
        <v>32</v>
      </c>
      <c r="E19" s="1189">
        <v>50609</v>
      </c>
      <c r="F19" s="1167">
        <v>4550</v>
      </c>
      <c r="G19" s="1121"/>
      <c r="H19" s="1882" t="s">
        <v>2768</v>
      </c>
      <c r="I19" s="1882"/>
      <c r="J19" s="1882"/>
      <c r="K19" s="1882"/>
      <c r="L19" s="1882"/>
      <c r="M19" s="1883"/>
    </row>
    <row r="20" spans="1:13" s="274" customFormat="1" ht="20.100000000000001" customHeight="1" x14ac:dyDescent="0.15">
      <c r="A20" s="1156">
        <v>10</v>
      </c>
      <c r="B20" s="1739"/>
      <c r="C20" s="267">
        <v>15000</v>
      </c>
      <c r="D20" s="1192" t="s">
        <v>2464</v>
      </c>
      <c r="E20" s="1191">
        <v>50610</v>
      </c>
      <c r="F20" s="1193">
        <v>4900</v>
      </c>
      <c r="G20" s="314"/>
      <c r="H20" s="1859" t="s">
        <v>2769</v>
      </c>
      <c r="I20" s="1859"/>
      <c r="J20" s="1859"/>
      <c r="K20" s="1859"/>
      <c r="L20" s="1859"/>
      <c r="M20" s="1860"/>
    </row>
    <row r="21" spans="1:13" s="274" customFormat="1" ht="20.100000000000001" customHeight="1" x14ac:dyDescent="0.15">
      <c r="A21" s="587">
        <v>11</v>
      </c>
      <c r="B21" s="1856"/>
      <c r="C21" s="268"/>
      <c r="D21" s="367" t="s">
        <v>2465</v>
      </c>
      <c r="E21" s="1186">
        <v>50611</v>
      </c>
      <c r="F21" s="1172">
        <v>5550</v>
      </c>
      <c r="G21" s="1173"/>
      <c r="H21" s="1893" t="s">
        <v>2525</v>
      </c>
      <c r="I21" s="1893"/>
      <c r="J21" s="1893"/>
      <c r="K21" s="1893"/>
      <c r="L21" s="1893"/>
      <c r="M21" s="1894"/>
    </row>
    <row r="22" spans="1:13" s="274" customFormat="1" ht="20.100000000000001" customHeight="1" x14ac:dyDescent="0.15">
      <c r="A22" s="673">
        <v>12</v>
      </c>
      <c r="B22" s="1895" t="s">
        <v>608</v>
      </c>
      <c r="C22" s="1053" t="s">
        <v>2526</v>
      </c>
      <c r="D22" s="1194" t="s">
        <v>32</v>
      </c>
      <c r="E22" s="1189">
        <v>50612</v>
      </c>
      <c r="F22" s="1167">
        <v>4750</v>
      </c>
      <c r="G22" s="373"/>
      <c r="H22" s="1857" t="s">
        <v>2770</v>
      </c>
      <c r="I22" s="1857"/>
      <c r="J22" s="1857"/>
      <c r="K22" s="1857"/>
      <c r="L22" s="1857"/>
      <c r="M22" s="1858"/>
    </row>
    <row r="23" spans="1:13" s="274" customFormat="1" ht="20.100000000000001" customHeight="1" x14ac:dyDescent="0.15">
      <c r="A23" s="587">
        <v>13</v>
      </c>
      <c r="B23" s="1896"/>
      <c r="C23" s="267">
        <v>12000</v>
      </c>
      <c r="D23" s="1195" t="s">
        <v>2464</v>
      </c>
      <c r="E23" s="1191">
        <v>50613</v>
      </c>
      <c r="F23" s="1128">
        <v>4500</v>
      </c>
      <c r="H23" s="1859" t="s">
        <v>2527</v>
      </c>
      <c r="I23" s="1859"/>
      <c r="J23" s="1859"/>
      <c r="K23" s="1859"/>
      <c r="L23" s="1859"/>
      <c r="M23" s="1860"/>
    </row>
    <row r="24" spans="1:13" s="274" customFormat="1" ht="20.100000000000001" customHeight="1" x14ac:dyDescent="0.15">
      <c r="A24" s="587">
        <v>14</v>
      </c>
      <c r="B24" s="1897"/>
      <c r="C24" s="268"/>
      <c r="D24" s="1196" t="s">
        <v>2465</v>
      </c>
      <c r="E24" s="1186">
        <v>50614</v>
      </c>
      <c r="F24" s="1172">
        <v>2750</v>
      </c>
      <c r="G24" s="1197"/>
      <c r="H24" s="1861" t="s">
        <v>2528</v>
      </c>
      <c r="I24" s="1861"/>
      <c r="J24" s="1861"/>
      <c r="K24" s="1861"/>
      <c r="L24" s="1861"/>
      <c r="M24" s="1862"/>
    </row>
    <row r="25" spans="1:13" s="274" customFormat="1" ht="20.100000000000001" customHeight="1" x14ac:dyDescent="0.15">
      <c r="A25" s="1156">
        <v>15</v>
      </c>
      <c r="B25" s="1887" t="s">
        <v>609</v>
      </c>
      <c r="C25" s="1053" t="s">
        <v>2529</v>
      </c>
      <c r="D25" s="1189" t="s">
        <v>32</v>
      </c>
      <c r="E25" s="1189">
        <v>50615</v>
      </c>
      <c r="F25" s="1167">
        <v>2600</v>
      </c>
      <c r="G25" s="1152"/>
      <c r="H25" s="1857" t="s">
        <v>2530</v>
      </c>
      <c r="I25" s="1857"/>
      <c r="J25" s="1857"/>
      <c r="K25" s="1857"/>
      <c r="L25" s="1857"/>
      <c r="M25" s="1858"/>
    </row>
    <row r="26" spans="1:13" s="274" customFormat="1" ht="20.100000000000001" customHeight="1" x14ac:dyDescent="0.15">
      <c r="A26" s="1156">
        <v>16</v>
      </c>
      <c r="B26" s="1898"/>
      <c r="C26" s="267">
        <v>10130</v>
      </c>
      <c r="D26" s="1191" t="s">
        <v>33</v>
      </c>
      <c r="E26" s="1191">
        <v>50616</v>
      </c>
      <c r="F26" s="1128">
        <v>2900</v>
      </c>
      <c r="G26" s="1153"/>
      <c r="H26" s="1859" t="s">
        <v>2531</v>
      </c>
      <c r="I26" s="1859"/>
      <c r="J26" s="1859"/>
      <c r="K26" s="1859"/>
      <c r="L26" s="1859"/>
      <c r="M26" s="1860"/>
    </row>
    <row r="27" spans="1:13" s="274" customFormat="1" ht="20.100000000000001" customHeight="1" x14ac:dyDescent="0.15">
      <c r="A27" s="1156">
        <v>17</v>
      </c>
      <c r="B27" s="1888"/>
      <c r="C27" s="1198"/>
      <c r="D27" s="1186" t="s">
        <v>34</v>
      </c>
      <c r="E27" s="1186">
        <v>50617</v>
      </c>
      <c r="F27" s="1172">
        <v>4630</v>
      </c>
      <c r="G27" s="1154"/>
      <c r="H27" s="1861" t="s">
        <v>2532</v>
      </c>
      <c r="I27" s="1861"/>
      <c r="J27" s="1861"/>
      <c r="K27" s="1861"/>
      <c r="L27" s="1861"/>
      <c r="M27" s="1862"/>
    </row>
    <row r="28" spans="1:13" s="274" customFormat="1" ht="20.100000000000001" customHeight="1" x14ac:dyDescent="0.15">
      <c r="A28" s="1155">
        <v>18</v>
      </c>
      <c r="B28" s="1887" t="s">
        <v>421</v>
      </c>
      <c r="C28" s="275" t="s">
        <v>2533</v>
      </c>
      <c r="D28" s="1189" t="s">
        <v>32</v>
      </c>
      <c r="E28" s="1189">
        <v>50618</v>
      </c>
      <c r="F28" s="1167">
        <v>2200</v>
      </c>
      <c r="G28" s="263"/>
      <c r="H28" s="1857" t="s">
        <v>2534</v>
      </c>
      <c r="I28" s="1857"/>
      <c r="J28" s="1857"/>
      <c r="K28" s="1857"/>
      <c r="L28" s="1857"/>
      <c r="M28" s="1858"/>
    </row>
    <row r="29" spans="1:13" s="274" customFormat="1" ht="20.100000000000001" customHeight="1" thickBot="1" x14ac:dyDescent="0.2">
      <c r="A29" s="1199">
        <v>19</v>
      </c>
      <c r="B29" s="1888"/>
      <c r="C29" s="268">
        <v>7100</v>
      </c>
      <c r="D29" s="1186" t="s">
        <v>33</v>
      </c>
      <c r="E29" s="1186">
        <v>50619</v>
      </c>
      <c r="F29" s="1172">
        <v>4900</v>
      </c>
      <c r="G29" s="303"/>
      <c r="H29" s="1861" t="s">
        <v>2535</v>
      </c>
      <c r="I29" s="1861"/>
      <c r="J29" s="1861"/>
      <c r="K29" s="1861"/>
      <c r="L29" s="1861"/>
      <c r="M29" s="1862"/>
    </row>
    <row r="30" spans="1:13" s="274" customFormat="1" ht="19.5" customHeight="1" thickTop="1" x14ac:dyDescent="0.15">
      <c r="A30" s="331"/>
      <c r="B30" s="1889" t="s">
        <v>504</v>
      </c>
      <c r="C30" s="1890"/>
      <c r="D30" s="1890"/>
      <c r="E30" s="1063"/>
      <c r="F30" s="302">
        <f>SUM(F11:F29)</f>
        <v>81000</v>
      </c>
      <c r="G30" s="1162">
        <f>SUM(G11:G29)</f>
        <v>0</v>
      </c>
      <c r="H30" s="1819"/>
      <c r="I30" s="1819"/>
      <c r="J30" s="1819"/>
      <c r="K30" s="1819"/>
      <c r="L30" s="1819"/>
      <c r="M30" s="1819"/>
    </row>
    <row r="31" spans="1:13" s="274" customFormat="1" ht="18" customHeight="1" x14ac:dyDescent="0.25">
      <c r="A31" s="281"/>
      <c r="B31" s="1143" t="s">
        <v>2416</v>
      </c>
      <c r="C31" s="281"/>
      <c r="D31" s="281"/>
      <c r="E31" s="281"/>
      <c r="F31" s="282"/>
      <c r="G31" s="283"/>
      <c r="H31" s="284"/>
      <c r="I31" s="284"/>
      <c r="J31" s="1144"/>
      <c r="K31" s="1144"/>
      <c r="L31" s="286"/>
    </row>
    <row r="32" spans="1:13" s="274" customFormat="1" ht="18" customHeight="1" x14ac:dyDescent="0.25">
      <c r="A32" s="281"/>
      <c r="B32" s="1143" t="s">
        <v>2474</v>
      </c>
      <c r="C32" s="281"/>
      <c r="D32" s="281"/>
      <c r="E32" s="281"/>
      <c r="F32" s="282"/>
      <c r="G32" s="283"/>
      <c r="H32" s="284"/>
      <c r="I32" s="284"/>
      <c r="J32" s="1144"/>
      <c r="K32" s="1144"/>
      <c r="L32" s="286"/>
    </row>
    <row r="33" spans="1:13" s="274" customFormat="1" ht="18" customHeight="1" x14ac:dyDescent="0.25">
      <c r="A33" s="251"/>
      <c r="B33" s="1568" t="s">
        <v>2418</v>
      </c>
      <c r="C33" s="1569"/>
      <c r="D33" s="1570"/>
      <c r="E33" s="1570"/>
      <c r="F33" s="1570"/>
      <c r="G33" s="1570"/>
      <c r="H33" s="1569"/>
      <c r="I33" s="1569"/>
      <c r="J33" s="251"/>
      <c r="K33" s="251"/>
      <c r="L33" s="1164"/>
    </row>
    <row r="34" spans="1:13" s="274" customFormat="1" ht="18" customHeight="1" x14ac:dyDescent="0.25">
      <c r="A34" s="251"/>
      <c r="B34" s="1568" t="s">
        <v>2419</v>
      </c>
      <c r="C34" s="1569"/>
      <c r="D34" s="1570"/>
      <c r="E34" s="1570"/>
      <c r="F34" s="1570"/>
      <c r="G34" s="1570"/>
      <c r="H34" s="1569"/>
      <c r="I34" s="1569"/>
      <c r="J34" s="251"/>
      <c r="K34" s="251"/>
      <c r="L34" s="1164"/>
    </row>
    <row r="35" spans="1:13" s="243" customFormat="1" ht="93" customHeight="1" x14ac:dyDescent="0.3">
      <c r="B35" s="1871" t="s">
        <v>2420</v>
      </c>
      <c r="C35" s="1899"/>
      <c r="D35" s="1899"/>
      <c r="E35" s="1899"/>
      <c r="F35" s="1899"/>
      <c r="G35" s="1899"/>
      <c r="H35" s="1899"/>
      <c r="I35" s="292"/>
      <c r="J35" s="251"/>
      <c r="K35" s="251"/>
    </row>
    <row r="36" spans="1:13" s="243" customFormat="1" ht="18" customHeight="1" x14ac:dyDescent="0.25">
      <c r="A36" s="281"/>
      <c r="B36" s="1872" t="s">
        <v>2536</v>
      </c>
      <c r="C36" s="1872"/>
      <c r="D36" s="1872"/>
      <c r="E36" s="1872"/>
      <c r="F36" s="1872"/>
      <c r="G36" s="1872"/>
      <c r="H36" s="1872"/>
      <c r="I36" s="1872"/>
      <c r="L36" s="290"/>
    </row>
    <row r="37" spans="1:13" s="243" customFormat="1" ht="18" customHeight="1" x14ac:dyDescent="0.25">
      <c r="B37" s="1872"/>
      <c r="C37" s="1872"/>
      <c r="D37" s="1872"/>
      <c r="E37" s="1872"/>
      <c r="F37" s="1872"/>
      <c r="G37" s="1872"/>
      <c r="H37" s="1872"/>
      <c r="I37" s="1872"/>
      <c r="J37" s="291"/>
      <c r="K37" s="291"/>
    </row>
    <row r="38" spans="1:13" s="274" customFormat="1" ht="40.35" customHeight="1" x14ac:dyDescent="0.25">
      <c r="B38" s="1872"/>
      <c r="C38" s="1872"/>
      <c r="D38" s="1872"/>
      <c r="E38" s="1872"/>
      <c r="F38" s="1872"/>
      <c r="G38" s="1872"/>
      <c r="H38" s="1872"/>
      <c r="I38" s="1872"/>
      <c r="J38" s="251"/>
      <c r="K38" s="1845" t="s">
        <v>2476</v>
      </c>
      <c r="L38" s="1845"/>
      <c r="M38" s="1845"/>
    </row>
    <row r="39" spans="1:13" s="243" customFormat="1" ht="18" customHeight="1" x14ac:dyDescent="0.25">
      <c r="A39" s="274"/>
      <c r="B39" s="274"/>
      <c r="D39" s="274"/>
      <c r="E39" s="274"/>
      <c r="F39" s="1147"/>
      <c r="G39" s="1147"/>
      <c r="H39" s="293"/>
      <c r="I39" s="293"/>
    </row>
    <row r="40" spans="1:13" s="243" customFormat="1" ht="18" customHeight="1" x14ac:dyDescent="0.25">
      <c r="B40" s="274"/>
      <c r="F40" s="1147"/>
      <c r="G40" s="1147"/>
      <c r="H40" s="293"/>
      <c r="I40" s="293"/>
    </row>
    <row r="41" spans="1:13" s="243" customFormat="1" ht="18" customHeight="1" x14ac:dyDescent="0.25">
      <c r="B41" s="274"/>
      <c r="F41" s="1147"/>
      <c r="G41" s="1147"/>
    </row>
    <row r="42" spans="1:13" ht="16.149999999999999" customHeight="1" x14ac:dyDescent="0.15">
      <c r="F42" s="126"/>
      <c r="G42" s="126"/>
    </row>
    <row r="43" spans="1:13" ht="16.149999999999999" customHeight="1" x14ac:dyDescent="0.15"/>
    <row r="44" spans="1:13" ht="16.149999999999999" customHeight="1" x14ac:dyDescent="0.15"/>
    <row r="45" spans="1:13" ht="16.149999999999999" customHeight="1" x14ac:dyDescent="0.15"/>
    <row r="46" spans="1:13" ht="16.149999999999999" customHeight="1" x14ac:dyDescent="0.15"/>
    <row r="47" spans="1:13" ht="16.149999999999999" customHeight="1" x14ac:dyDescent="0.15"/>
    <row r="48" spans="1:13" ht="16.149999999999999" customHeight="1" x14ac:dyDescent="0.15"/>
    <row r="49" ht="16.149999999999999" customHeight="1" x14ac:dyDescent="0.15"/>
    <row r="50" ht="16.149999999999999" customHeight="1" x14ac:dyDescent="0.15"/>
    <row r="51" ht="16.149999999999999" customHeight="1" x14ac:dyDescent="0.15"/>
    <row r="52" ht="16.149999999999999" customHeight="1" x14ac:dyDescent="0.15"/>
  </sheetData>
  <sheetProtection formatCells="0" insertHyperlinks="0"/>
  <mergeCells count="52">
    <mergeCell ref="B30:D30"/>
    <mergeCell ref="H30:M30"/>
    <mergeCell ref="B35:H35"/>
    <mergeCell ref="B36:I38"/>
    <mergeCell ref="K38:M38"/>
    <mergeCell ref="B25:B27"/>
    <mergeCell ref="H25:M25"/>
    <mergeCell ref="H26:M26"/>
    <mergeCell ref="H27:M27"/>
    <mergeCell ref="B28:B29"/>
    <mergeCell ref="H28:M28"/>
    <mergeCell ref="H29:M29"/>
    <mergeCell ref="B19:B21"/>
    <mergeCell ref="H19:M19"/>
    <mergeCell ref="H20:M20"/>
    <mergeCell ref="H21:M21"/>
    <mergeCell ref="B22:B24"/>
    <mergeCell ref="H22:M22"/>
    <mergeCell ref="H23:M23"/>
    <mergeCell ref="H24:M24"/>
    <mergeCell ref="B11:B13"/>
    <mergeCell ref="H11:M11"/>
    <mergeCell ref="H12:M12"/>
    <mergeCell ref="H13:M13"/>
    <mergeCell ref="B14:B18"/>
    <mergeCell ref="H14:M14"/>
    <mergeCell ref="H15:M15"/>
    <mergeCell ref="H16:M16"/>
    <mergeCell ref="H17:M17"/>
    <mergeCell ref="H18:M18"/>
    <mergeCell ref="H10:M10"/>
    <mergeCell ref="B4:C4"/>
    <mergeCell ref="D4:F4"/>
    <mergeCell ref="K4:L4"/>
    <mergeCell ref="B5:C5"/>
    <mergeCell ref="D5:F5"/>
    <mergeCell ref="H5:I7"/>
    <mergeCell ref="B6:C6"/>
    <mergeCell ref="D6:G6"/>
    <mergeCell ref="K6:L6"/>
    <mergeCell ref="B7:C7"/>
    <mergeCell ref="D7:F7"/>
    <mergeCell ref="K7:L7"/>
    <mergeCell ref="B8:C8"/>
    <mergeCell ref="D8:G8"/>
    <mergeCell ref="J9:L9"/>
    <mergeCell ref="B2:C2"/>
    <mergeCell ref="D2:F2"/>
    <mergeCell ref="K2:L2"/>
    <mergeCell ref="B3:C3"/>
    <mergeCell ref="D3:F3"/>
    <mergeCell ref="J3:L3"/>
  </mergeCells>
  <phoneticPr fontId="69"/>
  <printOptions horizontalCentered="1"/>
  <pageMargins left="0.19685039370078741" right="0.19685039370078741" top="0.47244094488188981" bottom="0.19685039370078741" header="7.874015748031496E-2" footer="7.874015748031496E-2"/>
  <pageSetup paperSize="9" scale="65" orientation="portrait"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58</vt:i4>
      </vt:variant>
    </vt:vector>
  </HeadingPairs>
  <TitlesOfParts>
    <vt:vector size="96" baseType="lpstr">
      <vt:lpstr>リビング折込配布申込書</vt:lpstr>
      <vt:lpstr>仙台</vt:lpstr>
      <vt:lpstr>福島</vt:lpstr>
      <vt:lpstr>郡山</vt:lpstr>
      <vt:lpstr>とちぎ </vt:lpstr>
      <vt:lpstr>東京</vt:lpstr>
      <vt:lpstr>むさしの</vt:lpstr>
      <vt:lpstr>多摩</vt:lpstr>
      <vt:lpstr>千葉</vt:lpstr>
      <vt:lpstr>さいたま</vt:lpstr>
      <vt:lpstr>田園都市</vt:lpstr>
      <vt:lpstr>横浜</vt:lpstr>
      <vt:lpstr>静岡</vt:lpstr>
      <vt:lpstr>名古屋東山の手</vt:lpstr>
      <vt:lpstr>名古屋みなみ</vt:lpstr>
      <vt:lpstr>名古屋中央・北</vt:lpstr>
      <vt:lpstr>京都西南</vt:lpstr>
      <vt:lpstr>京都東南</vt:lpstr>
      <vt:lpstr>京都中央</vt:lpstr>
      <vt:lpstr>滋賀</vt:lpstr>
      <vt:lpstr>和歌山</vt:lpstr>
      <vt:lpstr>豊中・吹田・箕面</vt:lpstr>
      <vt:lpstr>高槻・茨木</vt:lpstr>
      <vt:lpstr>尼崎・伊丹</vt:lpstr>
      <vt:lpstr>西宮・宝塚・芦屋</vt:lpstr>
      <vt:lpstr>神戸</vt:lpstr>
      <vt:lpstr>姫路</vt:lpstr>
      <vt:lpstr>加古川</vt:lpstr>
      <vt:lpstr>明石</vt:lpstr>
      <vt:lpstr>さりお</vt:lpstr>
      <vt:lpstr>ひろしま</vt:lpstr>
      <vt:lpstr>たかまつ</vt:lpstr>
      <vt:lpstr>まつやま</vt:lpstr>
      <vt:lpstr>北九州 </vt:lpstr>
      <vt:lpstr>ふくおか </vt:lpstr>
      <vt:lpstr>熊本</vt:lpstr>
      <vt:lpstr>かごしま</vt:lpstr>
      <vt:lpstr>きりしま</vt:lpstr>
      <vt:lpstr>さいたま!_FilterDatabase</vt:lpstr>
      <vt:lpstr>さりお!_FilterDatabase</vt:lpstr>
      <vt:lpstr>'とちぎ '!_FilterDatabase</vt:lpstr>
      <vt:lpstr>ひろしま!_FilterDatabase</vt:lpstr>
      <vt:lpstr>むさしの!_FilterDatabase</vt:lpstr>
      <vt:lpstr>横浜!_FilterDatabase</vt:lpstr>
      <vt:lpstr>京都西南!_FilterDatabase</vt:lpstr>
      <vt:lpstr>京都中央!_FilterDatabase</vt:lpstr>
      <vt:lpstr>京都東南!_FilterDatabase</vt:lpstr>
      <vt:lpstr>高槻・茨木!_FilterDatabase</vt:lpstr>
      <vt:lpstr>西宮・宝塚・芦屋!_FilterDatabase</vt:lpstr>
      <vt:lpstr>静岡!_FilterDatabase</vt:lpstr>
      <vt:lpstr>仙台!_FilterDatabase</vt:lpstr>
      <vt:lpstr>千葉!_FilterDatabase</vt:lpstr>
      <vt:lpstr>多摩!_FilterDatabase</vt:lpstr>
      <vt:lpstr>田園都市!_FilterDatabase</vt:lpstr>
      <vt:lpstr>東京!_FilterDatabase</vt:lpstr>
      <vt:lpstr>尼崎・伊丹!_FilterDatabase</vt:lpstr>
      <vt:lpstr>姫路!_FilterDatabase</vt:lpstr>
      <vt:lpstr>豊中・吹田・箕面!_FilterDatabase</vt:lpstr>
      <vt:lpstr>名古屋みなみ!_FilterDatabase</vt:lpstr>
      <vt:lpstr>名古屋中央・北!_FilterDatabase</vt:lpstr>
      <vt:lpstr>名古屋東山の手!_FilterDatabase</vt:lpstr>
      <vt:lpstr>かごしま!Print_Area</vt:lpstr>
      <vt:lpstr>きりしま!Print_Area</vt:lpstr>
      <vt:lpstr>さいたま!Print_Area</vt:lpstr>
      <vt:lpstr>さりお!Print_Area</vt:lpstr>
      <vt:lpstr>たかまつ!Print_Area</vt:lpstr>
      <vt:lpstr>'とちぎ '!Print_Area</vt:lpstr>
      <vt:lpstr>ひろしま!Print_Area</vt:lpstr>
      <vt:lpstr>'ふくおか '!Print_Area</vt:lpstr>
      <vt:lpstr>まつやま!Print_Area</vt:lpstr>
      <vt:lpstr>むさしの!Print_Area</vt:lpstr>
      <vt:lpstr>リビング折込配布申込書!Print_Area</vt:lpstr>
      <vt:lpstr>横浜!Print_Area</vt:lpstr>
      <vt:lpstr>加古川!Print_Area</vt:lpstr>
      <vt:lpstr>京都西南!Print_Area</vt:lpstr>
      <vt:lpstr>京都中央!Print_Area</vt:lpstr>
      <vt:lpstr>京都東南!Print_Area</vt:lpstr>
      <vt:lpstr>熊本!Print_Area</vt:lpstr>
      <vt:lpstr>高槻・茨木!Print_Area</vt:lpstr>
      <vt:lpstr>滋賀!Print_Area</vt:lpstr>
      <vt:lpstr>神戸!Print_Area</vt:lpstr>
      <vt:lpstr>西宮・宝塚・芦屋!Print_Area</vt:lpstr>
      <vt:lpstr>静岡!Print_Area</vt:lpstr>
      <vt:lpstr>仙台!Print_Area</vt:lpstr>
      <vt:lpstr>千葉!Print_Area</vt:lpstr>
      <vt:lpstr>多摩!Print_Area</vt:lpstr>
      <vt:lpstr>田園都市!Print_Area</vt:lpstr>
      <vt:lpstr>東京!Print_Area</vt:lpstr>
      <vt:lpstr>姫路!Print_Area</vt:lpstr>
      <vt:lpstr>豊中・吹田・箕面!Print_Area</vt:lpstr>
      <vt:lpstr>'北九州 '!Print_Area</vt:lpstr>
      <vt:lpstr>名古屋みなみ!Print_Area</vt:lpstr>
      <vt:lpstr>名古屋中央・北!Print_Area</vt:lpstr>
      <vt:lpstr>名古屋東山の手!Print_Area</vt:lpstr>
      <vt:lpstr>明石!Print_Area</vt:lpstr>
      <vt:lpstr>和歌山!Print_Area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サンケイリビング新聞社</dc:creator>
  <cp:lastModifiedBy>天ケ瀬　美佐子</cp:lastModifiedBy>
  <cp:lastPrinted>2026-02-27T01:28:08Z</cp:lastPrinted>
  <dcterms:created xsi:type="dcterms:W3CDTF">2015-09-11T05:41:45Z</dcterms:created>
  <dcterms:modified xsi:type="dcterms:W3CDTF">2026-08-28T06:49:31Z</dcterms:modified>
</cp:coreProperties>
</file>