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codeName="ThisWorkbook" defaultThemeVersion="124226"/>
  <mc:AlternateContent xmlns:mc="http://schemas.openxmlformats.org/markup-compatibility/2006">
    <mc:Choice Requires="x15">
      <x15ac:absPath xmlns:x15ac="http://schemas.microsoft.com/office/spreadsheetml/2010/11/ac" url="\\10.10.1.9\cloudfl3\リビング新聞\00.事業本部\03.リビングネットワーク事務局\【中期保存】\20.折込\NW折込資料\202609-2\Web掲出用\"/>
    </mc:Choice>
  </mc:AlternateContent>
  <xr:revisionPtr revIDLastSave="0" documentId="13_ncr:1_{94A3DA1F-D81C-49D5-99B4-71771EF72130}" xr6:coauthVersionLast="36" xr6:coauthVersionMax="47" xr10:uidLastSave="{00000000-0000-0000-0000-000000000000}"/>
  <bookViews>
    <workbookView xWindow="-105" yWindow="-105" windowWidth="19425" windowHeight="11505" tabRatio="801" xr2:uid="{00000000-000D-0000-FFFF-FFFF00000000}"/>
  </bookViews>
  <sheets>
    <sheet name="リビング折込配布申込書" sheetId="53" r:id="rId1"/>
    <sheet name="仙台" sheetId="555" r:id="rId2"/>
    <sheet name="福島" sheetId="677" r:id="rId3"/>
    <sheet name="郡山" sheetId="676" r:id="rId4"/>
    <sheet name="とちぎ" sheetId="658" r:id="rId5"/>
    <sheet name="東京" sheetId="684" r:id="rId6"/>
    <sheet name="むさしの" sheetId="685" r:id="rId7"/>
    <sheet name="多摩" sheetId="686" r:id="rId8"/>
    <sheet name="千葉" sheetId="687" r:id="rId9"/>
    <sheet name="さいたま" sheetId="688" r:id="rId10"/>
    <sheet name="田園都市" sheetId="689" r:id="rId11"/>
    <sheet name="横浜" sheetId="690" r:id="rId12"/>
    <sheet name="静岡" sheetId="691" r:id="rId13"/>
    <sheet name="名古屋東山の手" sheetId="652" r:id="rId14"/>
    <sheet name="名古屋みなみ" sheetId="654" r:id="rId15"/>
    <sheet name="名古屋中央・北" sheetId="653" r:id="rId16"/>
    <sheet name="京都西南" sheetId="605" r:id="rId17"/>
    <sheet name="京都東南" sheetId="607" r:id="rId18"/>
    <sheet name="京都中央" sheetId="606" r:id="rId19"/>
    <sheet name="滋賀" sheetId="670" r:id="rId20"/>
    <sheet name="和歌山" sheetId="647" r:id="rId21"/>
    <sheet name="豊中・吹田・箕面" sheetId="671" r:id="rId22"/>
    <sheet name="尼崎・伊丹" sheetId="640" r:id="rId23"/>
    <sheet name="西宮・宝塚・芦屋" sheetId="655" r:id="rId24"/>
    <sheet name="神戸" sheetId="662" r:id="rId25"/>
    <sheet name="姫路" sheetId="641" r:id="rId26"/>
    <sheet name="加古川" sheetId="635" r:id="rId27"/>
    <sheet name="明石" sheetId="663" r:id="rId28"/>
    <sheet name="さりお" sheetId="632" r:id="rId29"/>
    <sheet name="ひろしま" sheetId="668" r:id="rId30"/>
    <sheet name="たかまつ" sheetId="692" r:id="rId31"/>
    <sheet name="まつやま" sheetId="539" r:id="rId32"/>
    <sheet name="北九州" sheetId="672" r:id="rId33"/>
    <sheet name="ふくおか" sheetId="669" r:id="rId34"/>
    <sheet name="熊本" sheetId="636" r:id="rId35"/>
    <sheet name="かごしま" sheetId="678" r:id="rId36"/>
    <sheet name="きりしま" sheetId="679" r:id="rId37"/>
  </sheets>
  <definedNames>
    <definedName name="_xlnm._FilterDatabase" localSheetId="35" hidden="1">かごしま!$A$10:$L$42</definedName>
    <definedName name="_xlnm._FilterDatabase" localSheetId="36" hidden="1">きりしま!$A$10:$L$18</definedName>
    <definedName name="_xlnm._FilterDatabase" localSheetId="9">さいたま!$B$10:$H$10</definedName>
    <definedName name="_xlnm._FilterDatabase" localSheetId="28">さりお!$B$10:$K$10</definedName>
    <definedName name="_xlnm._FilterDatabase" localSheetId="4">とちぎ!$B$10:$K$10</definedName>
    <definedName name="_xlnm._FilterDatabase" localSheetId="29">ひろしま!$B$10:$K$10</definedName>
    <definedName name="_xlnm._FilterDatabase" localSheetId="33" hidden="1">ふくおか!$A$10:$L$129</definedName>
    <definedName name="_xlnm._FilterDatabase" localSheetId="6">むさしの!$B$10:$H$10</definedName>
    <definedName name="_xlnm._FilterDatabase" localSheetId="11">横浜!$C$10:$I$10</definedName>
    <definedName name="_xlnm._FilterDatabase" localSheetId="26" hidden="1">加古川!$A$10:$K$50</definedName>
    <definedName name="_xlnm._FilterDatabase" localSheetId="16">京都西南!$B$10:$K$10</definedName>
    <definedName name="_xlnm._FilterDatabase" localSheetId="18">京都中央!$B$10:$K$10</definedName>
    <definedName name="_xlnm._FilterDatabase" localSheetId="17">京都東南!$B$10:$K$10</definedName>
    <definedName name="_xlnm._FilterDatabase" localSheetId="34" hidden="1">熊本!$A$10:$L$73</definedName>
    <definedName name="_xlnm._FilterDatabase" localSheetId="3">郡山!$B$10:$K$10</definedName>
    <definedName name="_xlnm._FilterDatabase" localSheetId="19" hidden="1">滋賀!$A$10:$L$10</definedName>
    <definedName name="_xlnm._FilterDatabase" localSheetId="24" hidden="1">神戸!$A$10:$K$78</definedName>
    <definedName name="_xlnm._FilterDatabase" localSheetId="23">西宮・宝塚・芦屋!$B$10:$K$10</definedName>
    <definedName name="_xlnm._FilterDatabase" localSheetId="12">静岡!$B$10:$K$10</definedName>
    <definedName name="_xlnm._FilterDatabase" localSheetId="1">仙台!$B$10:$M$10</definedName>
    <definedName name="_xlnm._FilterDatabase" localSheetId="8">千葉!$B$10:$H$10</definedName>
    <definedName name="_xlnm._FilterDatabase" localSheetId="7">多摩!$B$10:$H$10</definedName>
    <definedName name="_xlnm._FilterDatabase" localSheetId="10">田園都市!$B$10:$H$10</definedName>
    <definedName name="_xlnm._FilterDatabase" localSheetId="5">東京!$B$10:$H$10</definedName>
    <definedName name="_xlnm._FilterDatabase" localSheetId="22">尼崎・伊丹!$B$10:$K$10</definedName>
    <definedName name="_xlnm._FilterDatabase" localSheetId="25" hidden="1">姫路!$A$10:$K$70</definedName>
    <definedName name="_xlnm._FilterDatabase" localSheetId="2">福島!$B$10:$K$10</definedName>
    <definedName name="_xlnm._FilterDatabase" localSheetId="21">豊中・吹田・箕面!$B$10:$K$10</definedName>
    <definedName name="_xlnm._FilterDatabase" localSheetId="32" hidden="1">北九州!$A$10:$L$81</definedName>
    <definedName name="_xlnm._FilterDatabase" localSheetId="14">名古屋みなみ!$B$10:$K$10</definedName>
    <definedName name="_xlnm._FilterDatabase" localSheetId="15">名古屋中央・北!$B$10:$K$10</definedName>
    <definedName name="_xlnm._FilterDatabase" localSheetId="13">名古屋東山の手!$B$10:$K$10</definedName>
    <definedName name="_xlnm._FilterDatabase" localSheetId="27" hidden="1">明石!$A$10:$K$53</definedName>
    <definedName name="_xlnm._FilterDatabase" localSheetId="20" hidden="1">和歌山!$A$10:$K$54</definedName>
    <definedName name="_Sort" localSheetId="35" hidden="1">#REF!</definedName>
    <definedName name="_Sort" localSheetId="36" hidden="1">#REF!</definedName>
    <definedName name="_Sort" localSheetId="9" hidden="1">#REF!</definedName>
    <definedName name="_Sort" localSheetId="28" hidden="1">#REF!</definedName>
    <definedName name="_Sort" localSheetId="4" hidden="1">#REF!</definedName>
    <definedName name="_Sort" localSheetId="29" hidden="1">#REF!</definedName>
    <definedName name="_Sort" localSheetId="33" hidden="1">#REF!</definedName>
    <definedName name="_Sort" localSheetId="31" hidden="1">#REF!</definedName>
    <definedName name="_Sort" localSheetId="6" hidden="1">#REF!</definedName>
    <definedName name="_Sort" localSheetId="0" hidden="1">#REF!</definedName>
    <definedName name="_Sort" localSheetId="11" hidden="1">#REF!</definedName>
    <definedName name="_Sort" localSheetId="26" hidden="1">#REF!</definedName>
    <definedName name="_Sort" localSheetId="16" hidden="1">#REF!</definedName>
    <definedName name="_Sort" localSheetId="18" hidden="1">#REF!</definedName>
    <definedName name="_Sort" localSheetId="17" hidden="1">#REF!</definedName>
    <definedName name="_Sort" localSheetId="34" hidden="1">#REF!</definedName>
    <definedName name="_Sort" localSheetId="3" hidden="1">#REF!</definedName>
    <definedName name="_Sort" localSheetId="19" hidden="1">#REF!</definedName>
    <definedName name="_Sort" localSheetId="24" hidden="1">#REF!</definedName>
    <definedName name="_Sort" localSheetId="23" hidden="1">#REF!</definedName>
    <definedName name="_Sort" localSheetId="12" hidden="1">#REF!</definedName>
    <definedName name="_Sort" localSheetId="1" hidden="1">#REF!</definedName>
    <definedName name="_Sort" localSheetId="8" hidden="1">#REF!</definedName>
    <definedName name="_Sort" localSheetId="7" hidden="1">#REF!</definedName>
    <definedName name="_Sort" localSheetId="10" hidden="1">#REF!</definedName>
    <definedName name="_Sort" localSheetId="5" hidden="1">#REF!</definedName>
    <definedName name="_Sort" localSheetId="22" hidden="1">#REF!</definedName>
    <definedName name="_Sort" localSheetId="25" hidden="1">#REF!</definedName>
    <definedName name="_Sort" localSheetId="2" hidden="1">#REF!</definedName>
    <definedName name="_Sort" localSheetId="21" hidden="1">#REF!</definedName>
    <definedName name="_Sort" localSheetId="32" hidden="1">#REF!</definedName>
    <definedName name="_Sort" localSheetId="14" hidden="1">#REF!</definedName>
    <definedName name="_Sort" localSheetId="15" hidden="1">#REF!</definedName>
    <definedName name="_Sort" localSheetId="13" hidden="1">#REF!</definedName>
    <definedName name="_Sort" localSheetId="27" hidden="1">#REF!</definedName>
    <definedName name="_Sort" localSheetId="20" hidden="1">#REF!</definedName>
    <definedName name="_Sort" hidden="1">#REF!</definedName>
    <definedName name="A" localSheetId="35">#REF!</definedName>
    <definedName name="A" localSheetId="36">#REF!</definedName>
    <definedName name="A" localSheetId="9">#REF!</definedName>
    <definedName name="A" localSheetId="28">#REF!</definedName>
    <definedName name="A" localSheetId="4">#REF!</definedName>
    <definedName name="A" localSheetId="29">#REF!</definedName>
    <definedName name="A" localSheetId="33">#REF!</definedName>
    <definedName name="A" localSheetId="31">#REF!</definedName>
    <definedName name="A" localSheetId="6">#REF!</definedName>
    <definedName name="A" localSheetId="0">#REF!</definedName>
    <definedName name="A" localSheetId="11">#REF!</definedName>
    <definedName name="A" localSheetId="26">#REF!</definedName>
    <definedName name="A" localSheetId="16">#REF!</definedName>
    <definedName name="A" localSheetId="18">#REF!</definedName>
    <definedName name="A" localSheetId="17">#REF!</definedName>
    <definedName name="A" localSheetId="34">#REF!</definedName>
    <definedName name="A" localSheetId="3">#REF!</definedName>
    <definedName name="A" localSheetId="19">#REF!</definedName>
    <definedName name="A" localSheetId="24">#REF!</definedName>
    <definedName name="A" localSheetId="23">#REF!</definedName>
    <definedName name="A" localSheetId="12">#REF!</definedName>
    <definedName name="A" localSheetId="1">#REF!</definedName>
    <definedName name="A" localSheetId="8">#REF!</definedName>
    <definedName name="A" localSheetId="7">#REF!</definedName>
    <definedName name="A" localSheetId="10">#REF!</definedName>
    <definedName name="A" localSheetId="5">#REF!</definedName>
    <definedName name="A" localSheetId="22">#REF!</definedName>
    <definedName name="A" localSheetId="25">#REF!</definedName>
    <definedName name="A" localSheetId="2">#REF!</definedName>
    <definedName name="A" localSheetId="21">#REF!</definedName>
    <definedName name="A" localSheetId="32">#REF!</definedName>
    <definedName name="A" localSheetId="14">#REF!</definedName>
    <definedName name="A" localSheetId="15">#REF!</definedName>
    <definedName name="A" localSheetId="13">#REF!</definedName>
    <definedName name="A" localSheetId="27">#REF!</definedName>
    <definedName name="A" localSheetId="20">#REF!</definedName>
    <definedName name="A">#REF!</definedName>
    <definedName name="_xlnm.Print_Area" localSheetId="35">かごしま!$A$1:$L$54</definedName>
    <definedName name="_xlnm.Print_Area" localSheetId="36">きりしま!$A$1:$L$29</definedName>
    <definedName name="_xlnm.Print_Area" localSheetId="9">さいたま!$A$1:$M$48</definedName>
    <definedName name="_xlnm.Print_Area" localSheetId="28">さりお!$A$1:$K$74</definedName>
    <definedName name="_xlnm.Print_Area" localSheetId="30">たかまつ!$A$1:$N$80</definedName>
    <definedName name="_xlnm.Print_Area" localSheetId="4">とちぎ!$A$1:$K$45</definedName>
    <definedName name="_xlnm.Print_Area" localSheetId="29">ひろしま!$A$1:$K$76</definedName>
    <definedName name="_xlnm.Print_Area" localSheetId="33">ふくおか!$A$1:$L$139</definedName>
    <definedName name="_xlnm.Print_Area" localSheetId="31">まつやま!$A$1:$K$65</definedName>
    <definedName name="_xlnm.Print_Area" localSheetId="6">むさしの!$A$1:$M$34</definedName>
    <definedName name="_xlnm.Print_Area" localSheetId="0">リビング折込配布申込書!$A$1:$H$46</definedName>
    <definedName name="_xlnm.Print_Area" localSheetId="11">横浜!$A$1:$N$62</definedName>
    <definedName name="_xlnm.Print_Area" localSheetId="26">加古川!$A$1:$K$62</definedName>
    <definedName name="_xlnm.Print_Area" localSheetId="16">京都西南!$A$1:$K$74</definedName>
    <definedName name="_xlnm.Print_Area" localSheetId="18">京都中央!$A$1:$K$99</definedName>
    <definedName name="_xlnm.Print_Area" localSheetId="17">京都東南!$A$1:$K$73</definedName>
    <definedName name="_xlnm.Print_Area" localSheetId="34">熊本!$A$1:$L$81</definedName>
    <definedName name="_xlnm.Print_Area" localSheetId="3">郡山!$A$1:$K$35</definedName>
    <definedName name="_xlnm.Print_Area" localSheetId="19">滋賀!$A$1:$L$74</definedName>
    <definedName name="_xlnm.Print_Area" localSheetId="24">神戸!$A$1:$K$87</definedName>
    <definedName name="_xlnm.Print_Area" localSheetId="23">西宮・宝塚・芦屋!$A$1:$K$73</definedName>
    <definedName name="_xlnm.Print_Area" localSheetId="12">静岡!$A$1:$K$53</definedName>
    <definedName name="_xlnm.Print_Area" localSheetId="1">仙台!$A$1:$M$80</definedName>
    <definedName name="_xlnm.Print_Area" localSheetId="8">千葉!$A$1:$M$38</definedName>
    <definedName name="_xlnm.Print_Area" localSheetId="7">多摩!$A$1:$M$52</definedName>
    <definedName name="_xlnm.Print_Area" localSheetId="10">田園都市!$A$1:$M$37</definedName>
    <definedName name="_xlnm.Print_Area" localSheetId="5">東京!$A$1:$M$47</definedName>
    <definedName name="_xlnm.Print_Area" localSheetId="25">姫路!$A$1:$K$82</definedName>
    <definedName name="_xlnm.Print_Area" localSheetId="2">福島!$A$1:$K$36</definedName>
    <definedName name="_xlnm.Print_Area" localSheetId="21">豊中・吹田・箕面!$A$1:$K$88</definedName>
    <definedName name="_xlnm.Print_Area" localSheetId="32">北九州!$A$1:$L$89</definedName>
    <definedName name="_xlnm.Print_Area" localSheetId="14">名古屋みなみ!$A$1:$K$32</definedName>
    <definedName name="_xlnm.Print_Area" localSheetId="15">名古屋中央・北!$A$1:$K$35</definedName>
    <definedName name="_xlnm.Print_Area" localSheetId="13">名古屋東山の手!$A$1:$K$36</definedName>
    <definedName name="_xlnm.Print_Area" localSheetId="27">明石!$A$1:$K$65</definedName>
    <definedName name="_xlnm.Print_Area" localSheetId="20">和歌山!$A$1:$K$62</definedName>
    <definedName name="Z_12B79591_0D7E_424A_BCB9_01520579CC20_.wvu.FilterData" localSheetId="9" hidden="1">さいたま!$B$10:$H$10</definedName>
    <definedName name="Z_12B79591_0D7E_424A_BCB9_01520579CC20_.wvu.FilterData" localSheetId="28" hidden="1">さりお!$B$10:$K$10</definedName>
    <definedName name="Z_12B79591_0D7E_424A_BCB9_01520579CC20_.wvu.FilterData" localSheetId="4" hidden="1">とちぎ!$B$10:$K$10</definedName>
    <definedName name="Z_12B79591_0D7E_424A_BCB9_01520579CC20_.wvu.FilterData" localSheetId="29" hidden="1">ひろしま!$B$10:$K$10</definedName>
    <definedName name="Z_12B79591_0D7E_424A_BCB9_01520579CC20_.wvu.FilterData" localSheetId="33" hidden="1">ふくおか!$B$10:$K$10</definedName>
    <definedName name="Z_12B79591_0D7E_424A_BCB9_01520579CC20_.wvu.FilterData" localSheetId="6" hidden="1">むさしの!$B$10:$H$10</definedName>
    <definedName name="Z_12B79591_0D7E_424A_BCB9_01520579CC20_.wvu.FilterData" localSheetId="11" hidden="1">横浜!$C$10:$I$10</definedName>
    <definedName name="Z_12B79591_0D7E_424A_BCB9_01520579CC20_.wvu.FilterData" localSheetId="26" hidden="1">加古川!$B$10:$K$10</definedName>
    <definedName name="Z_12B79591_0D7E_424A_BCB9_01520579CC20_.wvu.FilterData" localSheetId="16" hidden="1">京都西南!$B$10:$K$10</definedName>
    <definedName name="Z_12B79591_0D7E_424A_BCB9_01520579CC20_.wvu.FilterData" localSheetId="18" hidden="1">京都中央!$B$10:$K$10</definedName>
    <definedName name="Z_12B79591_0D7E_424A_BCB9_01520579CC20_.wvu.FilterData" localSheetId="17" hidden="1">京都東南!$B$10:$K$10</definedName>
    <definedName name="Z_12B79591_0D7E_424A_BCB9_01520579CC20_.wvu.FilterData" localSheetId="3" hidden="1">郡山!$B$10:$K$10</definedName>
    <definedName name="Z_12B79591_0D7E_424A_BCB9_01520579CC20_.wvu.FilterData" localSheetId="19" hidden="1">滋賀!$B$10:$L$10</definedName>
    <definedName name="Z_12B79591_0D7E_424A_BCB9_01520579CC20_.wvu.FilterData" localSheetId="24" hidden="1">神戸!$B$10:$K$10</definedName>
    <definedName name="Z_12B79591_0D7E_424A_BCB9_01520579CC20_.wvu.FilterData" localSheetId="23" hidden="1">西宮・宝塚・芦屋!$B$10:$K$10</definedName>
    <definedName name="Z_12B79591_0D7E_424A_BCB9_01520579CC20_.wvu.FilterData" localSheetId="12" hidden="1">静岡!$B$10:$K$10</definedName>
    <definedName name="Z_12B79591_0D7E_424A_BCB9_01520579CC20_.wvu.FilterData" localSheetId="1" hidden="1">仙台!$B$10:$M$10</definedName>
    <definedName name="Z_12B79591_0D7E_424A_BCB9_01520579CC20_.wvu.FilterData" localSheetId="8" hidden="1">千葉!$B$10:$H$10</definedName>
    <definedName name="Z_12B79591_0D7E_424A_BCB9_01520579CC20_.wvu.FilterData" localSheetId="7" hidden="1">多摩!$B$10:$H$10</definedName>
    <definedName name="Z_12B79591_0D7E_424A_BCB9_01520579CC20_.wvu.FilterData" localSheetId="10" hidden="1">田園都市!$B$10:$H$10</definedName>
    <definedName name="Z_12B79591_0D7E_424A_BCB9_01520579CC20_.wvu.FilterData" localSheetId="5" hidden="1">東京!$B$10:$H$10</definedName>
    <definedName name="Z_12B79591_0D7E_424A_BCB9_01520579CC20_.wvu.FilterData" localSheetId="22" hidden="1">尼崎・伊丹!$B$10:$K$10</definedName>
    <definedName name="Z_12B79591_0D7E_424A_BCB9_01520579CC20_.wvu.FilterData" localSheetId="25" hidden="1">姫路!$B$10:$K$10</definedName>
    <definedName name="Z_12B79591_0D7E_424A_BCB9_01520579CC20_.wvu.FilterData" localSheetId="2" hidden="1">福島!$B$10:$K$10</definedName>
    <definedName name="Z_12B79591_0D7E_424A_BCB9_01520579CC20_.wvu.FilterData" localSheetId="21" hidden="1">豊中・吹田・箕面!$B$10:$K$10</definedName>
    <definedName name="Z_12B79591_0D7E_424A_BCB9_01520579CC20_.wvu.FilterData" localSheetId="32" hidden="1">北九州!$B$10:$K$10</definedName>
    <definedName name="Z_12B79591_0D7E_424A_BCB9_01520579CC20_.wvu.FilterData" localSheetId="14" hidden="1">名古屋みなみ!$B$10:$K$10</definedName>
    <definedName name="Z_12B79591_0D7E_424A_BCB9_01520579CC20_.wvu.FilterData" localSheetId="15" hidden="1">名古屋中央・北!$B$10:$K$10</definedName>
    <definedName name="Z_12B79591_0D7E_424A_BCB9_01520579CC20_.wvu.FilterData" localSheetId="13" hidden="1">名古屋東山の手!$B$10:$K$10</definedName>
    <definedName name="Z_12B79591_0D7E_424A_BCB9_01520579CC20_.wvu.FilterData" localSheetId="27" hidden="1">明石!$B$10:$K$10</definedName>
    <definedName name="Z_12B79591_0D7E_424A_BCB9_01520579CC20_.wvu.FilterData" localSheetId="20" hidden="1">和歌山!$B$10:$K$10</definedName>
    <definedName name="Z_12B79591_0D7E_424A_BCB9_01520579CC20_.wvu.PrintArea" localSheetId="35" hidden="1">かごしま!$B$1:$J$53</definedName>
    <definedName name="Z_12B79591_0D7E_424A_BCB9_01520579CC20_.wvu.PrintArea" localSheetId="36" hidden="1">きりしま!$B$1:$J$28</definedName>
    <definedName name="Z_12B79591_0D7E_424A_BCB9_01520579CC20_.wvu.PrintArea" localSheetId="9" hidden="1">さいたま!$B$1:$M$48</definedName>
    <definedName name="Z_12B79591_0D7E_424A_BCB9_01520579CC20_.wvu.PrintArea" localSheetId="28" hidden="1">さりお!$B$1:$K$74</definedName>
    <definedName name="Z_12B79591_0D7E_424A_BCB9_01520579CC20_.wvu.PrintArea" localSheetId="4" hidden="1">とちぎ!$B$1:$K$45</definedName>
    <definedName name="Z_12B79591_0D7E_424A_BCB9_01520579CC20_.wvu.PrintArea" localSheetId="29" hidden="1">ひろしま!$B$1:$K$76</definedName>
    <definedName name="Z_12B79591_0D7E_424A_BCB9_01520579CC20_.wvu.PrintArea" localSheetId="33" hidden="1">ふくおか!$B$1:$L$137</definedName>
    <definedName name="Z_12B79591_0D7E_424A_BCB9_01520579CC20_.wvu.PrintArea" localSheetId="6" hidden="1">むさしの!$B$1:$L$34</definedName>
    <definedName name="Z_12B79591_0D7E_424A_BCB9_01520579CC20_.wvu.PrintArea" localSheetId="0" hidden="1">リビング折込配布申込書!$A$1:$H$45</definedName>
    <definedName name="Z_12B79591_0D7E_424A_BCB9_01520579CC20_.wvu.PrintArea" localSheetId="11" hidden="1">横浜!$C$1:$N$62</definedName>
    <definedName name="Z_12B79591_0D7E_424A_BCB9_01520579CC20_.wvu.PrintArea" localSheetId="26" hidden="1">加古川!$B$1:$K$64</definedName>
    <definedName name="Z_12B79591_0D7E_424A_BCB9_01520579CC20_.wvu.PrintArea" localSheetId="16" hidden="1">京都西南!$B$1:$K$74</definedName>
    <definedName name="Z_12B79591_0D7E_424A_BCB9_01520579CC20_.wvu.PrintArea" localSheetId="18" hidden="1">京都中央!$B$1:$K$99</definedName>
    <definedName name="Z_12B79591_0D7E_424A_BCB9_01520579CC20_.wvu.PrintArea" localSheetId="17" hidden="1">京都東南!$B$1:$K$73</definedName>
    <definedName name="Z_12B79591_0D7E_424A_BCB9_01520579CC20_.wvu.PrintArea" localSheetId="34" hidden="1">熊本!$B$1:$L$81</definedName>
    <definedName name="Z_12B79591_0D7E_424A_BCB9_01520579CC20_.wvu.PrintArea" localSheetId="3" hidden="1">郡山!$B$1:$K$35</definedName>
    <definedName name="Z_12B79591_0D7E_424A_BCB9_01520579CC20_.wvu.PrintArea" localSheetId="19" hidden="1">滋賀!$B$1:$L$74</definedName>
    <definedName name="Z_12B79591_0D7E_424A_BCB9_01520579CC20_.wvu.PrintArea" localSheetId="24" hidden="1">神戸!$B$1:$K$86</definedName>
    <definedName name="Z_12B79591_0D7E_424A_BCB9_01520579CC20_.wvu.PrintArea" localSheetId="23" hidden="1">西宮・宝塚・芦屋!$B$1:$K$73</definedName>
    <definedName name="Z_12B79591_0D7E_424A_BCB9_01520579CC20_.wvu.PrintArea" localSheetId="12" hidden="1">静岡!$B$1:$K$52</definedName>
    <definedName name="Z_12B79591_0D7E_424A_BCB9_01520579CC20_.wvu.PrintArea" localSheetId="1" hidden="1">仙台!$B$1:$M$80</definedName>
    <definedName name="Z_12B79591_0D7E_424A_BCB9_01520579CC20_.wvu.PrintArea" localSheetId="8" hidden="1">千葉!$B$1:$L$38</definedName>
    <definedName name="Z_12B79591_0D7E_424A_BCB9_01520579CC20_.wvu.PrintArea" localSheetId="7" hidden="1">多摩!$B$1:$L$51</definedName>
    <definedName name="Z_12B79591_0D7E_424A_BCB9_01520579CC20_.wvu.PrintArea" localSheetId="10" hidden="1">田園都市!$B$1:$M$37</definedName>
    <definedName name="Z_12B79591_0D7E_424A_BCB9_01520579CC20_.wvu.PrintArea" localSheetId="5" hidden="1">東京!$B$1:$L$38</definedName>
    <definedName name="Z_12B79591_0D7E_424A_BCB9_01520579CC20_.wvu.PrintArea" localSheetId="22" hidden="1">尼崎・伊丹!$B$1:$K$49</definedName>
    <definedName name="Z_12B79591_0D7E_424A_BCB9_01520579CC20_.wvu.PrintArea" localSheetId="25" hidden="1">姫路!$B$1:$K$83</definedName>
    <definedName name="Z_12B79591_0D7E_424A_BCB9_01520579CC20_.wvu.PrintArea" localSheetId="2" hidden="1">福島!$B$1:$K$36</definedName>
    <definedName name="Z_12B79591_0D7E_424A_BCB9_01520579CC20_.wvu.PrintArea" localSheetId="21" hidden="1">豊中・吹田・箕面!$B$1:$K$87</definedName>
    <definedName name="Z_12B79591_0D7E_424A_BCB9_01520579CC20_.wvu.PrintArea" localSheetId="32" hidden="1">北九州!$B$1:$L$89</definedName>
    <definedName name="Z_12B79591_0D7E_424A_BCB9_01520579CC20_.wvu.PrintArea" localSheetId="14" hidden="1">名古屋みなみ!$B$1:$K$32</definedName>
    <definedName name="Z_12B79591_0D7E_424A_BCB9_01520579CC20_.wvu.PrintArea" localSheetId="15" hidden="1">名古屋中央・北!$B$1:$K$35</definedName>
    <definedName name="Z_12B79591_0D7E_424A_BCB9_01520579CC20_.wvu.PrintArea" localSheetId="13" hidden="1">名古屋東山の手!$B$1:$K$36</definedName>
    <definedName name="Z_12B79591_0D7E_424A_BCB9_01520579CC20_.wvu.PrintArea" localSheetId="27" hidden="1">明石!$B$1:$K$66</definedName>
    <definedName name="Z_12B79591_0D7E_424A_BCB9_01520579CC20_.wvu.PrintArea" localSheetId="20" hidden="1">和歌山!$B$1:$K$62</definedName>
    <definedName name="Z_12B79591_0D7E_424A_BCB9_01520579CC20_.wvu.Rows" localSheetId="0" hidden="1">リビング折込配布申込書!$28:$32,リビング折込配布申込書!$45:$45</definedName>
    <definedName name="い" localSheetId="9" hidden="1">#REF!</definedName>
    <definedName name="い" localSheetId="28" hidden="1">#REF!</definedName>
    <definedName name="い" localSheetId="4" hidden="1">#REF!</definedName>
    <definedName name="い" localSheetId="29" hidden="1">#REF!</definedName>
    <definedName name="い" localSheetId="33" hidden="1">#REF!</definedName>
    <definedName name="い" localSheetId="31" hidden="1">#REF!</definedName>
    <definedName name="い" localSheetId="6" hidden="1">#REF!</definedName>
    <definedName name="い" localSheetId="11" hidden="1">#REF!</definedName>
    <definedName name="い" localSheetId="26" hidden="1">#REF!</definedName>
    <definedName name="い" localSheetId="16" hidden="1">#REF!</definedName>
    <definedName name="い" localSheetId="18" hidden="1">#REF!</definedName>
    <definedName name="い" localSheetId="17" hidden="1">#REF!</definedName>
    <definedName name="い" localSheetId="3" hidden="1">#REF!</definedName>
    <definedName name="い" localSheetId="19" hidden="1">#REF!</definedName>
    <definedName name="い" localSheetId="24" hidden="1">#REF!</definedName>
    <definedName name="い" localSheetId="23" hidden="1">#REF!</definedName>
    <definedName name="い" localSheetId="12" hidden="1">#REF!</definedName>
    <definedName name="い" localSheetId="1" hidden="1">#REF!</definedName>
    <definedName name="い" localSheetId="8" hidden="1">#REF!</definedName>
    <definedName name="い" localSheetId="7" hidden="1">#REF!</definedName>
    <definedName name="い" localSheetId="10" hidden="1">#REF!</definedName>
    <definedName name="い" localSheetId="5" hidden="1">#REF!</definedName>
    <definedName name="い" localSheetId="22" hidden="1">#REF!</definedName>
    <definedName name="い" localSheetId="25" hidden="1">#REF!</definedName>
    <definedName name="い" localSheetId="2" hidden="1">#REF!</definedName>
    <definedName name="い" localSheetId="21" hidden="1">#REF!</definedName>
    <definedName name="い" localSheetId="32" hidden="1">#REF!</definedName>
    <definedName name="い" localSheetId="14" hidden="1">#REF!</definedName>
    <definedName name="い" localSheetId="15" hidden="1">#REF!</definedName>
    <definedName name="い" localSheetId="13" hidden="1">#REF!</definedName>
    <definedName name="い" localSheetId="27" hidden="1">#REF!</definedName>
    <definedName name="い" localSheetId="20" hidden="1">#REF!</definedName>
    <definedName name="い" hidden="1">#REF!</definedName>
    <definedName name="う" localSheetId="9" hidden="1">#REF!</definedName>
    <definedName name="う" localSheetId="6" hidden="1">#REF!</definedName>
    <definedName name="う" localSheetId="11" hidden="1">#REF!</definedName>
    <definedName name="う" localSheetId="12" hidden="1">#REF!</definedName>
    <definedName name="う" localSheetId="8" hidden="1">#REF!</definedName>
    <definedName name="う" localSheetId="7" hidden="1">#REF!</definedName>
    <definedName name="う" localSheetId="10" hidden="1">#REF!</definedName>
    <definedName name="う" localSheetId="5" hidden="1">#REF!</definedName>
    <definedName name="う" hidden="1">#REF!</definedName>
    <definedName name="うえ" localSheetId="9" hidden="1">#REF!</definedName>
    <definedName name="うえ" localSheetId="6" hidden="1">#REF!</definedName>
    <definedName name="うえ" localSheetId="11" hidden="1">#REF!</definedName>
    <definedName name="うえ" localSheetId="12" hidden="1">#REF!</definedName>
    <definedName name="うえ" localSheetId="8" hidden="1">#REF!</definedName>
    <definedName name="うえ" localSheetId="7" hidden="1">#REF!</definedName>
    <definedName name="うえ" localSheetId="10" hidden="1">#REF!</definedName>
    <definedName name="うえ" localSheetId="5" hidden="1">#REF!</definedName>
    <definedName name="うえ" hidden="1">#REF!</definedName>
    <definedName name="おい" localSheetId="9" hidden="1">#REF!</definedName>
    <definedName name="おい" localSheetId="31" hidden="1">#REF!</definedName>
    <definedName name="おい" localSheetId="6" hidden="1">#REF!</definedName>
    <definedName name="おい" localSheetId="11" hidden="1">#REF!</definedName>
    <definedName name="おい" localSheetId="12" hidden="1">#REF!</definedName>
    <definedName name="おい" localSheetId="8" hidden="1">#REF!</definedName>
    <definedName name="おい" localSheetId="7" hidden="1">#REF!</definedName>
    <definedName name="おい" localSheetId="10" hidden="1">#REF!</definedName>
    <definedName name="おい" localSheetId="5" hidden="1">#REF!</definedName>
    <definedName name="おい" localSheetId="27" hidden="1">#REF!</definedName>
    <definedName name="おい" hidden="1">#REF!</definedName>
    <definedName name="よこ" localSheetId="9" hidden="1">#REF!</definedName>
    <definedName name="よこ" localSheetId="6" hidden="1">#REF!</definedName>
    <definedName name="よこ" localSheetId="11" hidden="1">#REF!</definedName>
    <definedName name="よこ" localSheetId="12" hidden="1">#REF!</definedName>
    <definedName name="よこ" localSheetId="8" hidden="1">#REF!</definedName>
    <definedName name="よこ" localSheetId="7" hidden="1">#REF!</definedName>
    <definedName name="よこ" localSheetId="10" hidden="1">#REF!</definedName>
    <definedName name="よこ" localSheetId="5" hidden="1">#REF!</definedName>
    <definedName name="よこ" hidden="1">#REF!</definedName>
    <definedName name="新さいたま" localSheetId="9" hidden="1">#REF!</definedName>
    <definedName name="新さいたま" localSheetId="6" hidden="1">#REF!</definedName>
    <definedName name="新さいたま" localSheetId="11" hidden="1">#REF!</definedName>
    <definedName name="新さいたま" localSheetId="12" hidden="1">#REF!</definedName>
    <definedName name="新さいたま" localSheetId="8" hidden="1">#REF!</definedName>
    <definedName name="新さいたま" localSheetId="7" hidden="1">#REF!</definedName>
    <definedName name="新さいたま" localSheetId="10" hidden="1">#REF!</definedName>
    <definedName name="新さいたま" localSheetId="5" hidden="1">#REF!</definedName>
    <definedName name="新さいたま" hidden="1">#REF!</definedName>
  </definedNames>
  <calcPr calcId="191028"/>
  <customWorkbookViews>
    <customWorkbookView name="Administrator - 個人用ビュー" guid="{12B79591-0D7E-424A-BCB9-01520579CC20}" mergeInterval="0" personalView="1" maximized="1" xWindow="-13" yWindow="-13" windowWidth="2762" windowHeight="1770" tabRatio="652"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2" i="692" l="1"/>
  <c r="N71" i="692"/>
  <c r="N72" i="692" s="1"/>
  <c r="H5" i="692" s="1"/>
  <c r="J5" i="692" s="1"/>
  <c r="L71" i="692"/>
  <c r="L72" i="692" s="1"/>
  <c r="K71" i="692"/>
  <c r="M70" i="692"/>
  <c r="M68" i="692"/>
  <c r="M63" i="692"/>
  <c r="A64" i="692" s="1"/>
  <c r="N62" i="692"/>
  <c r="L62" i="692"/>
  <c r="K62" i="692"/>
  <c r="M56" i="692"/>
  <c r="M55" i="692"/>
  <c r="M54" i="692"/>
  <c r="M52" i="692"/>
  <c r="A53" i="692" s="1"/>
  <c r="M51" i="692"/>
  <c r="M48" i="692"/>
  <c r="M46" i="692"/>
  <c r="M45" i="692"/>
  <c r="M44" i="692"/>
  <c r="M43" i="692"/>
  <c r="M42" i="692"/>
  <c r="M41" i="692"/>
  <c r="M40" i="692"/>
  <c r="A38" i="692" s="1"/>
  <c r="M39" i="692"/>
  <c r="M38" i="692"/>
  <c r="M37" i="692"/>
  <c r="M36" i="692"/>
  <c r="M35" i="692"/>
  <c r="M34" i="692"/>
  <c r="M33" i="692"/>
  <c r="M32" i="692"/>
  <c r="M31" i="692"/>
  <c r="M29" i="692"/>
  <c r="M28" i="692"/>
  <c r="M27" i="692"/>
  <c r="M25" i="692"/>
  <c r="M24" i="692"/>
  <c r="M23" i="692"/>
  <c r="A23" i="692" s="1"/>
  <c r="M22" i="692"/>
  <c r="M21" i="692"/>
  <c r="M20" i="692"/>
  <c r="M19" i="692"/>
  <c r="M18" i="692"/>
  <c r="M16" i="692"/>
  <c r="A12" i="692" s="1"/>
  <c r="M14" i="692"/>
  <c r="M11" i="692"/>
  <c r="M62" i="692" s="1"/>
  <c r="M71" i="692" l="1"/>
  <c r="M72" i="692" s="1"/>
  <c r="K39" i="691" l="1"/>
  <c r="J39" i="691"/>
  <c r="G39" i="691"/>
  <c r="F39" i="691"/>
  <c r="C35" i="691"/>
  <c r="C24" i="691"/>
  <c r="C12" i="691"/>
  <c r="D5" i="691"/>
  <c r="D3" i="691"/>
  <c r="H52" i="690" l="1"/>
  <c r="G52" i="690"/>
  <c r="E5" i="690"/>
  <c r="E3" i="690"/>
  <c r="G28" i="689"/>
  <c r="F28" i="689"/>
  <c r="D5" i="689"/>
  <c r="D3" i="689"/>
  <c r="G39" i="688"/>
  <c r="F39" i="688"/>
  <c r="D5" i="688"/>
  <c r="D3" i="688"/>
  <c r="G30" i="687"/>
  <c r="F30" i="687"/>
  <c r="D5" i="687"/>
  <c r="D3" i="687"/>
  <c r="G42" i="686"/>
  <c r="F42" i="686"/>
  <c r="D5" i="686"/>
  <c r="D3" i="686"/>
  <c r="G25" i="685"/>
  <c r="F25" i="685"/>
  <c r="D5" i="685"/>
  <c r="D3" i="685"/>
  <c r="G30" i="684"/>
  <c r="F30" i="684"/>
  <c r="D5" i="684"/>
  <c r="D3" i="684"/>
  <c r="L18" i="679" l="1"/>
  <c r="K18" i="679"/>
  <c r="J18" i="679"/>
  <c r="I18" i="679"/>
  <c r="F18" i="679"/>
  <c r="D3" i="679" s="1"/>
  <c r="D5" i="679" s="1"/>
  <c r="E18" i="679"/>
  <c r="C14" i="679"/>
  <c r="L42" i="678"/>
  <c r="K42" i="678"/>
  <c r="J42" i="678"/>
  <c r="I42" i="678"/>
  <c r="F42" i="678"/>
  <c r="E42" i="678"/>
  <c r="C40" i="678"/>
  <c r="C26" i="678"/>
  <c r="D3" i="678"/>
  <c r="D5" i="678" s="1"/>
  <c r="D3" i="677" l="1"/>
  <c r="D5" i="676"/>
  <c r="D3" i="676"/>
  <c r="K28" i="677"/>
  <c r="J28" i="677"/>
  <c r="G28" i="677"/>
  <c r="F28" i="677"/>
  <c r="D5" i="677"/>
  <c r="K27" i="676" l="1"/>
  <c r="J27" i="676"/>
  <c r="G27" i="676"/>
  <c r="F27" i="676"/>
  <c r="L81" i="672" l="1"/>
  <c r="K81" i="672"/>
  <c r="J81" i="672"/>
  <c r="G81" i="672"/>
  <c r="F81" i="672"/>
  <c r="D3" i="672"/>
  <c r="D5" i="672" s="1"/>
  <c r="K79" i="671" l="1"/>
  <c r="J79" i="671"/>
  <c r="G79" i="671"/>
  <c r="D3" i="671" s="1"/>
  <c r="D5" i="671" s="1"/>
  <c r="F79" i="671"/>
  <c r="C71" i="671"/>
  <c r="C57" i="671"/>
  <c r="C22" i="671"/>
  <c r="L66" i="670" l="1"/>
  <c r="K66" i="670"/>
  <c r="H66" i="670"/>
  <c r="D3" i="670" s="1"/>
  <c r="D5" i="670" s="1"/>
  <c r="G66" i="670"/>
  <c r="L129" i="669" l="1"/>
  <c r="K129" i="669"/>
  <c r="J129" i="669"/>
  <c r="G129" i="669"/>
  <c r="F129" i="669"/>
  <c r="D3" i="669"/>
  <c r="D5" i="669" s="1"/>
  <c r="K68" i="668" l="1"/>
  <c r="J68" i="668"/>
  <c r="G68" i="668"/>
  <c r="F68" i="668"/>
  <c r="D3" i="668"/>
  <c r="D5" i="668" s="1"/>
  <c r="G53" i="663" l="1"/>
  <c r="D3" i="663" s="1"/>
  <c r="D5" i="663" s="1"/>
  <c r="F53" i="663"/>
  <c r="C51" i="663"/>
  <c r="C47" i="663"/>
  <c r="C42" i="663"/>
  <c r="C37" i="663"/>
  <c r="C33" i="663"/>
  <c r="C27" i="663"/>
  <c r="C19" i="663"/>
  <c r="C13" i="663"/>
  <c r="K78" i="662" l="1"/>
  <c r="J78" i="662"/>
  <c r="G78" i="662"/>
  <c r="F78" i="662"/>
  <c r="D3" i="662"/>
  <c r="D5" i="662" s="1"/>
  <c r="K37" i="658" l="1"/>
  <c r="J37" i="658"/>
  <c r="G37" i="658"/>
  <c r="D3" i="658" s="1"/>
  <c r="D5" i="658" s="1"/>
  <c r="F37" i="658"/>
  <c r="K65" i="655"/>
  <c r="J65" i="655"/>
  <c r="G65" i="655"/>
  <c r="F65" i="655"/>
  <c r="D5" i="655"/>
  <c r="D3" i="655"/>
  <c r="K24" i="654" l="1"/>
  <c r="J24" i="654"/>
  <c r="G24" i="654"/>
  <c r="F24" i="654"/>
  <c r="A12" i="654"/>
  <c r="A13" i="654" s="1"/>
  <c r="A14" i="654" s="1"/>
  <c r="A15" i="654" s="1"/>
  <c r="A16" i="654" s="1"/>
  <c r="A17" i="654" s="1"/>
  <c r="A18" i="654" s="1"/>
  <c r="A19" i="654" s="1"/>
  <c r="A20" i="654" s="1"/>
  <c r="A21" i="654" s="1"/>
  <c r="A22" i="654" s="1"/>
  <c r="A23" i="654" s="1"/>
  <c r="D3" i="654"/>
  <c r="D5" i="654" s="1"/>
  <c r="K27" i="653" l="1"/>
  <c r="J27" i="653"/>
  <c r="G27" i="653"/>
  <c r="F27" i="653"/>
  <c r="A12" i="653"/>
  <c r="A13" i="653" s="1"/>
  <c r="A14" i="653" s="1"/>
  <c r="A15" i="653" s="1"/>
  <c r="A16" i="653" s="1"/>
  <c r="A17" i="653" s="1"/>
  <c r="A18" i="653" s="1"/>
  <c r="A19" i="653" s="1"/>
  <c r="A20" i="653" s="1"/>
  <c r="A21" i="653" s="1"/>
  <c r="A22" i="653" s="1"/>
  <c r="A23" i="653" s="1"/>
  <c r="A24" i="653" s="1"/>
  <c r="A25" i="653" s="1"/>
  <c r="A26" i="653" s="1"/>
  <c r="D3" i="653"/>
  <c r="D5" i="653" s="1"/>
  <c r="K28" i="652" l="1"/>
  <c r="J28" i="652"/>
  <c r="G28" i="652"/>
  <c r="D3" i="652" s="1"/>
  <c r="D5" i="652" s="1"/>
  <c r="F28" i="652"/>
  <c r="A12" i="652"/>
  <c r="A13" i="652" s="1"/>
  <c r="A14" i="652" s="1"/>
  <c r="A15" i="652" s="1"/>
  <c r="A16" i="652" s="1"/>
  <c r="A17" i="652" s="1"/>
  <c r="A18" i="652" s="1"/>
  <c r="A19" i="652" s="1"/>
  <c r="A20" i="652" s="1"/>
  <c r="A21" i="652" s="1"/>
  <c r="A22" i="652" s="1"/>
  <c r="A23" i="652" s="1"/>
  <c r="A24" i="652" s="1"/>
  <c r="A25" i="652" s="1"/>
  <c r="A26" i="652" s="1"/>
  <c r="A27" i="652" s="1"/>
  <c r="K54" i="647" l="1"/>
  <c r="J54" i="647"/>
  <c r="G54" i="647"/>
  <c r="F54" i="647"/>
  <c r="C52" i="647"/>
  <c r="C45" i="647"/>
  <c r="C38" i="647"/>
  <c r="C29" i="647"/>
  <c r="C21" i="647"/>
  <c r="C14" i="647"/>
  <c r="D3" i="647"/>
  <c r="D5" i="647" s="1"/>
  <c r="K70" i="641" l="1"/>
  <c r="J70" i="641"/>
  <c r="G70" i="641"/>
  <c r="F70" i="641"/>
  <c r="C69" i="641"/>
  <c r="C35" i="641"/>
  <c r="D3" i="641"/>
  <c r="D5" i="641" s="1"/>
  <c r="K41" i="640" l="1"/>
  <c r="J41" i="640"/>
  <c r="G41" i="640"/>
  <c r="F41" i="640"/>
  <c r="C34" i="640"/>
  <c r="C32" i="640"/>
  <c r="C29" i="640"/>
  <c r="C22" i="640"/>
  <c r="C20" i="640"/>
  <c r="C17" i="640"/>
  <c r="D3" i="640"/>
  <c r="D5" i="640" s="1"/>
  <c r="L73" i="636" l="1"/>
  <c r="K73" i="636"/>
  <c r="G73" i="636"/>
  <c r="F73" i="636"/>
  <c r="C71" i="636"/>
  <c r="C69" i="636"/>
  <c r="C64" i="636"/>
  <c r="C52" i="636"/>
  <c r="C34" i="636"/>
  <c r="C23" i="636"/>
  <c r="C16" i="636"/>
  <c r="D3" i="636"/>
  <c r="D5" i="636" s="1"/>
  <c r="K50" i="635" l="1"/>
  <c r="J50" i="635"/>
  <c r="G50" i="635"/>
  <c r="F50" i="635"/>
  <c r="C49" i="635"/>
  <c r="C46" i="635"/>
  <c r="C42" i="635"/>
  <c r="C24" i="635"/>
  <c r="D3" i="635"/>
  <c r="D5" i="635" s="1"/>
  <c r="K66" i="632" l="1"/>
  <c r="J66" i="632"/>
  <c r="G66" i="632"/>
  <c r="D3" i="632" s="1"/>
  <c r="D5" i="632" s="1"/>
  <c r="F66" i="632"/>
  <c r="K64" i="607" l="1"/>
  <c r="J64" i="607"/>
  <c r="G64" i="607"/>
  <c r="D3" i="607" s="1"/>
  <c r="D5" i="607" s="1"/>
  <c r="F64" i="607"/>
  <c r="K90" i="606" l="1"/>
  <c r="J90" i="606"/>
  <c r="G90" i="606"/>
  <c r="F90" i="606"/>
  <c r="D3" i="606"/>
  <c r="D5" i="606" s="1"/>
  <c r="K65" i="605" l="1"/>
  <c r="J65" i="605"/>
  <c r="G65" i="605"/>
  <c r="F65" i="605"/>
  <c r="D3" i="605"/>
  <c r="D5" i="605" s="1"/>
  <c r="M72" i="555" l="1"/>
  <c r="L72" i="555"/>
  <c r="K72" i="555"/>
  <c r="J72" i="555"/>
  <c r="G72" i="555"/>
  <c r="D3" i="555" s="1"/>
  <c r="D5" i="555" s="1"/>
  <c r="F72" i="555"/>
  <c r="K56" i="539" l="1"/>
  <c r="J56" i="539"/>
  <c r="G56" i="539"/>
  <c r="D3" i="539" s="1"/>
  <c r="D5" i="539" s="1"/>
  <c r="F56" i="539"/>
  <c r="C53" i="539"/>
  <c r="C35" i="539"/>
  <c r="C16" i="539"/>
</calcChain>
</file>

<file path=xl/sharedStrings.xml><?xml version="1.0" encoding="utf-8"?>
<sst xmlns="http://schemas.openxmlformats.org/spreadsheetml/2006/main" count="4352" uniqueCount="2743">
  <si>
    <t>リビング折込　配布申込書</t>
    <rPh sb="4" eb="6">
      <t>オリコミ</t>
    </rPh>
    <rPh sb="7" eb="9">
      <t>ハイフ</t>
    </rPh>
    <rPh sb="9" eb="12">
      <t>モウシコミショ</t>
    </rPh>
    <phoneticPr fontId="95"/>
  </si>
  <si>
    <t>　　　　　　　　年　　　月　　　日</t>
    <rPh sb="8" eb="9">
      <t>ネン</t>
    </rPh>
    <rPh sb="12" eb="13">
      <t>ツキ</t>
    </rPh>
    <rPh sb="16" eb="17">
      <t>ヒ</t>
    </rPh>
    <phoneticPr fontId="95"/>
  </si>
  <si>
    <t>御社名</t>
    <rPh sb="0" eb="2">
      <t>オンシャ</t>
    </rPh>
    <rPh sb="2" eb="3">
      <t>メイ</t>
    </rPh>
    <phoneticPr fontId="95"/>
  </si>
  <si>
    <t>御住所</t>
    <rPh sb="0" eb="3">
      <t>ゴジュウショ</t>
    </rPh>
    <phoneticPr fontId="66"/>
  </si>
  <si>
    <t>〒</t>
    <phoneticPr fontId="66"/>
  </si>
  <si>
    <t>ご担当者部署名</t>
    <rPh sb="1" eb="3">
      <t>タントウ</t>
    </rPh>
    <rPh sb="3" eb="4">
      <t>シャ</t>
    </rPh>
    <rPh sb="4" eb="6">
      <t>ブショ</t>
    </rPh>
    <rPh sb="6" eb="7">
      <t>メイ</t>
    </rPh>
    <phoneticPr fontId="95"/>
  </si>
  <si>
    <t>ご担当氏名</t>
    <rPh sb="1" eb="3">
      <t>タントウ</t>
    </rPh>
    <rPh sb="3" eb="5">
      <t>シメイ</t>
    </rPh>
    <phoneticPr fontId="95"/>
  </si>
  <si>
    <t>TEL</t>
    <phoneticPr fontId="95"/>
  </si>
  <si>
    <t>※必要事項をご記入の上、社印・ご担当者印の両方、またはどちらかを必ずご捺印ください</t>
  </si>
  <si>
    <t>下記の通り申し込みます</t>
    <rPh sb="0" eb="2">
      <t>カキ</t>
    </rPh>
    <rPh sb="3" eb="4">
      <t>トオ</t>
    </rPh>
    <rPh sb="5" eb="6">
      <t>モウ</t>
    </rPh>
    <rPh sb="7" eb="8">
      <t>コ</t>
    </rPh>
    <phoneticPr fontId="95"/>
  </si>
  <si>
    <t>配布物形態</t>
    <rPh sb="0" eb="2">
      <t>ハイフ</t>
    </rPh>
    <rPh sb="2" eb="3">
      <t>ブツ</t>
    </rPh>
    <rPh sb="3" eb="5">
      <t>ケイタイ</t>
    </rPh>
    <phoneticPr fontId="95"/>
  </si>
  <si>
    <t>チラシ</t>
    <phoneticPr fontId="95"/>
  </si>
  <si>
    <t>小冊子</t>
    <rPh sb="0" eb="3">
      <t>ショウサッシ</t>
    </rPh>
    <phoneticPr fontId="95"/>
  </si>
  <si>
    <t>封書</t>
    <rPh sb="0" eb="2">
      <t>フウショ</t>
    </rPh>
    <phoneticPr fontId="95"/>
  </si>
  <si>
    <t>配布方法</t>
    <rPh sb="0" eb="2">
      <t>ハイフ</t>
    </rPh>
    <rPh sb="2" eb="4">
      <t>ホウホウ</t>
    </rPh>
    <phoneticPr fontId="95"/>
  </si>
  <si>
    <t>通常
101</t>
    <rPh sb="0" eb="2">
      <t>ツウジョウ</t>
    </rPh>
    <phoneticPr fontId="95"/>
  </si>
  <si>
    <t>戸建
102</t>
    <rPh sb="0" eb="2">
      <t>コダテ</t>
    </rPh>
    <phoneticPr fontId="95"/>
  </si>
  <si>
    <t>集合
103</t>
    <rPh sb="0" eb="2">
      <t>シュウゴウ</t>
    </rPh>
    <phoneticPr fontId="95"/>
  </si>
  <si>
    <t>分譲
104</t>
    <rPh sb="0" eb="2">
      <t>ブンジョウ</t>
    </rPh>
    <phoneticPr fontId="95"/>
  </si>
  <si>
    <t>賃貸
105</t>
    <rPh sb="0" eb="2">
      <t>チンタイ</t>
    </rPh>
    <phoneticPr fontId="95"/>
  </si>
  <si>
    <t>他</t>
    <rPh sb="0" eb="1">
      <t>タ</t>
    </rPh>
    <phoneticPr fontId="95"/>
  </si>
  <si>
    <t>広告主</t>
    <rPh sb="0" eb="3">
      <t>コウコクヌシ</t>
    </rPh>
    <phoneticPr fontId="95"/>
  </si>
  <si>
    <t>CD</t>
    <phoneticPr fontId="95"/>
  </si>
  <si>
    <t>チラシ内容(件名)</t>
    <rPh sb="3" eb="5">
      <t>ナイヨウ</t>
    </rPh>
    <rPh sb="6" eb="8">
      <t>ケンメイ</t>
    </rPh>
    <phoneticPr fontId="95"/>
  </si>
  <si>
    <r>
      <t xml:space="preserve">発行日付 </t>
    </r>
    <r>
      <rPr>
        <sz val="10"/>
        <color theme="1"/>
        <rFont val="HG丸ｺﾞｼｯｸM-PRO"/>
        <family val="3"/>
        <charset val="128"/>
      </rPr>
      <t>※1</t>
    </r>
    <rPh sb="0" eb="2">
      <t>ハッコウ</t>
    </rPh>
    <rPh sb="2" eb="4">
      <t>ヒヅケ</t>
    </rPh>
    <phoneticPr fontId="95"/>
  </si>
  <si>
    <t>※0000/00/00で入力</t>
    <rPh sb="12" eb="14">
      <t>ニュウリョク</t>
    </rPh>
    <phoneticPr fontId="95"/>
  </si>
  <si>
    <r>
      <t xml:space="preserve">実施エリア </t>
    </r>
    <r>
      <rPr>
        <sz val="10"/>
        <color theme="1"/>
        <rFont val="HG丸ｺﾞｼｯｸM-PRO"/>
        <family val="3"/>
        <charset val="128"/>
      </rPr>
      <t>※2</t>
    </r>
    <rPh sb="0" eb="2">
      <t>ジッシ</t>
    </rPh>
    <phoneticPr fontId="95"/>
  </si>
  <si>
    <r>
      <t xml:space="preserve">配布グループ </t>
    </r>
    <r>
      <rPr>
        <sz val="10"/>
        <color theme="1"/>
        <rFont val="HG丸ｺﾞｼｯｸM-PRO"/>
        <family val="3"/>
        <charset val="128"/>
      </rPr>
      <t>※3</t>
    </r>
    <rPh sb="0" eb="2">
      <t>ハイフ</t>
    </rPh>
    <phoneticPr fontId="95"/>
  </si>
  <si>
    <t>　　全域</t>
    <rPh sb="2" eb="4">
      <t>ゼンイキ</t>
    </rPh>
    <phoneticPr fontId="95"/>
  </si>
  <si>
    <t>　　グループ指定</t>
    <rPh sb="6" eb="8">
      <t>シテイ</t>
    </rPh>
    <phoneticPr fontId="95"/>
  </si>
  <si>
    <t>配布物サイズ</t>
    <rPh sb="0" eb="2">
      <t>ハイフ</t>
    </rPh>
    <rPh sb="2" eb="3">
      <t>ブツ</t>
    </rPh>
    <phoneticPr fontId="95"/>
  </si>
  <si>
    <t>実施部数
実施個数</t>
    <rPh sb="0" eb="2">
      <t>ジッシ</t>
    </rPh>
    <rPh sb="2" eb="4">
      <t>ブスウ</t>
    </rPh>
    <rPh sb="5" eb="7">
      <t>ジッシ</t>
    </rPh>
    <rPh sb="7" eb="9">
      <t>コスウ</t>
    </rPh>
    <phoneticPr fontId="95"/>
  </si>
  <si>
    <t>部</t>
    <rPh sb="0" eb="1">
      <t>ブ</t>
    </rPh>
    <phoneticPr fontId="95"/>
  </si>
  <si>
    <t>単価</t>
    <rPh sb="0" eb="2">
      <t>タンカ</t>
    </rPh>
    <phoneticPr fontId="95"/>
  </si>
  <si>
    <t>円</t>
    <rPh sb="0" eb="1">
      <t>エン</t>
    </rPh>
    <phoneticPr fontId="95"/>
  </si>
  <si>
    <t>合計金額</t>
    <rPh sb="0" eb="2">
      <t>ゴウケイ</t>
    </rPh>
    <rPh sb="2" eb="4">
      <t>キンガク</t>
    </rPh>
    <phoneticPr fontId="95"/>
  </si>
  <si>
    <t>支払日</t>
    <rPh sb="0" eb="3">
      <t>シハライビ</t>
    </rPh>
    <phoneticPr fontId="66"/>
  </si>
  <si>
    <t>納品日</t>
    <rPh sb="0" eb="2">
      <t>ノウヒン</t>
    </rPh>
    <rPh sb="2" eb="3">
      <t>ビ</t>
    </rPh>
    <phoneticPr fontId="95"/>
  </si>
  <si>
    <t>年</t>
    <rPh sb="0" eb="1">
      <t>ネン</t>
    </rPh>
    <phoneticPr fontId="95"/>
  </si>
  <si>
    <t>　　月</t>
    <rPh sb="2" eb="3">
      <t>ツキ</t>
    </rPh>
    <phoneticPr fontId="95"/>
  </si>
  <si>
    <t>日</t>
    <rPh sb="0" eb="1">
      <t>ヒ</t>
    </rPh>
    <phoneticPr fontId="95"/>
  </si>
  <si>
    <t>納品部数</t>
    <rPh sb="0" eb="2">
      <t>ノウヒン</t>
    </rPh>
    <rPh sb="2" eb="3">
      <t>ブ</t>
    </rPh>
    <rPh sb="3" eb="4">
      <t>スウ</t>
    </rPh>
    <phoneticPr fontId="95"/>
  </si>
  <si>
    <t>部</t>
    <rPh sb="0" eb="1">
      <t>ブ</t>
    </rPh>
    <phoneticPr fontId="66"/>
  </si>
  <si>
    <t>備考</t>
    <rPh sb="0" eb="2">
      <t>ビコウ</t>
    </rPh>
    <phoneticPr fontId="95"/>
  </si>
  <si>
    <t>＜請求先情報＞</t>
    <rPh sb="1" eb="3">
      <t>セイキュウ</t>
    </rPh>
    <rPh sb="3" eb="4">
      <t>サキ</t>
    </rPh>
    <rPh sb="4" eb="6">
      <t>ジョウホウ</t>
    </rPh>
    <phoneticPr fontId="95"/>
  </si>
  <si>
    <t>御社住所</t>
    <rPh sb="0" eb="2">
      <t>オンシャ</t>
    </rPh>
    <rPh sb="2" eb="4">
      <t>ジュウショ</t>
    </rPh>
    <phoneticPr fontId="95"/>
  </si>
  <si>
    <t>ご担当部署</t>
    <rPh sb="1" eb="3">
      <t>タントウ</t>
    </rPh>
    <rPh sb="3" eb="5">
      <t>ブショ</t>
    </rPh>
    <phoneticPr fontId="95"/>
  </si>
  <si>
    <t>ご担当者名</t>
    <rPh sb="1" eb="4">
      <t>タントウシャ</t>
    </rPh>
    <rPh sb="4" eb="5">
      <t>メイ</t>
    </rPh>
    <phoneticPr fontId="95"/>
  </si>
  <si>
    <t>FAX</t>
    <phoneticPr fontId="95"/>
  </si>
  <si>
    <t>※1</t>
    <phoneticPr fontId="95"/>
  </si>
  <si>
    <t>複数号実施の場合、付号が違うエリアがある場合は申込書を分けてお申し込みください。</t>
    <rPh sb="0" eb="2">
      <t>フクスウ</t>
    </rPh>
    <rPh sb="2" eb="3">
      <t>ゴウ</t>
    </rPh>
    <rPh sb="3" eb="5">
      <t>ジッシ</t>
    </rPh>
    <rPh sb="6" eb="8">
      <t>バアイ</t>
    </rPh>
    <rPh sb="9" eb="10">
      <t>ツケ</t>
    </rPh>
    <rPh sb="10" eb="11">
      <t>ゴウ</t>
    </rPh>
    <rPh sb="12" eb="13">
      <t>チガ</t>
    </rPh>
    <rPh sb="20" eb="22">
      <t>バアイ</t>
    </rPh>
    <rPh sb="23" eb="26">
      <t>モウシコミショ</t>
    </rPh>
    <rPh sb="27" eb="28">
      <t>ワ</t>
    </rPh>
    <rPh sb="31" eb="32">
      <t>モウ</t>
    </rPh>
    <rPh sb="33" eb="34">
      <t>コ</t>
    </rPh>
    <phoneticPr fontId="95"/>
  </si>
  <si>
    <t>※2</t>
    <phoneticPr fontId="95"/>
  </si>
  <si>
    <t>実施エリアが2エリア以上の場合は実施エリア数を明記の上折込部数表を必ず添付</t>
    <rPh sb="0" eb="2">
      <t>ジッシ</t>
    </rPh>
    <rPh sb="10" eb="12">
      <t>イジョウ</t>
    </rPh>
    <rPh sb="13" eb="15">
      <t>バアイ</t>
    </rPh>
    <rPh sb="16" eb="18">
      <t>ジッシ</t>
    </rPh>
    <rPh sb="21" eb="22">
      <t>スウ</t>
    </rPh>
    <rPh sb="23" eb="25">
      <t>メイキ</t>
    </rPh>
    <rPh sb="26" eb="27">
      <t>ウエ</t>
    </rPh>
    <rPh sb="27" eb="29">
      <t>オリコミ</t>
    </rPh>
    <rPh sb="29" eb="31">
      <t>ブスウ</t>
    </rPh>
    <rPh sb="31" eb="32">
      <t>ヒョウ</t>
    </rPh>
    <rPh sb="33" eb="34">
      <t>カナラ</t>
    </rPh>
    <rPh sb="35" eb="37">
      <t>テンプ</t>
    </rPh>
    <phoneticPr fontId="95"/>
  </si>
  <si>
    <t>※3</t>
    <phoneticPr fontId="95"/>
  </si>
  <si>
    <t>「グループ指定」の場合は折込部数表で配布グループを指定して添付</t>
    <rPh sb="5" eb="7">
      <t>シテイ</t>
    </rPh>
    <rPh sb="9" eb="11">
      <t>バアイ</t>
    </rPh>
    <rPh sb="12" eb="14">
      <t>オリコミ</t>
    </rPh>
    <rPh sb="14" eb="16">
      <t>ブスウ</t>
    </rPh>
    <rPh sb="16" eb="17">
      <t>ヒョウ</t>
    </rPh>
    <rPh sb="18" eb="20">
      <t>ハイフ</t>
    </rPh>
    <rPh sb="25" eb="27">
      <t>シテイ</t>
    </rPh>
    <rPh sb="29" eb="31">
      <t>テンプ</t>
    </rPh>
    <phoneticPr fontId="95"/>
  </si>
  <si>
    <t>※4</t>
  </si>
  <si>
    <t>納品は、エリア名・発行日号・チラシの銘柄(広告主)・納品部数を必ず明記し、エリア毎に納品下さい。</t>
    <rPh sb="0" eb="2">
      <t>ノウヒン</t>
    </rPh>
    <rPh sb="7" eb="8">
      <t>メイ</t>
    </rPh>
    <rPh sb="9" eb="11">
      <t>ハッコウ</t>
    </rPh>
    <rPh sb="11" eb="12">
      <t>ニチ</t>
    </rPh>
    <rPh sb="12" eb="13">
      <t>ゴウ</t>
    </rPh>
    <rPh sb="18" eb="20">
      <t>メイガラ</t>
    </rPh>
    <rPh sb="21" eb="24">
      <t>コウコクヌシ</t>
    </rPh>
    <rPh sb="26" eb="28">
      <t>ノウヒン</t>
    </rPh>
    <rPh sb="28" eb="30">
      <t>ブスウ</t>
    </rPh>
    <rPh sb="31" eb="32">
      <t>カナラ</t>
    </rPh>
    <rPh sb="33" eb="35">
      <t>メイキ</t>
    </rPh>
    <rPh sb="40" eb="41">
      <t>ゴト</t>
    </rPh>
    <rPh sb="42" eb="44">
      <t>ノウヒン</t>
    </rPh>
    <rPh sb="44" eb="45">
      <t>クダ</t>
    </rPh>
    <phoneticPr fontId="66"/>
  </si>
  <si>
    <t>担当部署</t>
    <rPh sb="0" eb="2">
      <t>タントウ</t>
    </rPh>
    <rPh sb="2" eb="4">
      <t>ブショ</t>
    </rPh>
    <phoneticPr fontId="66"/>
  </si>
  <si>
    <t>担当者名</t>
    <rPh sb="0" eb="3">
      <t>タントウシャ</t>
    </rPh>
    <rPh sb="3" eb="4">
      <t>メイ</t>
    </rPh>
    <phoneticPr fontId="66"/>
  </si>
  <si>
    <t>リビング仙台</t>
    <rPh sb="4" eb="6">
      <t>センダイ</t>
    </rPh>
    <phoneticPr fontId="69"/>
  </si>
  <si>
    <t>折込号</t>
    <rPh sb="0" eb="2">
      <t>オリコミ</t>
    </rPh>
    <rPh sb="2" eb="3">
      <t>ゴウ</t>
    </rPh>
    <phoneticPr fontId="69"/>
  </si>
  <si>
    <t>号</t>
    <rPh sb="0" eb="1">
      <t>ゴウ</t>
    </rPh>
    <phoneticPr fontId="69"/>
  </si>
  <si>
    <t>広告主 ：</t>
    <rPh sb="0" eb="3">
      <t>コウコクヌシ</t>
    </rPh>
    <phoneticPr fontId="69"/>
  </si>
  <si>
    <t>　御社名：</t>
    <rPh sb="1" eb="3">
      <t>オンシャ</t>
    </rPh>
    <rPh sb="3" eb="4">
      <t>メイ</t>
    </rPh>
    <phoneticPr fontId="66"/>
  </si>
  <si>
    <t>部　数</t>
    <rPh sb="0" eb="1">
      <t>ブ</t>
    </rPh>
    <rPh sb="2" eb="3">
      <t>カズ</t>
    </rPh>
    <phoneticPr fontId="69"/>
  </si>
  <si>
    <t>部</t>
    <rPh sb="0" eb="1">
      <t>ブ</t>
    </rPh>
    <phoneticPr fontId="69"/>
  </si>
  <si>
    <t>㊞</t>
    <phoneticPr fontId="66"/>
  </si>
  <si>
    <t>単　価</t>
    <rPh sb="0" eb="1">
      <t>タン</t>
    </rPh>
    <rPh sb="2" eb="3">
      <t>アタイ</t>
    </rPh>
    <phoneticPr fontId="69"/>
  </si>
  <si>
    <t>円</t>
    <rPh sb="0" eb="1">
      <t>エン</t>
    </rPh>
    <phoneticPr fontId="69"/>
  </si>
  <si>
    <t>チラシ内容 ：</t>
    <rPh sb="3" eb="5">
      <t>ナイヨウ</t>
    </rPh>
    <phoneticPr fontId="69"/>
  </si>
  <si>
    <t>　ご所属：</t>
    <rPh sb="2" eb="4">
      <t>ショゾク</t>
    </rPh>
    <phoneticPr fontId="66"/>
  </si>
  <si>
    <t>料　金</t>
    <rPh sb="0" eb="1">
      <t>リョウ</t>
    </rPh>
    <rPh sb="2" eb="3">
      <t>キン</t>
    </rPh>
    <phoneticPr fontId="69"/>
  </si>
  <si>
    <t>納品日</t>
    <rPh sb="0" eb="3">
      <t>ノウヒンビ</t>
    </rPh>
    <phoneticPr fontId="69"/>
  </si>
  <si>
    <r>
      <t>配布方法　：　　</t>
    </r>
    <r>
      <rPr>
        <b/>
        <sz val="14"/>
        <rFont val="Meiryo UI"/>
        <family val="3"/>
        <charset val="128"/>
      </rPr>
      <t>通常　　　</t>
    </r>
    <r>
      <rPr>
        <sz val="14"/>
        <rFont val="Meiryo UI"/>
        <family val="3"/>
        <charset val="128"/>
      </rPr>
      <t>・　　　</t>
    </r>
    <r>
      <rPr>
        <b/>
        <sz val="14"/>
        <rFont val="Meiryo UI"/>
        <family val="3"/>
        <charset val="128"/>
      </rPr>
      <t>戸建　　　</t>
    </r>
    <r>
      <rPr>
        <sz val="14"/>
        <rFont val="Meiryo UI"/>
        <family val="3"/>
        <charset val="128"/>
      </rPr>
      <t>・　　　</t>
    </r>
    <r>
      <rPr>
        <b/>
        <sz val="14"/>
        <rFont val="Meiryo UI"/>
        <family val="3"/>
        <charset val="128"/>
      </rPr>
      <t>集合</t>
    </r>
    <rPh sb="0" eb="2">
      <t>ハイフ</t>
    </rPh>
    <rPh sb="2" eb="4">
      <t>ホウホウ</t>
    </rPh>
    <rPh sb="8" eb="10">
      <t>ツウジョウ</t>
    </rPh>
    <rPh sb="17" eb="19">
      <t>コダテ</t>
    </rPh>
    <rPh sb="26" eb="28">
      <t>シュウゴウ</t>
    </rPh>
    <phoneticPr fontId="69"/>
  </si>
  <si>
    <t>　ご担当者名：</t>
    <rPh sb="2" eb="5">
      <t>タントウシャ</t>
    </rPh>
    <rPh sb="5" eb="6">
      <t>メイ</t>
    </rPh>
    <phoneticPr fontId="66"/>
  </si>
  <si>
    <t>納品部数</t>
    <rPh sb="0" eb="2">
      <t>ノウヒン</t>
    </rPh>
    <rPh sb="2" eb="4">
      <t>ブスウ</t>
    </rPh>
    <phoneticPr fontId="69"/>
  </si>
  <si>
    <t>サイズ ：</t>
    <phoneticPr fontId="69"/>
  </si>
  <si>
    <t>　TEL：</t>
    <phoneticPr fontId="66"/>
  </si>
  <si>
    <t>※上記 必要事項にご記入のうえ、会社印・ご担当者印の両方、またはいずれかに必ずご捺印ください</t>
    <phoneticPr fontId="66"/>
  </si>
  <si>
    <t>2026年9月～(9月変更無)</t>
    <rPh sb="10" eb="11">
      <t>ガツ</t>
    </rPh>
    <rPh sb="11" eb="13">
      <t>ヘンコウ</t>
    </rPh>
    <rPh sb="13" eb="14">
      <t>ナシ</t>
    </rPh>
    <phoneticPr fontId="66"/>
  </si>
  <si>
    <t>CD</t>
    <phoneticPr fontId="66"/>
  </si>
  <si>
    <t>No</t>
    <phoneticPr fontId="69"/>
  </si>
  <si>
    <t>地区</t>
    <rPh sb="0" eb="2">
      <t>チク</t>
    </rPh>
    <phoneticPr fontId="76"/>
  </si>
  <si>
    <t>グループ</t>
  </si>
  <si>
    <t>折込部数</t>
    <rPh sb="0" eb="2">
      <t>オリコミ</t>
    </rPh>
    <rPh sb="2" eb="4">
      <t>ブスウ</t>
    </rPh>
    <phoneticPr fontId="66"/>
  </si>
  <si>
    <t>実施部数</t>
    <rPh sb="0" eb="2">
      <t>ジッシ</t>
    </rPh>
    <rPh sb="2" eb="4">
      <t>ブスウ</t>
    </rPh>
    <phoneticPr fontId="69"/>
  </si>
  <si>
    <t>配布町丁</t>
  </si>
  <si>
    <t>戸建部数</t>
    <phoneticPr fontId="69"/>
  </si>
  <si>
    <t>集合部数</t>
  </si>
  <si>
    <t>賃貸</t>
    <rPh sb="0" eb="2">
      <t>チンタイ</t>
    </rPh>
    <phoneticPr fontId="72"/>
  </si>
  <si>
    <t>分譲M</t>
    <rPh sb="0" eb="2">
      <t>ブンジョウ</t>
    </rPh>
    <phoneticPr fontId="72"/>
  </si>
  <si>
    <t>⓵</t>
    <phoneticPr fontId="95"/>
  </si>
  <si>
    <t>富谷市</t>
    <rPh sb="0" eb="2">
      <t>トミヤ</t>
    </rPh>
    <rPh sb="2" eb="3">
      <t>シ</t>
    </rPh>
    <phoneticPr fontId="99"/>
  </si>
  <si>
    <t>成田1～3・5～8</t>
    <phoneticPr fontId="76"/>
  </si>
  <si>
    <t>明石台2～5</t>
  </si>
  <si>
    <t>②</t>
  </si>
  <si>
    <t>仙台市泉区</t>
    <phoneticPr fontId="95"/>
  </si>
  <si>
    <t>寺岡1～4、紫山1～5</t>
    <phoneticPr fontId="95"/>
  </si>
  <si>
    <t>高森1～8、北高森、桂1～4</t>
  </si>
  <si>
    <t>将監2～4・7・8・10～13、将監殿1・3～5、泉ヶ丘3～5</t>
    <phoneticPr fontId="95"/>
  </si>
  <si>
    <t>明石南2～6、向陽台3～5、山の寺1～3</t>
    <phoneticPr fontId="95"/>
  </si>
  <si>
    <t>歩坂町、松陵1～5</t>
  </si>
  <si>
    <t>鶴が丘1～4、松森字松木沢</t>
    <rPh sb="7" eb="9">
      <t>マツモリ</t>
    </rPh>
    <rPh sb="9" eb="10">
      <t>アザ</t>
    </rPh>
    <rPh sb="10" eb="12">
      <t>マツキ</t>
    </rPh>
    <rPh sb="12" eb="13">
      <t>サワ</t>
    </rPh>
    <phoneticPr fontId="98"/>
  </si>
  <si>
    <t>南中山1～4・6、北中山1、西中山1～2</t>
    <rPh sb="14" eb="15">
      <t>ニシ</t>
    </rPh>
    <rPh sb="15" eb="17">
      <t>ナカヤマ</t>
    </rPh>
    <phoneticPr fontId="98"/>
  </si>
  <si>
    <t>館1～3・5・6、住吉台東1～5、住吉台西2～4</t>
    <phoneticPr fontId="95"/>
  </si>
  <si>
    <t>加茂2、長命ヶ丘2～6、上谷刈1～3</t>
    <phoneticPr fontId="95"/>
  </si>
  <si>
    <t>泉中央1～4、高玉町、友愛町、市名坂字、七北田字</t>
    <rPh sb="20" eb="24">
      <t>ナナキタアザ</t>
    </rPh>
    <phoneticPr fontId="95"/>
  </si>
  <si>
    <t>八乙女中央1～5、八乙女1～4、みずほ台、上谷刈字、上谷刈5</t>
    <rPh sb="21" eb="24">
      <t>カミヤガリ</t>
    </rPh>
    <rPh sb="24" eb="25">
      <t>アザ</t>
    </rPh>
    <rPh sb="26" eb="29">
      <t>カミヤガリ</t>
    </rPh>
    <phoneticPr fontId="98"/>
  </si>
  <si>
    <t>黒松1～3、東黒松、虹の丘1～4、上谷刈字小堤</t>
    <rPh sb="17" eb="20">
      <t>カミヤガリ</t>
    </rPh>
    <rPh sb="20" eb="21">
      <t>アザ</t>
    </rPh>
    <rPh sb="21" eb="22">
      <t>コ</t>
    </rPh>
    <rPh sb="22" eb="23">
      <t>ツツミ</t>
    </rPh>
    <phoneticPr fontId="98"/>
  </si>
  <si>
    <t>旭丘堤1、南光台4～7、松森字</t>
    <rPh sb="12" eb="14">
      <t>マツモリ</t>
    </rPh>
    <rPh sb="14" eb="15">
      <t>アザ</t>
    </rPh>
    <phoneticPr fontId="98"/>
  </si>
  <si>
    <t>南光台1・2、南光台南1～3、南光台東1～3</t>
    <phoneticPr fontId="95"/>
  </si>
  <si>
    <t>③</t>
    <phoneticPr fontId="95"/>
  </si>
  <si>
    <t>仙台市青葉区</t>
    <phoneticPr fontId="95"/>
  </si>
  <si>
    <t>滝道、川平1～5、西勝山</t>
  </si>
  <si>
    <t>桜ヶ丘1～7</t>
  </si>
  <si>
    <t>東勝山1・3、藤松、北根1・2・4、双葉ｹ丘2</t>
    <rPh sb="0" eb="1">
      <t>ヒガシ</t>
    </rPh>
    <rPh sb="1" eb="3">
      <t>カツヤマ</t>
    </rPh>
    <rPh sb="18" eb="20">
      <t>フタバ</t>
    </rPh>
    <rPh sb="21" eb="22">
      <t>オカ</t>
    </rPh>
    <phoneticPr fontId="135"/>
  </si>
  <si>
    <t>東照宮1・2、小松島1・3、高松3</t>
  </si>
  <si>
    <t>台原1・2・4～5、台原森林公園</t>
    <rPh sb="10" eb="11">
      <t>ダイ</t>
    </rPh>
    <rPh sb="11" eb="12">
      <t>ハラ</t>
    </rPh>
    <rPh sb="12" eb="14">
      <t>シンリン</t>
    </rPh>
    <rPh sb="14" eb="16">
      <t>コウエン</t>
    </rPh>
    <phoneticPr fontId="135"/>
  </si>
  <si>
    <t>堤町1・2、葉山町、荒巻神明町、あけぼの町</t>
    <rPh sb="20" eb="21">
      <t>マチ</t>
    </rPh>
    <phoneticPr fontId="135"/>
  </si>
  <si>
    <t>山手町、水の森1・3、荒巻本沢2、あけぼの町、東勝山2</t>
    <rPh sb="21" eb="22">
      <t>マチ</t>
    </rPh>
    <rPh sb="23" eb="24">
      <t>ヒガシ</t>
    </rPh>
    <rPh sb="24" eb="26">
      <t>カツヤマ</t>
    </rPh>
    <phoneticPr fontId="136"/>
  </si>
  <si>
    <t>荒巻本沢1、中山1～4・6～8</t>
  </si>
  <si>
    <t>中山吉成1～3、吉成1～3、南吉成1～6、中山台1～4、吉成台1、中山台西</t>
    <rPh sb="33" eb="34">
      <t>ヤマ</t>
    </rPh>
    <rPh sb="34" eb="35">
      <t>ダイ</t>
    </rPh>
    <rPh sb="35" eb="36">
      <t>ニシ</t>
    </rPh>
    <phoneticPr fontId="136"/>
  </si>
  <si>
    <r>
      <t>国見ヶ丘1～4</t>
    </r>
    <r>
      <rPr>
        <b/>
        <sz val="11"/>
        <rFont val="Meiryo UI"/>
        <family val="3"/>
        <charset val="128"/>
      </rPr>
      <t>、</t>
    </r>
    <r>
      <rPr>
        <sz val="11"/>
        <rFont val="Meiryo UI"/>
        <family val="3"/>
        <charset val="128"/>
      </rPr>
      <t>貝ヶ森1～4、国見6</t>
    </r>
    <rPh sb="15" eb="17">
      <t>クニミ</t>
    </rPh>
    <phoneticPr fontId="135"/>
  </si>
  <si>
    <t>新坂町、木町、柏木1～3、通町1・2、青葉町</t>
    <rPh sb="19" eb="22">
      <t>アオバマチ</t>
    </rPh>
    <phoneticPr fontId="95"/>
  </si>
  <si>
    <t>八幡1～4、角五郎1・2</t>
  </si>
  <si>
    <t>木町通1・2、支倉町、広瀬町、春日町、桜ヶ岡公園、立町、大町2、二日町、片平1、川内亀岡町、川内元支倉、荒巻字青葉</t>
    <rPh sb="32" eb="35">
      <t>フツカマチ</t>
    </rPh>
    <rPh sb="42" eb="44">
      <t>カメオカ</t>
    </rPh>
    <rPh sb="44" eb="45">
      <t>マチ</t>
    </rPh>
    <rPh sb="46" eb="48">
      <t>カワウチ</t>
    </rPh>
    <rPh sb="48" eb="49">
      <t>モト</t>
    </rPh>
    <rPh sb="49" eb="51">
      <t>ハセクラ</t>
    </rPh>
    <rPh sb="55" eb="57">
      <t>アオバ</t>
    </rPh>
    <phoneticPr fontId="98"/>
  </si>
  <si>
    <t>昭和町、堤通雨宮町、上杉1～6、宮町3、錦町1・2、花京院1・2、本町1</t>
    <rPh sb="33" eb="35">
      <t>ホンチョウ</t>
    </rPh>
    <phoneticPr fontId="98"/>
  </si>
  <si>
    <t>梅田町、宮町1～5、小田原4～8、福沢町、中江1・2</t>
  </si>
  <si>
    <t>大手町、花壇、霊屋下、米ヶ袋1～3、五橋1・2、北目町、土樋1、一番町1・2</t>
  </si>
  <si>
    <t>西花苑1・2、栗生2～5、落合1・2・5・6、愛子東1・3、郷六字、錦ヶ丘1～9</t>
    <rPh sb="23" eb="25">
      <t>アヤシ</t>
    </rPh>
    <rPh sb="25" eb="26">
      <t>ヒガシ</t>
    </rPh>
    <rPh sb="30" eb="32">
      <t>ゴウロク</t>
    </rPh>
    <rPh sb="32" eb="33">
      <t>アザ</t>
    </rPh>
    <rPh sb="34" eb="35">
      <t>ニシキ</t>
    </rPh>
    <rPh sb="36" eb="37">
      <t>オカ</t>
    </rPh>
    <phoneticPr fontId="98"/>
  </si>
  <si>
    <t>④</t>
    <phoneticPr fontId="95"/>
  </si>
  <si>
    <t>仙台市宮城野区</t>
    <phoneticPr fontId="95"/>
  </si>
  <si>
    <t>鶴ヶ谷1～5</t>
  </si>
  <si>
    <t>鶴ヶ谷6～7、鶴ヶ谷東1～4、燕沢東1～3、岩切字、岩切分台1・3</t>
    <rPh sb="22" eb="24">
      <t>イワキリ</t>
    </rPh>
    <rPh sb="24" eb="25">
      <t>アザ</t>
    </rPh>
    <rPh sb="26" eb="28">
      <t>イワキリ</t>
    </rPh>
    <rPh sb="28" eb="29">
      <t>ブン</t>
    </rPh>
    <rPh sb="29" eb="30">
      <t>ダイ</t>
    </rPh>
    <phoneticPr fontId="135"/>
  </si>
  <si>
    <t>幸町1～3・5、大梶</t>
  </si>
  <si>
    <t>東仙台1・3～5、燕沢1～3、小鶴2・3</t>
    <phoneticPr fontId="95"/>
  </si>
  <si>
    <t>新田2～5、新田東1～3・5</t>
    <rPh sb="0" eb="2">
      <t>シンデン</t>
    </rPh>
    <rPh sb="6" eb="8">
      <t>シンデン</t>
    </rPh>
    <rPh sb="8" eb="9">
      <t>ヒガシ</t>
    </rPh>
    <phoneticPr fontId="98"/>
  </si>
  <si>
    <t xml:space="preserve">原町1・3・4、五輪1、宮城野2         </t>
    <rPh sb="12" eb="15">
      <t>ミヤギノ</t>
    </rPh>
    <phoneticPr fontId="98"/>
  </si>
  <si>
    <t>小田原1、小田原弓ノ町・鉄砲町西、鉄砲町中、鉄砲町東、鉄砲町、
二十人町、名掛丁、榴岡1～5、榴ヶ岡</t>
    <rPh sb="15" eb="16">
      <t>ニシ</t>
    </rPh>
    <rPh sb="20" eb="21">
      <t>ナカ</t>
    </rPh>
    <rPh sb="25" eb="26">
      <t>ヒガシ</t>
    </rPh>
    <rPh sb="32" eb="36">
      <t>ニジュウニンマチ</t>
    </rPh>
    <rPh sb="37" eb="40">
      <t>ナカケチョウ</t>
    </rPh>
    <rPh sb="41" eb="43">
      <t>ツツジガオカ</t>
    </rPh>
    <rPh sb="47" eb="50">
      <t>ツツジガオカ</t>
    </rPh>
    <phoneticPr fontId="98"/>
  </si>
  <si>
    <t>宮城野1～3、西宮城野、銀杏町、萩野町1～4、東宮城野、榴岡5</t>
    <phoneticPr fontId="95"/>
  </si>
  <si>
    <t>⑤</t>
    <phoneticPr fontId="95"/>
  </si>
  <si>
    <t>仙台市若林区</t>
    <phoneticPr fontId="95"/>
  </si>
  <si>
    <t>新寺1～5、連坊1・2</t>
  </si>
  <si>
    <t>成田町、表柴田町、控木通、西新丁、一本杉町、志波町</t>
    <rPh sb="9" eb="11">
      <t>控キ</t>
    </rPh>
    <rPh sb="11" eb="12">
      <t>トオリ</t>
    </rPh>
    <rPh sb="13" eb="14">
      <t>ニシ</t>
    </rPh>
    <rPh sb="14" eb="15">
      <t>シン</t>
    </rPh>
    <rPh sb="15" eb="16">
      <t>チョウ</t>
    </rPh>
    <phoneticPr fontId="98"/>
  </si>
  <si>
    <t>大和町1～5、中倉1～3</t>
  </si>
  <si>
    <t>荒井1～5、伊在1～3、蒲町東、荒井南、なないろの里1～3　　　　　　　　　　　</t>
    <rPh sb="0" eb="2">
      <t>アライ</t>
    </rPh>
    <rPh sb="6" eb="7">
      <t>イ</t>
    </rPh>
    <rPh sb="7" eb="8">
      <t>ザイ</t>
    </rPh>
    <rPh sb="12" eb="13">
      <t>カバ</t>
    </rPh>
    <rPh sb="13" eb="14">
      <t>マチ</t>
    </rPh>
    <rPh sb="14" eb="15">
      <t>ヒガシ</t>
    </rPh>
    <rPh sb="16" eb="18">
      <t>アライ</t>
    </rPh>
    <rPh sb="18" eb="19">
      <t>ミナミ</t>
    </rPh>
    <rPh sb="25" eb="26">
      <t>サト</t>
    </rPh>
    <phoneticPr fontId="98"/>
  </si>
  <si>
    <t>文化町、南小泉1～4、遠見塚1～2、古城1･2、若林1</t>
    <rPh sb="24" eb="26">
      <t>ワカバヤシ</t>
    </rPh>
    <phoneticPr fontId="95"/>
  </si>
  <si>
    <t>舟丁、土樋、弓ノ町、石垣町、穀町、畳屋丁、南染師町、八軒小路、河原町1・2、　　　　　　　　　　　　　　　　　　　　　　　　　　　　　
堰場、南材木町、南石切町、石名坂、新弓ノ町、南小泉八軒小路、荒町、土樋1</t>
    <rPh sb="31" eb="34">
      <t>カワラマチ</t>
    </rPh>
    <phoneticPr fontId="98"/>
  </si>
  <si>
    <t>沖野1～6</t>
  </si>
  <si>
    <t>上飯田1～4、今泉1・2</t>
  </si>
  <si>
    <t>⑥</t>
    <phoneticPr fontId="95"/>
  </si>
  <si>
    <t>仙台市太白区</t>
    <phoneticPr fontId="95"/>
  </si>
  <si>
    <t>向山1～3、萩ヶ丘、八木山香澄町</t>
    <rPh sb="10" eb="13">
      <t>ヤギヤマ</t>
    </rPh>
    <rPh sb="13" eb="15">
      <t>カスミ</t>
    </rPh>
    <rPh sb="15" eb="16">
      <t>チョウ</t>
    </rPh>
    <phoneticPr fontId="98"/>
  </si>
  <si>
    <t>八木山香澄町、八木山松波町、桜木町、青山1</t>
    <phoneticPr fontId="95"/>
  </si>
  <si>
    <t>恵和町、若葉町、八木山東1・2、八木山本町1・2、長町字越路</t>
    <rPh sb="27" eb="28">
      <t>アザ</t>
    </rPh>
    <phoneticPr fontId="98"/>
  </si>
  <si>
    <t>八木山南1～6、金剛沢1～3</t>
  </si>
  <si>
    <t>西の平1、三神峯1、西多賀1・3・4、鹿野1・2、鹿野本町、門前町</t>
  </si>
  <si>
    <t>根岸町、門前町、鹿野1、長町1～8</t>
  </si>
  <si>
    <t>八本松1・2、郡山1～6・8、東大野田、諏訪町、あすと長町1・3・4</t>
    <rPh sb="20" eb="22">
      <t>スワ</t>
    </rPh>
    <rPh sb="22" eb="23">
      <t>マチ</t>
    </rPh>
    <rPh sb="27" eb="29">
      <t>ナガマチ</t>
    </rPh>
    <phoneticPr fontId="98"/>
  </si>
  <si>
    <t>長町南1～4、太子堂、南大野田、富沢南1・2、 大野田1～3、富沢西1～5</t>
    <rPh sb="24" eb="26">
      <t>ノダ</t>
    </rPh>
    <rPh sb="30" eb="32">
      <t>トミザワ</t>
    </rPh>
    <rPh sb="32" eb="33">
      <t>ニシ</t>
    </rPh>
    <phoneticPr fontId="98"/>
  </si>
  <si>
    <t>鹿野2・3、西多賀2・5、泉崎1・2、富沢1～4、長町7</t>
    <rPh sb="25" eb="27">
      <t>ナガマチ</t>
    </rPh>
    <phoneticPr fontId="98"/>
  </si>
  <si>
    <t>西中田1～7、柳生1～7、中田6・7　</t>
  </si>
  <si>
    <t>東中田1～6、袋原1～6、四郎丸字</t>
    <rPh sb="0" eb="1">
      <t>ヒガシ</t>
    </rPh>
    <rPh sb="1" eb="3">
      <t>ナカダ</t>
    </rPh>
    <rPh sb="16" eb="17">
      <t>アザ</t>
    </rPh>
    <phoneticPr fontId="98"/>
  </si>
  <si>
    <t>⑦</t>
    <phoneticPr fontId="95"/>
  </si>
  <si>
    <t>名取市</t>
    <rPh sb="0" eb="3">
      <t>ナトリシ</t>
    </rPh>
    <phoneticPr fontId="95"/>
  </si>
  <si>
    <t>杜せきのした1～5、美田園2～7</t>
    <phoneticPr fontId="95"/>
  </si>
  <si>
    <t>合　計</t>
    <rPh sb="0" eb="1">
      <t>ア</t>
    </rPh>
    <rPh sb="2" eb="3">
      <t>ケイ</t>
    </rPh>
    <phoneticPr fontId="76"/>
  </si>
  <si>
    <t>※ 一般紙折込と手法が相違しますので、必ず予備部数(２％）を加えて納品してください。お申込みはグループ単位になります</t>
    <phoneticPr fontId="66"/>
  </si>
  <si>
    <t>※ 部数・町丁名などの記載内容は表示期間内であっても、住宅事情等により変更されることがあります</t>
    <phoneticPr fontId="66"/>
  </si>
  <si>
    <r>
      <rPr>
        <sz val="14"/>
        <rFont val="Meiryo UI"/>
        <family val="3"/>
        <charset val="128"/>
      </rPr>
      <t xml:space="preserve"> 【ご納品先】</t>
    </r>
    <r>
      <rPr>
        <b/>
        <sz val="14"/>
        <rFont val="Meiryo UI"/>
        <family val="3"/>
        <charset val="128"/>
      </rPr>
      <t xml:space="preserve">　赤帽宮城県本部内 
住所：宮城県仙台市宮城野区扇町6-4-3 ／ TEL：022-786-3507 ／ 担当者：熊谷  </t>
    </r>
    <phoneticPr fontId="66"/>
  </si>
  <si>
    <t>リビング福島</t>
    <phoneticPr fontId="69"/>
  </si>
  <si>
    <t>2026年9月～(8月変更済)</t>
    <rPh sb="10" eb="11">
      <t>ガツ</t>
    </rPh>
    <rPh sb="11" eb="13">
      <t>ヘンコウ</t>
    </rPh>
    <rPh sb="13" eb="14">
      <t>スミ</t>
    </rPh>
    <phoneticPr fontId="2"/>
  </si>
  <si>
    <t>①</t>
  </si>
  <si>
    <t>A</t>
  </si>
  <si>
    <t>飯坂町平野（道添・北原・中原・月崎）、飯坂町中野（山岸）、飯坂町（馬場・横町・八幡）、飯坂町湯野（山岸　他）</t>
    <rPh sb="2" eb="3">
      <t>マチ</t>
    </rPh>
    <rPh sb="6" eb="7">
      <t>ミチ</t>
    </rPh>
    <rPh sb="7" eb="8">
      <t>ソ</t>
    </rPh>
    <rPh sb="21" eb="22">
      <t>チョウ</t>
    </rPh>
    <rPh sb="22" eb="24">
      <t>ナカノ</t>
    </rPh>
    <rPh sb="25" eb="27">
      <t>ヤマギシ</t>
    </rPh>
    <rPh sb="49" eb="51">
      <t>ヤマギシ</t>
    </rPh>
    <rPh sb="52" eb="53">
      <t>ホカ</t>
    </rPh>
    <phoneticPr fontId="76"/>
  </si>
  <si>
    <t>B</t>
  </si>
  <si>
    <t>伊達市（沢田・柳内・田町・諏訪野１～3）、瀬ノ上町（柳沼・東1～3・桜町1～3）、宮代（植田町・乳児池・田尻・上川原）</t>
    <rPh sb="0" eb="2">
      <t>ダテ</t>
    </rPh>
    <rPh sb="2" eb="3">
      <t>シ</t>
    </rPh>
    <rPh sb="4" eb="6">
      <t>サワダ</t>
    </rPh>
    <rPh sb="7" eb="9">
      <t>ヤナウチ</t>
    </rPh>
    <rPh sb="10" eb="12">
      <t>タマチ</t>
    </rPh>
    <rPh sb="13" eb="15">
      <t>スワ</t>
    </rPh>
    <rPh sb="15" eb="16">
      <t>ノ</t>
    </rPh>
    <rPh sb="21" eb="22">
      <t>セノウエ</t>
    </rPh>
    <rPh sb="23" eb="24">
      <t>ウエ</t>
    </rPh>
    <rPh sb="24" eb="25">
      <t>チョウ</t>
    </rPh>
    <rPh sb="26" eb="28">
      <t>ヤナギヌマ</t>
    </rPh>
    <rPh sb="29" eb="30">
      <t>ヒガシ</t>
    </rPh>
    <rPh sb="34" eb="36">
      <t>サクラマチ</t>
    </rPh>
    <phoneticPr fontId="76"/>
  </si>
  <si>
    <t>C</t>
  </si>
  <si>
    <t>岡部（当木･東町・大旦）、本内（北下釜・中下釜・舘）、丸子（東前・沢目・四反田・石名田)、南矢野目（上戸ノ内・向原東・高田）、鎌田（新町・原際・橋本）</t>
    <rPh sb="3" eb="4">
      <t>トウ</t>
    </rPh>
    <rPh sb="4" eb="5">
      <t>キ</t>
    </rPh>
    <rPh sb="6" eb="7">
      <t>ヒガシ</t>
    </rPh>
    <rPh sb="7" eb="8">
      <t>マチ</t>
    </rPh>
    <rPh sb="9" eb="10">
      <t>ダイ</t>
    </rPh>
    <rPh sb="10" eb="11">
      <t>タン</t>
    </rPh>
    <rPh sb="24" eb="25">
      <t>ヤカタ</t>
    </rPh>
    <rPh sb="27" eb="29">
      <t>マルコ</t>
    </rPh>
    <rPh sb="30" eb="31">
      <t>ヒガシ</t>
    </rPh>
    <rPh sb="31" eb="32">
      <t>マエ</t>
    </rPh>
    <rPh sb="33" eb="35">
      <t>サワメ</t>
    </rPh>
    <rPh sb="36" eb="37">
      <t>ヨン</t>
    </rPh>
    <rPh sb="37" eb="38">
      <t>ハン</t>
    </rPh>
    <rPh sb="38" eb="39">
      <t>タ</t>
    </rPh>
    <rPh sb="40" eb="41">
      <t>イシ</t>
    </rPh>
    <rPh sb="41" eb="42">
      <t>ナ</t>
    </rPh>
    <rPh sb="42" eb="43">
      <t>タ</t>
    </rPh>
    <phoneticPr fontId="69"/>
  </si>
  <si>
    <t>D</t>
  </si>
  <si>
    <t>上浜町、舟場町、腰ノ浜、桜木町、東浜町、八島町、堀河町、松山、浜田、五十辺</t>
    <rPh sb="8" eb="9">
      <t>コシ</t>
    </rPh>
    <rPh sb="10" eb="11">
      <t>ハマ</t>
    </rPh>
    <rPh sb="34" eb="36">
      <t>イソ</t>
    </rPh>
    <rPh sb="36" eb="37">
      <t>ベ</t>
    </rPh>
    <phoneticPr fontId="69"/>
  </si>
  <si>
    <t>E</t>
  </si>
  <si>
    <t>入江町、五十辺、春日町、松浪町、旭町、北五老内、山下町、花園、松木町、新浜町、御山町、霞町、森合町、五老内町、森合（西養山）</t>
    <rPh sb="4" eb="6">
      <t>ゴジュウ</t>
    </rPh>
    <rPh sb="6" eb="7">
      <t>ヘン</t>
    </rPh>
    <rPh sb="10" eb="11">
      <t>マチ</t>
    </rPh>
    <rPh sb="12" eb="14">
      <t>マツナミ</t>
    </rPh>
    <rPh sb="14" eb="15">
      <t>マチ</t>
    </rPh>
    <rPh sb="16" eb="18">
      <t>アサヒマチ</t>
    </rPh>
    <rPh sb="19" eb="20">
      <t>キタ</t>
    </rPh>
    <rPh sb="20" eb="21">
      <t>ゴロウ</t>
    </rPh>
    <rPh sb="21" eb="22">
      <t>ロウ</t>
    </rPh>
    <rPh sb="22" eb="23">
      <t>ナイ</t>
    </rPh>
    <rPh sb="24" eb="27">
      <t>ヤマシタマチ</t>
    </rPh>
    <rPh sb="28" eb="30">
      <t>ハナゾノ</t>
    </rPh>
    <rPh sb="31" eb="33">
      <t>マツキ</t>
    </rPh>
    <rPh sb="33" eb="34">
      <t>マチ</t>
    </rPh>
    <rPh sb="35" eb="36">
      <t>ニイハマ</t>
    </rPh>
    <rPh sb="36" eb="37">
      <t>ハマ</t>
    </rPh>
    <rPh sb="37" eb="38">
      <t>マチ</t>
    </rPh>
    <phoneticPr fontId="76"/>
  </si>
  <si>
    <t>F</t>
  </si>
  <si>
    <t>豊田町、仲間町、北町、宮町、上町、大町、本町、新町、陣場町、置賜町、栄町、宮下町、万世町、天神町、曽根田町、早稲町、五月町、柳町、清明町、中町、荒町</t>
    <rPh sb="4" eb="6">
      <t>ナカマ</t>
    </rPh>
    <rPh sb="6" eb="7">
      <t>チョウ</t>
    </rPh>
    <rPh sb="8" eb="10">
      <t>キタチョウ</t>
    </rPh>
    <rPh sb="11" eb="13">
      <t>ミヤマチ</t>
    </rPh>
    <rPh sb="14" eb="16">
      <t>カミマチ</t>
    </rPh>
    <rPh sb="17" eb="18">
      <t>ダイ</t>
    </rPh>
    <rPh sb="18" eb="19">
      <t>チョウ</t>
    </rPh>
    <rPh sb="20" eb="22">
      <t>ホンマチ</t>
    </rPh>
    <rPh sb="23" eb="24">
      <t>シン</t>
    </rPh>
    <rPh sb="24" eb="25">
      <t>チョウ</t>
    </rPh>
    <rPh sb="26" eb="27">
      <t>ジン</t>
    </rPh>
    <rPh sb="27" eb="28">
      <t>バ</t>
    </rPh>
    <rPh sb="28" eb="29">
      <t>マチ</t>
    </rPh>
    <rPh sb="30" eb="31">
      <t>オ</t>
    </rPh>
    <rPh sb="31" eb="32">
      <t>シハイ</t>
    </rPh>
    <rPh sb="32" eb="33">
      <t>マチ</t>
    </rPh>
    <rPh sb="34" eb="36">
      <t>サカエマチ</t>
    </rPh>
    <rPh sb="37" eb="40">
      <t>ミヤシタマチ</t>
    </rPh>
    <phoneticPr fontId="76"/>
  </si>
  <si>
    <t>G</t>
  </si>
  <si>
    <t>渡利（大久保・沖町・岩崎町・鳥谷下町・扇田町・七社宮)</t>
    <rPh sb="14" eb="15">
      <t>トリ</t>
    </rPh>
    <rPh sb="15" eb="16">
      <t>タニ</t>
    </rPh>
    <rPh sb="16" eb="17">
      <t>シタ</t>
    </rPh>
    <rPh sb="17" eb="18">
      <t>チョウ</t>
    </rPh>
    <rPh sb="23" eb="24">
      <t>ナナ</t>
    </rPh>
    <rPh sb="24" eb="25">
      <t>シャ</t>
    </rPh>
    <rPh sb="25" eb="26">
      <t>ミヤ</t>
    </rPh>
    <phoneticPr fontId="76"/>
  </si>
  <si>
    <t>H</t>
  </si>
  <si>
    <t>黒岩（中沖・林ノ内・関根）、鳥谷野（芝切・天神・日野）、南町、郷ノ目（金込町）、伏拝（内田・台田・田中）、南向台、太平寺（毘沙門堂）</t>
    <rPh sb="6" eb="7">
      <t>ハヤシ</t>
    </rPh>
    <rPh sb="8" eb="9">
      <t>ウチ</t>
    </rPh>
    <rPh sb="14" eb="15">
      <t>トリ</t>
    </rPh>
    <rPh sb="15" eb="16">
      <t>タニ</t>
    </rPh>
    <rPh sb="16" eb="17">
      <t>ノ</t>
    </rPh>
    <rPh sb="18" eb="19">
      <t>シバ</t>
    </rPh>
    <rPh sb="19" eb="20">
      <t>キ</t>
    </rPh>
    <rPh sb="21" eb="23">
      <t>テンジン</t>
    </rPh>
    <rPh sb="24" eb="26">
      <t>ヒノ</t>
    </rPh>
    <rPh sb="35" eb="36">
      <t>カネ</t>
    </rPh>
    <rPh sb="36" eb="37">
      <t>コ</t>
    </rPh>
    <rPh sb="37" eb="38">
      <t>チョウ</t>
    </rPh>
    <phoneticPr fontId="76"/>
  </si>
  <si>
    <t>福島地区</t>
    <phoneticPr fontId="95"/>
  </si>
  <si>
    <t>I</t>
  </si>
  <si>
    <t>太平寺（児子塚・堰ノ上）、大森、方木田（北白家・樋口）、吉倉（吉田）、八木田、（中島・井戸上・神明）、永井川（松木下）、上鳥渡（しのぶ台）、下鳥渡（新町西）</t>
    <rPh sb="0" eb="2">
      <t>タイヘイ</t>
    </rPh>
    <rPh sb="2" eb="3">
      <t>テラ</t>
    </rPh>
    <rPh sb="4" eb="5">
      <t>ジドウ</t>
    </rPh>
    <rPh sb="5" eb="6">
      <t>コ</t>
    </rPh>
    <rPh sb="6" eb="7">
      <t>ツカ</t>
    </rPh>
    <rPh sb="8" eb="9">
      <t>セキ</t>
    </rPh>
    <rPh sb="10" eb="11">
      <t>ウエ</t>
    </rPh>
    <rPh sb="13" eb="15">
      <t>オオモリ</t>
    </rPh>
    <rPh sb="16" eb="17">
      <t>ホウ</t>
    </rPh>
    <rPh sb="17" eb="19">
      <t>キタ</t>
    </rPh>
    <rPh sb="20" eb="21">
      <t>キタ</t>
    </rPh>
    <rPh sb="21" eb="22">
      <t>シロ</t>
    </rPh>
    <rPh sb="22" eb="23">
      <t>イエ</t>
    </rPh>
    <rPh sb="24" eb="26">
      <t>ヒグチ</t>
    </rPh>
    <rPh sb="28" eb="30">
      <t>ヨシクラ</t>
    </rPh>
    <rPh sb="31" eb="33">
      <t>ヨシダ</t>
    </rPh>
    <phoneticPr fontId="76"/>
  </si>
  <si>
    <t>J</t>
  </si>
  <si>
    <t>三河北町、三河南町、太田町、須川町、矢剣町、東中央1～3、西中央1～5、南中央1～2、北中央1～3、野田町1～7</t>
    <rPh sb="3" eb="4">
      <t>チョウ</t>
    </rPh>
    <rPh sb="5" eb="7">
      <t>ミカワ</t>
    </rPh>
    <rPh sb="8" eb="9">
      <t>チョウ</t>
    </rPh>
    <rPh sb="18" eb="19">
      <t>ヤ</t>
    </rPh>
    <rPh sb="19" eb="20">
      <t>ケン</t>
    </rPh>
    <rPh sb="20" eb="21">
      <t>チョウ</t>
    </rPh>
    <rPh sb="29" eb="30">
      <t>ニシ</t>
    </rPh>
    <rPh sb="30" eb="32">
      <t>チュウオウ</t>
    </rPh>
    <rPh sb="36" eb="37">
      <t>ミナミ</t>
    </rPh>
    <rPh sb="37" eb="39">
      <t>チュウオウ</t>
    </rPh>
    <phoneticPr fontId="76"/>
  </si>
  <si>
    <t>K</t>
  </si>
  <si>
    <t>野田町（八郎内・寺ノ内・谷地）、森合（屋敷下・柳内・森下・北向）、八島田(中千損田・勝口、本庄町・台畑・下千損田・大堰場・中島)、笹木野(寺畑・日井古屋・立田)</t>
    <rPh sb="4" eb="6">
      <t>ハチロウ</t>
    </rPh>
    <rPh sb="6" eb="7">
      <t>ウチ</t>
    </rPh>
    <rPh sb="23" eb="25">
      <t>ヤナギウチ</t>
    </rPh>
    <rPh sb="26" eb="28">
      <t>モリシタ</t>
    </rPh>
    <rPh sb="33" eb="35">
      <t>ヤシマ</t>
    </rPh>
    <rPh sb="35" eb="36">
      <t>タ</t>
    </rPh>
    <rPh sb="37" eb="38">
      <t>ナカ</t>
    </rPh>
    <rPh sb="38" eb="39">
      <t>セン</t>
    </rPh>
    <rPh sb="39" eb="40">
      <t>ソン</t>
    </rPh>
    <rPh sb="40" eb="41">
      <t>タ</t>
    </rPh>
    <rPh sb="42" eb="43">
      <t>カ</t>
    </rPh>
    <rPh sb="43" eb="44">
      <t>クチ</t>
    </rPh>
    <rPh sb="52" eb="54">
      <t>シモセン</t>
    </rPh>
    <rPh sb="54" eb="55">
      <t>ソン</t>
    </rPh>
    <rPh sb="55" eb="56">
      <t>ダ</t>
    </rPh>
    <rPh sb="57" eb="58">
      <t>オオ</t>
    </rPh>
    <rPh sb="58" eb="59">
      <t>セキ</t>
    </rPh>
    <rPh sb="59" eb="60">
      <t>バ</t>
    </rPh>
    <rPh sb="61" eb="63">
      <t>ナカジマ</t>
    </rPh>
    <phoneticPr fontId="76"/>
  </si>
  <si>
    <t>L</t>
  </si>
  <si>
    <t>泉（清水内・扇田・大仏）、南沢又（畑田・上原・桜内・南舘・河原前・松北町1～3）、森合（後口・的場）、北沢又(川原・清水・下稲荷川原・大和田南・大和田前・清水端・中琵琶渕)</t>
    <rPh sb="2" eb="4">
      <t>シミズ</t>
    </rPh>
    <rPh sb="4" eb="5">
      <t>ウチ</t>
    </rPh>
    <rPh sb="6" eb="7">
      <t>オオギ</t>
    </rPh>
    <rPh sb="7" eb="8">
      <t>タ</t>
    </rPh>
    <rPh sb="9" eb="11">
      <t>ダイブツ</t>
    </rPh>
    <rPh sb="17" eb="18">
      <t>ハタケ</t>
    </rPh>
    <rPh sb="18" eb="19">
      <t>タ</t>
    </rPh>
    <rPh sb="20" eb="22">
      <t>ウエハラ</t>
    </rPh>
    <rPh sb="23" eb="25">
      <t>サクラウチ</t>
    </rPh>
    <rPh sb="26" eb="27">
      <t>ミナミ</t>
    </rPh>
    <rPh sb="27" eb="28">
      <t>タテヤマ</t>
    </rPh>
    <rPh sb="29" eb="31">
      <t>カワハラ</t>
    </rPh>
    <rPh sb="31" eb="32">
      <t>マエ</t>
    </rPh>
    <rPh sb="33" eb="34">
      <t>マツ</t>
    </rPh>
    <rPh sb="34" eb="35">
      <t>キタ</t>
    </rPh>
    <rPh sb="35" eb="36">
      <t>チョウ</t>
    </rPh>
    <rPh sb="77" eb="80">
      <t>シミズバタ</t>
    </rPh>
    <rPh sb="81" eb="84">
      <t>ナカビワ</t>
    </rPh>
    <rPh sb="84" eb="85">
      <t>ブチ</t>
    </rPh>
    <phoneticPr fontId="76"/>
  </si>
  <si>
    <t>M</t>
  </si>
  <si>
    <t>南沢又（下並松・東谷地）、笹谷（島原・南田・道場・桜水・三本松）、御山（一本松・三升蒔）、北沢又（下釜北・下釜・下台・日行壇・寺西・道南）、南矢野目（西田・北谷地・小泉・谷地）</t>
    <rPh sb="0" eb="1">
      <t>ミナミ</t>
    </rPh>
    <rPh sb="1" eb="2">
      <t>サワ</t>
    </rPh>
    <rPh sb="2" eb="3">
      <t>マタ</t>
    </rPh>
    <rPh sb="4" eb="5">
      <t>シタ</t>
    </rPh>
    <rPh sb="5" eb="6">
      <t>ナミ</t>
    </rPh>
    <rPh sb="6" eb="7">
      <t>マツ</t>
    </rPh>
    <rPh sb="8" eb="9">
      <t>ヒガシ</t>
    </rPh>
    <rPh sb="9" eb="10">
      <t>タニ</t>
    </rPh>
    <rPh sb="10" eb="11">
      <t>チ</t>
    </rPh>
    <rPh sb="28" eb="30">
      <t>サンボン</t>
    </rPh>
    <rPh sb="30" eb="31">
      <t>マツ</t>
    </rPh>
    <rPh sb="33" eb="35">
      <t>オヤマ</t>
    </rPh>
    <rPh sb="36" eb="39">
      <t>イッポンマツ</t>
    </rPh>
    <rPh sb="40" eb="42">
      <t>サンショウ</t>
    </rPh>
    <rPh sb="42" eb="43">
      <t>ジ</t>
    </rPh>
    <phoneticPr fontId="76"/>
  </si>
  <si>
    <t>N</t>
  </si>
  <si>
    <t>蓬莱町、伏拝、田沢、黒岩</t>
    <rPh sb="4" eb="5">
      <t>フク</t>
    </rPh>
    <rPh sb="5" eb="6">
      <t>オガ</t>
    </rPh>
    <rPh sb="7" eb="9">
      <t>タザワ</t>
    </rPh>
    <rPh sb="10" eb="11">
      <t>クロ</t>
    </rPh>
    <rPh sb="11" eb="12">
      <t>イワ</t>
    </rPh>
    <phoneticPr fontId="76"/>
  </si>
  <si>
    <t>O</t>
  </si>
  <si>
    <t>泉（先達・仲田・堀ﾉ内前・熊野・白川）、御山（中川原・一本木・田中・下川原)</t>
    <rPh sb="8" eb="9">
      <t>ホリ</t>
    </rPh>
    <rPh sb="10" eb="11">
      <t>ウチ</t>
    </rPh>
    <rPh sb="11" eb="12">
      <t>マエ</t>
    </rPh>
    <rPh sb="13" eb="15">
      <t>クマノ</t>
    </rPh>
    <rPh sb="16" eb="18">
      <t>シラカワ</t>
    </rPh>
    <rPh sb="23" eb="25">
      <t>ナカガワ</t>
    </rPh>
    <rPh sb="25" eb="26">
      <t>ハラ</t>
    </rPh>
    <rPh sb="34" eb="35">
      <t>シモ</t>
    </rPh>
    <rPh sb="35" eb="36">
      <t>カワ</t>
    </rPh>
    <rPh sb="36" eb="37">
      <t>カワラ</t>
    </rPh>
    <phoneticPr fontId="76"/>
  </si>
  <si>
    <t>P</t>
  </si>
  <si>
    <t>伊達市保原町（実町、元町、赤橋、旭町、泉町、西町、向台、城ノ内、宮下、上保原）</t>
    <rPh sb="0" eb="2">
      <t>ダテ</t>
    </rPh>
    <rPh sb="2" eb="3">
      <t>シ</t>
    </rPh>
    <rPh sb="3" eb="5">
      <t>ホハラ</t>
    </rPh>
    <rPh sb="5" eb="6">
      <t>チョウ</t>
    </rPh>
    <rPh sb="7" eb="8">
      <t>ミ</t>
    </rPh>
    <rPh sb="8" eb="9">
      <t>マチ</t>
    </rPh>
    <rPh sb="10" eb="12">
      <t>モトマチ</t>
    </rPh>
    <rPh sb="13" eb="14">
      <t>アカ</t>
    </rPh>
    <rPh sb="14" eb="15">
      <t>ハシ</t>
    </rPh>
    <rPh sb="16" eb="17">
      <t>アサヒ</t>
    </rPh>
    <rPh sb="17" eb="18">
      <t>マチ</t>
    </rPh>
    <rPh sb="19" eb="20">
      <t>イズミ</t>
    </rPh>
    <rPh sb="20" eb="21">
      <t>チョウ</t>
    </rPh>
    <rPh sb="22" eb="23">
      <t>ニシ</t>
    </rPh>
    <rPh sb="23" eb="24">
      <t>マチ</t>
    </rPh>
    <rPh sb="25" eb="27">
      <t>ムコウダイ</t>
    </rPh>
    <rPh sb="28" eb="29">
      <t>シロ</t>
    </rPh>
    <rPh sb="30" eb="31">
      <t>ウチ</t>
    </rPh>
    <rPh sb="32" eb="34">
      <t>ミヤシタ</t>
    </rPh>
    <rPh sb="35" eb="36">
      <t>カミ</t>
    </rPh>
    <rPh sb="36" eb="38">
      <t>ホハラ</t>
    </rPh>
    <phoneticPr fontId="76"/>
  </si>
  <si>
    <t>Q</t>
  </si>
  <si>
    <t>方木田（北白家・上原)、八木田(神明・中島)、吉倉(名倉・前田)、上鳥渡（蛭川)、下鳥渡（扇田)、仁井田（下川原、竹ノ花）</t>
    <phoneticPr fontId="95"/>
  </si>
  <si>
    <r>
      <rPr>
        <sz val="14"/>
        <color rgb="FF000000"/>
        <rFont val="Meiryo UI"/>
        <family val="3"/>
        <charset val="128"/>
      </rPr>
      <t xml:space="preserve"> 【ご納品先】　</t>
    </r>
    <r>
      <rPr>
        <b/>
        <sz val="14"/>
        <color rgb="FF000000"/>
        <rFont val="Meiryo UI"/>
        <family val="3"/>
        <charset val="128"/>
      </rPr>
      <t>赤帽福島県本部センター
住所：福島県福島市仁井田字前林川原18-15 ／ TEL：024-593-1171 ／ 担当者：</t>
    </r>
    <rPh sb="20" eb="22">
      <t>ジュウショ</t>
    </rPh>
    <phoneticPr fontId="66"/>
  </si>
  <si>
    <t>リビング郡山</t>
    <rPh sb="4" eb="6">
      <t>コオリヤマ</t>
    </rPh>
    <phoneticPr fontId="69"/>
  </si>
  <si>
    <t>並木3～5、朝日1～3、桑野1～5、下亀田、富田町（西原・矢ノ根石）</t>
    <rPh sb="29" eb="30">
      <t>ヤ</t>
    </rPh>
    <rPh sb="31" eb="32">
      <t>ネ</t>
    </rPh>
    <rPh sb="32" eb="33">
      <t>イシ</t>
    </rPh>
    <phoneticPr fontId="76"/>
  </si>
  <si>
    <t>大槻町（小山田前・広町・判縄田）、柏山町、亀田1・2、島1・2、小関谷地、亀田西、上・下亀田、希望ヶ丘</t>
    <rPh sb="12" eb="13">
      <t>ハン</t>
    </rPh>
    <rPh sb="13" eb="15">
      <t>ナワタ</t>
    </rPh>
    <rPh sb="32" eb="34">
      <t>コゼキ</t>
    </rPh>
    <rPh sb="34" eb="35">
      <t>タニ</t>
    </rPh>
    <rPh sb="35" eb="36">
      <t>チ</t>
    </rPh>
    <rPh sb="37" eb="39">
      <t>カメダ</t>
    </rPh>
    <rPh sb="39" eb="40">
      <t>ニシ</t>
    </rPh>
    <phoneticPr fontId="76"/>
  </si>
  <si>
    <t>大槻町（新池下・御花畑・春日・下町・東・西ノ宮・西ノ宮西・普門寺担北・川廻・北中野、北田・中平・南反田・久取林）、鳴神1～3、堤2</t>
  </si>
  <si>
    <t>台新1・2、開成3・5・6、桑野清水台、大槻町（堀切西・針生下・林ノ東・笹ノ台・牛道・針生、針生向・下西田)、菜根屋敷、五百淵西</t>
    <rPh sb="14" eb="16">
      <t>クワノ</t>
    </rPh>
    <rPh sb="16" eb="18">
      <t>シミズ</t>
    </rPh>
    <rPh sb="18" eb="19">
      <t>ダイ</t>
    </rPh>
    <rPh sb="36" eb="37">
      <t>ササ</t>
    </rPh>
    <rPh sb="38" eb="39">
      <t>ダイ</t>
    </rPh>
    <rPh sb="40" eb="41">
      <t>ウシ</t>
    </rPh>
    <rPh sb="41" eb="42">
      <t>ミチ</t>
    </rPh>
    <rPh sb="43" eb="44">
      <t>ハリ</t>
    </rPh>
    <rPh sb="44" eb="45">
      <t>セイ</t>
    </rPh>
    <phoneticPr fontId="76"/>
  </si>
  <si>
    <t>安積町荒井（北井後・弁天・荒井・槍ヶ池・上屋敷・年柄・北田・安倍）、賀庄、山崎、名倉、城清水、久留米1～6</t>
    <rPh sb="16" eb="17">
      <t>ヤリ</t>
    </rPh>
    <rPh sb="18" eb="19">
      <t>イケ</t>
    </rPh>
    <rPh sb="24" eb="25">
      <t>トシ</t>
    </rPh>
    <rPh sb="25" eb="26">
      <t>ガラ</t>
    </rPh>
    <rPh sb="31" eb="32">
      <t>バイ</t>
    </rPh>
    <rPh sb="34" eb="35">
      <t>ガショウ</t>
    </rPh>
    <rPh sb="35" eb="36">
      <t>ショウ</t>
    </rPh>
    <phoneticPr fontId="76"/>
  </si>
  <si>
    <t>安積町日出山1・2、古川、昭和1・2、小原田1～5、八木橋、深田台</t>
    <rPh sb="0" eb="1">
      <t>アズミ</t>
    </rPh>
    <rPh sb="1" eb="2">
      <t>ツ</t>
    </rPh>
    <rPh sb="2" eb="3">
      <t>チョウ</t>
    </rPh>
    <rPh sb="3" eb="4">
      <t>ヒノ</t>
    </rPh>
    <rPh sb="4" eb="5">
      <t>デ</t>
    </rPh>
    <rPh sb="5" eb="6">
      <t>ヤマ</t>
    </rPh>
    <rPh sb="10" eb="12">
      <t>フルカワ</t>
    </rPh>
    <rPh sb="13" eb="15">
      <t>ショウワ</t>
    </rPh>
    <rPh sb="19" eb="20">
      <t>オ</t>
    </rPh>
    <rPh sb="20" eb="22">
      <t>ハラダ</t>
    </rPh>
    <rPh sb="26" eb="29">
      <t>ヤギハシ</t>
    </rPh>
    <rPh sb="30" eb="33">
      <t>フカダダイ</t>
    </rPh>
    <phoneticPr fontId="76"/>
  </si>
  <si>
    <t>長者1丁目、豊田町、開成2・4、鶴見坦1～3、菜根1～5</t>
  </si>
  <si>
    <t>郡山地区</t>
  </si>
  <si>
    <t>池ノ台、堤下町、栄町、深沢1・2、愛宕町、七ツ池町、山根町、香久池1・2</t>
    <rPh sb="0" eb="1">
      <t>イケ</t>
    </rPh>
    <rPh sb="2" eb="3">
      <t>ダイ</t>
    </rPh>
    <rPh sb="17" eb="18">
      <t>アイコウ</t>
    </rPh>
    <rPh sb="18" eb="19">
      <t>宕宕</t>
    </rPh>
    <rPh sb="19" eb="20">
      <t>チョウ</t>
    </rPh>
    <rPh sb="21" eb="22">
      <t>ナナ</t>
    </rPh>
    <rPh sb="23" eb="24">
      <t>イケ</t>
    </rPh>
    <rPh sb="24" eb="25">
      <t>チョウ</t>
    </rPh>
    <phoneticPr fontId="76"/>
  </si>
  <si>
    <t>赤木町、虎丸町、清水台1・2、細沼町、麓山1・2、</t>
    <rPh sb="15" eb="16">
      <t>ホソ</t>
    </rPh>
    <rPh sb="16" eb="17">
      <t>ヌマ</t>
    </rPh>
    <rPh sb="17" eb="18">
      <t>チョウ</t>
    </rPh>
    <rPh sb="19" eb="20">
      <t>ロク</t>
    </rPh>
    <rPh sb="20" eb="21">
      <t>ヤマ</t>
    </rPh>
    <phoneticPr fontId="76"/>
  </si>
  <si>
    <t>並木1・2、桜木1・2、西ノ内1・2、緑町、長者2・3、桃見台、若葉、咲田1・2、神明町</t>
    <rPh sb="22" eb="24">
      <t>チョウジャ</t>
    </rPh>
    <rPh sb="28" eb="29">
      <t>モモ</t>
    </rPh>
    <rPh sb="29" eb="30">
      <t>ミ</t>
    </rPh>
    <rPh sb="30" eb="31">
      <t>ダイ</t>
    </rPh>
    <rPh sb="32" eb="34">
      <t>ワカバ</t>
    </rPh>
    <rPh sb="35" eb="36">
      <t>サ</t>
    </rPh>
    <rPh sb="36" eb="37">
      <t>タ</t>
    </rPh>
    <rPh sb="41" eb="43">
      <t>シンメイ</t>
    </rPh>
    <rPh sb="43" eb="44">
      <t>チョウ</t>
    </rPh>
    <phoneticPr fontId="76"/>
  </si>
  <si>
    <t>富久山久保田（恩田・水口・愛宕・古町・岡ﾉ城）、日和田町(千峯坦)、富久山町八山田（5・6・7、手良山・池向・宝沢）、富久山町福原(福原・舟橋・東・猪田)</t>
    <rPh sb="0" eb="1">
      <t>トミ</t>
    </rPh>
    <rPh sb="16" eb="17">
      <t>フル</t>
    </rPh>
    <rPh sb="17" eb="18">
      <t>マチ</t>
    </rPh>
    <rPh sb="19" eb="20">
      <t>オカ</t>
    </rPh>
    <rPh sb="21" eb="22">
      <t>シロ</t>
    </rPh>
    <rPh sb="24" eb="25">
      <t>ヒ</t>
    </rPh>
    <rPh sb="25" eb="26">
      <t>ワ</t>
    </rPh>
    <rPh sb="26" eb="27">
      <t>タ</t>
    </rPh>
    <rPh sb="27" eb="28">
      <t>マチ</t>
    </rPh>
    <rPh sb="29" eb="30">
      <t>セン</t>
    </rPh>
    <rPh sb="30" eb="31">
      <t>ミネ</t>
    </rPh>
    <rPh sb="31" eb="32">
      <t>タン</t>
    </rPh>
    <phoneticPr fontId="76"/>
  </si>
  <si>
    <t>安積町笹川（西長久保・北向・四角担・南向）、安積町長久保3・5、安積3、成山町、安積町南長久保1・2</t>
    <rPh sb="11" eb="12">
      <t>キタ</t>
    </rPh>
    <rPh sb="12" eb="13">
      <t>ム</t>
    </rPh>
    <rPh sb="14" eb="16">
      <t>シカク</t>
    </rPh>
    <rPh sb="16" eb="17">
      <t>タントウ</t>
    </rPh>
    <phoneticPr fontId="76"/>
  </si>
  <si>
    <t>うねめ町、片平町（大山南・出磐森・新蟻塚）、大槻町（六角・小山田前・土瓜・前畑・六角北）、富田町（大十内・向館・館南・大徳南・上西田・天神南・豊年田）、土瓜1・2、片平町中ノ目</t>
    <rPh sb="5" eb="8">
      <t>カタヒラチョウ</t>
    </rPh>
    <rPh sb="9" eb="11">
      <t>オオヤマ</t>
    </rPh>
    <rPh sb="11" eb="12">
      <t>ミナミ</t>
    </rPh>
    <rPh sb="13" eb="14">
      <t>デ</t>
    </rPh>
    <rPh sb="14" eb="15">
      <t>イワタ</t>
    </rPh>
    <rPh sb="15" eb="16">
      <t>モリ</t>
    </rPh>
    <rPh sb="17" eb="18">
      <t>シン</t>
    </rPh>
    <rPh sb="18" eb="19">
      <t>アリ</t>
    </rPh>
    <rPh sb="19" eb="20">
      <t>ツカ</t>
    </rPh>
    <phoneticPr fontId="76"/>
  </si>
  <si>
    <t>大槻町（張股・中谷地・原田東・原田・谷地・芦久根・御前東・人形坦東)、静町、久留米6、安積町荒井（大久保・万海・雷神・柴宮山）、御前南1～5</t>
    <rPh sb="5" eb="6">
      <t>マタ</t>
    </rPh>
    <rPh sb="15" eb="17">
      <t>ハラダ</t>
    </rPh>
    <rPh sb="18" eb="19">
      <t>タニ</t>
    </rPh>
    <rPh sb="19" eb="20">
      <t>ジ</t>
    </rPh>
    <rPh sb="21" eb="22">
      <t>アシ</t>
    </rPh>
    <rPh sb="22" eb="24">
      <t>ヒサネ</t>
    </rPh>
    <rPh sb="25" eb="27">
      <t>オマエ</t>
    </rPh>
    <rPh sb="27" eb="28">
      <t>ヒガシ</t>
    </rPh>
    <rPh sb="29" eb="31">
      <t>ニンギョウ</t>
    </rPh>
    <rPh sb="31" eb="32">
      <t>タン</t>
    </rPh>
    <rPh sb="32" eb="33">
      <t>ヒガシ</t>
    </rPh>
    <phoneticPr fontId="76"/>
  </si>
  <si>
    <t>富田町（北向・担ノ腰・天神林・音路・日吉ケ丘・細田・若宮前)、新屋敷1・2、町東1～3、不動前1、喜久田町(寺久保・赤沼向・入之内)、富久山町久保田（伊賀河原・石堂）、備前舘1・2、名郷田1・2、東原１～３、八山田西２～５</t>
    <rPh sb="4" eb="5">
      <t>キタ</t>
    </rPh>
    <rPh sb="5" eb="6">
      <t>ムカイ</t>
    </rPh>
    <rPh sb="7" eb="8">
      <t>タントウ</t>
    </rPh>
    <rPh sb="9" eb="10">
      <t>コシ</t>
    </rPh>
    <rPh sb="11" eb="13">
      <t>テンジン</t>
    </rPh>
    <rPh sb="13" eb="14">
      <t>ハヤシ</t>
    </rPh>
    <rPh sb="18" eb="20">
      <t>ヒヨシ</t>
    </rPh>
    <rPh sb="21" eb="22">
      <t>オカ</t>
    </rPh>
    <rPh sb="23" eb="25">
      <t>ホソダ</t>
    </rPh>
    <rPh sb="26" eb="28">
      <t>ワカミヤ</t>
    </rPh>
    <rPh sb="28" eb="29">
      <t>マエ</t>
    </rPh>
    <rPh sb="31" eb="34">
      <t>シンヤシキ</t>
    </rPh>
    <rPh sb="38" eb="39">
      <t>マチ</t>
    </rPh>
    <rPh sb="39" eb="40">
      <t>ヒガシ</t>
    </rPh>
    <rPh sb="98" eb="100">
      <t>ヒガシハラ</t>
    </rPh>
    <rPh sb="104" eb="108">
      <t>ヤツヤマダニシ</t>
    </rPh>
    <phoneticPr fontId="76"/>
  </si>
  <si>
    <t>芳賀1～3、横塚1・2・6、石淵町、緑ヶ丘西1～3・4、緑ヶ丘東1・2・4・6～7</t>
    <rPh sb="0" eb="2">
      <t>ハガ</t>
    </rPh>
    <rPh sb="6" eb="8">
      <t>ヨコツカ</t>
    </rPh>
    <rPh sb="14" eb="15">
      <t>イシ</t>
    </rPh>
    <rPh sb="15" eb="16">
      <t>フチ</t>
    </rPh>
    <rPh sb="16" eb="17">
      <t>チョウ</t>
    </rPh>
    <rPh sb="18" eb="21">
      <t>ミドリガオカ</t>
    </rPh>
    <rPh sb="21" eb="22">
      <t>ニシ</t>
    </rPh>
    <rPh sb="28" eb="32">
      <t>ミドリガオカヒガシ</t>
    </rPh>
    <phoneticPr fontId="76"/>
  </si>
  <si>
    <r>
      <rPr>
        <sz val="14"/>
        <rFont val="Meiryo UI"/>
        <family val="3"/>
        <charset val="128"/>
      </rPr>
      <t xml:space="preserve"> 【ご納品先】　</t>
    </r>
    <r>
      <rPr>
        <b/>
        <sz val="14"/>
        <rFont val="Meiryo UI"/>
        <family val="3"/>
        <charset val="128"/>
      </rPr>
      <t>赤帽郡山配送センター
住所：福島県郡山市富久山町久保田字前田83-1 ／ TEL：024-923-4032 ／ 担当者：平山</t>
    </r>
    <rPh sb="19" eb="21">
      <t>ジュウショ</t>
    </rPh>
    <rPh sb="68" eb="70">
      <t>ヒラヤマ</t>
    </rPh>
    <phoneticPr fontId="66"/>
  </si>
  <si>
    <t>リビングとちぎ</t>
    <phoneticPr fontId="69"/>
  </si>
  <si>
    <t>2026年9月～(6月変更済)</t>
    <rPh sb="6" eb="7">
      <t>ガツ</t>
    </rPh>
    <rPh sb="10" eb="11">
      <t>ガツ</t>
    </rPh>
    <rPh sb="11" eb="13">
      <t>ヘンコウ</t>
    </rPh>
    <rPh sb="13" eb="14">
      <t>スミ</t>
    </rPh>
    <phoneticPr fontId="66"/>
  </si>
  <si>
    <t>宇都宮市</t>
    <rPh sb="0" eb="4">
      <t>ウツノミヤシ</t>
    </rPh>
    <phoneticPr fontId="114"/>
  </si>
  <si>
    <t>上野町、岩曽町、下川俣町、御幸ケ原町、海道町（一部）</t>
    <rPh sb="4" eb="5">
      <t>イワ</t>
    </rPh>
    <rPh sb="5" eb="6">
      <t>ソ</t>
    </rPh>
    <rPh sb="6" eb="7">
      <t>マチ</t>
    </rPh>
    <rPh sb="8" eb="9">
      <t>シモ</t>
    </rPh>
    <rPh sb="9" eb="11">
      <t>カワマタ</t>
    </rPh>
    <rPh sb="11" eb="12">
      <t>マチ</t>
    </rPh>
    <rPh sb="19" eb="22">
      <t>カイドウチョウ</t>
    </rPh>
    <rPh sb="23" eb="25">
      <t>イチブ</t>
    </rPh>
    <phoneticPr fontId="76"/>
  </si>
  <si>
    <t>今泉町、御幸町、御幸本町、竹林町、東町、岩曽町（一部）</t>
    <rPh sb="17" eb="19">
      <t>ヒガシチョウ</t>
    </rPh>
    <phoneticPr fontId="95"/>
  </si>
  <si>
    <t>泉ヶ丘1～7、越戸町、越戸1～4、東今泉1～2、中久保1～2、陽東4～5</t>
  </si>
  <si>
    <t>今泉町、宿郷1～3・5、中今泉1～5、東宿郷1～6、元今泉1～8、宮みらい</t>
    <rPh sb="33" eb="34">
      <t>ミヤ</t>
    </rPh>
    <phoneticPr fontId="76"/>
  </si>
  <si>
    <t>峰町、峰1～4（一部はＦグループ）、陽東2～3、清原台1～5、ゆいの杜2・3・4・5・6・7</t>
    <rPh sb="34" eb="35">
      <t>モリ</t>
    </rPh>
    <phoneticPr fontId="76"/>
  </si>
  <si>
    <t>峰3・4（一部）、石井町（宇都宮環状線内側）、東峰町、陽東1・6～8、平松本町（一部）</t>
    <rPh sb="35" eb="39">
      <t>ヒラマツホンチョウ</t>
    </rPh>
    <rPh sb="40" eb="42">
      <t>イチブ</t>
    </rPh>
    <phoneticPr fontId="95"/>
  </si>
  <si>
    <t>東簗瀬1、平松町、平松1～3、簗瀬町、城東1～2、簗瀬3～4、下栗1、下栗町（一部）、平松本町、
峰町（一部）</t>
    <rPh sb="9" eb="11">
      <t>タイラマツ</t>
    </rPh>
    <rPh sb="35" eb="38">
      <t>シモグリチョウ</t>
    </rPh>
    <rPh sb="39" eb="41">
      <t>イチブ</t>
    </rPh>
    <phoneticPr fontId="95"/>
  </si>
  <si>
    <t>さるやま町、下栗町、瑞穂1～2、インターパーク1～3</t>
    <phoneticPr fontId="95"/>
  </si>
  <si>
    <t>上戸祭町（戸祭グリーンヒル1～3）、上戸祭1～4、中戸祭1（一部）、細谷町（一部）、細谷1、若草1～5、
野沢町</t>
    <phoneticPr fontId="95"/>
  </si>
  <si>
    <r>
      <t>上大曽町、戸祭町、八幡台、中戸祭町、豊郷台2～3、富士見</t>
    </r>
    <r>
      <rPr>
        <sz val="10"/>
        <color rgb="FFFF0000"/>
        <rFont val="Meiryo UI"/>
        <family val="3"/>
        <charset val="128"/>
      </rPr>
      <t>が</t>
    </r>
    <r>
      <rPr>
        <sz val="10"/>
        <rFont val="Meiryo UI"/>
        <family val="3"/>
        <charset val="128"/>
      </rPr>
      <t>丘1～4、山本1～2、横山1～3（ﾆｭｰ富士見が丘団地）</t>
    </r>
    <phoneticPr fontId="95"/>
  </si>
  <si>
    <t>一ノ沢町（一部はＬグループ）、宝木町1～2（宝木町1の一部はＬグループ）、細谷町、駒生町(大谷街道北）、
宝木本町（晃宝小南側）、宝木新里ニュータウン、野沢町（一部）</t>
    <rPh sb="76" eb="79">
      <t>ノザワチョウ</t>
    </rPh>
    <rPh sb="80" eb="82">
      <t>イチブ</t>
    </rPh>
    <phoneticPr fontId="95"/>
  </si>
  <si>
    <t>北一の沢町、桜2・4、戸祭2・4、陽西町、一ノ沢町（一部）、宝木町1（一部）、中戸祭1（一部はＩグループ）、東宝木町</t>
    <phoneticPr fontId="95"/>
  </si>
  <si>
    <t>清住1～3、下戸祭1～2、昭和1～3、戸祭元町、松原1～3、星が丘１～２</t>
    <rPh sb="30" eb="31">
      <t>ホシ</t>
    </rPh>
    <rPh sb="32" eb="33">
      <t>オカ</t>
    </rPh>
    <phoneticPr fontId="80"/>
  </si>
  <si>
    <t>今泉町（ＪＲ東北新幹線西側）、今泉1～5、大曽1・2、錦1～3、塙田2～5、東塙田1～2、本町、宮町、仲町、千波町、栄町、大通り5丁目</t>
    <phoneticPr fontId="95"/>
  </si>
  <si>
    <t>西一の沢町、中一の沢町、南一の沢町、鶴田町（鹿沼街道北側）、駒生1～2、一の沢1～2、駒生町（大谷街道南側）、西の宮1～2</t>
  </si>
  <si>
    <t>駅前大通り2～3、南大通り1・3・4、簗瀬1～2、大通り2～3、一番町、二番町、三番町、中河原町、本丸町、
天神1～2、中央1～3・5、中央本町、河原町、御蔵町、下河原1、旭1～2、一条1～2、松が峰1～2、花房本町、
伝馬町、商店街（オリオン通り・ユニオン通り沿い）、簗瀬町（一部）</t>
    <rPh sb="110" eb="113">
      <t>デンマチョウ</t>
    </rPh>
    <rPh sb="114" eb="117">
      <t>ショウテンガイ</t>
    </rPh>
    <rPh sb="122" eb="123">
      <t>ドオ</t>
    </rPh>
    <rPh sb="129" eb="130">
      <t>ドオ</t>
    </rPh>
    <rPh sb="131" eb="132">
      <t>ソ</t>
    </rPh>
    <rPh sb="135" eb="138">
      <t>ヤナゼマチ</t>
    </rPh>
    <rPh sb="139" eb="141">
      <t>イチブ</t>
    </rPh>
    <phoneticPr fontId="95"/>
  </si>
  <si>
    <t>西1～3、一条3～4、大寛1～2、西原1～3、桜1・3・5、西大寛1～2、操町、住吉町</t>
    <phoneticPr fontId="95"/>
  </si>
  <si>
    <t>R</t>
  </si>
  <si>
    <t>睦町、鶴田1～3、鶴田町（鹿沼街道南側）、砥上町（砥上団地）、上欠町（上欠団地）</t>
    <phoneticPr fontId="95"/>
  </si>
  <si>
    <t>S</t>
  </si>
  <si>
    <t>新町1～2、花房1～3、不動前1～5、西原町（一部）、日の出1～2、宮原1・3～5、菊水町、吉野1～2、弥生1～2</t>
    <phoneticPr fontId="95"/>
  </si>
  <si>
    <t>T</t>
  </si>
  <si>
    <t>鶴田町（鹿沼インター通り南側）、西川田町（ＪＲ鶴田駅南側）、砥上町（姿川第二小南側）</t>
  </si>
  <si>
    <t>U</t>
  </si>
  <si>
    <t>陽南2～4、江曽島町、江曽島本町、江曽島1～4、春日町、大和1～3、双葉1～3、宮本町、大塚町、
八千代1～2、東原町</t>
    <rPh sb="56" eb="58">
      <t>ヒガシハラ</t>
    </rPh>
    <rPh sb="58" eb="59">
      <t>チョウ</t>
    </rPh>
    <phoneticPr fontId="95"/>
  </si>
  <si>
    <t>V</t>
  </si>
  <si>
    <t>江曽島5、今宮1～4、緑1～5、西川田町（西川田駅入口北側・ｳｯﾄﾞﾕｰﾀｳﾝみやのもり）、西川田1～3・5、東浦町、西川田本町1～4</t>
  </si>
  <si>
    <t>W</t>
  </si>
  <si>
    <t>雀の宮1～4、宮の内1～4</t>
    <rPh sb="7" eb="8">
      <t>ミヤ</t>
    </rPh>
    <rPh sb="9" eb="10">
      <t>ウチ</t>
    </rPh>
    <phoneticPr fontId="95"/>
  </si>
  <si>
    <t>X</t>
  </si>
  <si>
    <t>西川田6～7、北若松原1～2、若松原1～3、みどり野町、五代2～3、兵庫塚1～3、西川田東町、西川田南1～2</t>
  </si>
  <si>
    <t>Y</t>
  </si>
  <si>
    <t>五代1、さつき1～3、新富町、末広1～2、雀の宮5～7、高砂町、針ヶ谷町（安塚街道南側一部）、グリーンアベニュー針ヶ谷、針が谷1、富士見町、南町、南高砂町、茂原町（一部）、茂原2～3</t>
  </si>
  <si>
    <t>Z</t>
  </si>
  <si>
    <t>中岡本町(奈坪台団地・奈坪ニュータウン）、東岡本町、下岡本町（釜井台団地）</t>
    <phoneticPr fontId="95"/>
  </si>
  <si>
    <t>※ 商店街折込部数は戸建・集合の配布数内訳計には含まれません</t>
    <phoneticPr fontId="66"/>
  </si>
  <si>
    <r>
      <rPr>
        <sz val="14"/>
        <rFont val="Meiryo UI"/>
        <family val="3"/>
        <charset val="128"/>
      </rPr>
      <t xml:space="preserve"> 【ご納品先】　</t>
    </r>
    <r>
      <rPr>
        <b/>
        <sz val="14"/>
        <rFont val="Meiryo UI"/>
        <family val="3"/>
        <charset val="128"/>
      </rPr>
      <t>カンダ物流株式会社 宇都宮営業所
住所：栃木県鹿沼市流通センター28番地 ／ TEL：0289-72-1540 ／ 担当者：荒井</t>
    </r>
    <rPh sb="13" eb="17">
      <t>カブシキガイシャ</t>
    </rPh>
    <rPh sb="25" eb="27">
      <t>ジュウショ</t>
    </rPh>
    <rPh sb="70" eb="72">
      <t>アライ</t>
    </rPh>
    <phoneticPr fontId="66"/>
  </si>
  <si>
    <t>2026年6月~(5月変更済)</t>
    <rPh sb="13" eb="14">
      <t>スミ</t>
    </rPh>
    <phoneticPr fontId="95"/>
  </si>
  <si>
    <t>リビング名古屋東山の手</t>
    <phoneticPr fontId="69"/>
  </si>
  <si>
    <t>配布号</t>
    <rPh sb="0" eb="2">
      <t>ハイフ</t>
    </rPh>
    <rPh sb="2" eb="3">
      <t>ゴウ</t>
    </rPh>
    <phoneticPr fontId="69"/>
  </si>
  <si>
    <t>2026年9月~(5月変更済)</t>
    <rPh sb="13" eb="14">
      <t>スミ</t>
    </rPh>
    <phoneticPr fontId="95"/>
  </si>
  <si>
    <t>配布部数</t>
    <rPh sb="0" eb="2">
      <t>ハイフ</t>
    </rPh>
    <rPh sb="2" eb="4">
      <t>ブスウ</t>
    </rPh>
    <phoneticPr fontId="69"/>
  </si>
  <si>
    <t>①</t>
    <phoneticPr fontId="95"/>
  </si>
  <si>
    <t>51731</t>
  </si>
  <si>
    <t>香流1～3、山の手1・2、猪子石1、文教台1・2</t>
    <phoneticPr fontId="95"/>
  </si>
  <si>
    <t>51732</t>
  </si>
  <si>
    <t>よもぎ台1～3、社台1・2、八前3、平和が丘1・2・5</t>
    <phoneticPr fontId="95"/>
  </si>
  <si>
    <t>51733</t>
  </si>
  <si>
    <t>石が根町、猪高台1・2、猪子石2・3、丁田町、藤森1・2、本郷1</t>
    <phoneticPr fontId="95"/>
  </si>
  <si>
    <t>51734</t>
  </si>
  <si>
    <t>貴船1～3、社が丘1～4、上社3～5、陸前町</t>
    <phoneticPr fontId="95"/>
  </si>
  <si>
    <t>名古屋市名東区</t>
    <rPh sb="4" eb="7">
      <t>メイトウク</t>
    </rPh>
    <phoneticPr fontId="76"/>
  </si>
  <si>
    <t>51735</t>
  </si>
  <si>
    <t>極楽1・2・4、高針1～5、高針台1～3、新宿1・2、勢子坊1～4、大針2・3、牧の里1・2、野間町</t>
    <phoneticPr fontId="95"/>
  </si>
  <si>
    <t>51736</t>
  </si>
  <si>
    <t>高社1・2、社口1・2、社台3、上菅1</t>
    <phoneticPr fontId="95"/>
  </si>
  <si>
    <t>51737</t>
  </si>
  <si>
    <t>一社1～4、亀の井1～3、名東本通3</t>
    <phoneticPr fontId="95"/>
  </si>
  <si>
    <t>51738</t>
  </si>
  <si>
    <t>にじが丘1～3、植園町1～3、西山本通1・3、扇町2・3、名東本町、名東本通1・2</t>
    <phoneticPr fontId="95"/>
  </si>
  <si>
    <t>51739</t>
  </si>
  <si>
    <t>上社1・2、本郷2・3</t>
    <phoneticPr fontId="95"/>
  </si>
  <si>
    <t>51740</t>
  </si>
  <si>
    <t>小池町、藤見が丘、藤香町、藤里町、宝が丘、望が丘、明が丘</t>
  </si>
  <si>
    <t>②</t>
    <phoneticPr fontId="95"/>
  </si>
  <si>
    <t>名古屋市千種区</t>
    <phoneticPr fontId="95"/>
  </si>
  <si>
    <t>51741</t>
  </si>
  <si>
    <t>稲舟通1、覚王山通8・9、観月町1・2、丸山町1～3、菊坂町1～3、丘上町1・2、桐林町1・2、御棚町1～3、山添町1、松竹町1・2、西崎町1、田代本通1・2、日進通2～4、穂波町1～3、末盛通1～5</t>
    <phoneticPr fontId="95"/>
  </si>
  <si>
    <t>51742</t>
  </si>
  <si>
    <t>橋本町1・2、鹿子町3～7、新池町1～4、星が丘元町、星ヶ丘1・2、東山通1・5、東明町2～7、猫洞通3～5</t>
    <phoneticPr fontId="95"/>
  </si>
  <si>
    <t>51743</t>
  </si>
  <si>
    <t>宮根台1・2、京命1・2、御影町1・2、光が丘1・2、自由ヶ丘2・3、汁谷町、猪高町</t>
    <phoneticPr fontId="95"/>
  </si>
  <si>
    <t>長久手市</t>
    <rPh sb="0" eb="3">
      <t>ナガクテ</t>
    </rPh>
    <rPh sb="3" eb="4">
      <t>シ</t>
    </rPh>
    <phoneticPr fontId="76"/>
  </si>
  <si>
    <t>51744</t>
  </si>
  <si>
    <t>下山、下川原、鴨田、久保山、原邸、五合池、荒田、作田1・2、上川原、西原山、打越、段の上、塚田、東原山、南原山、櫨木、平池</t>
    <phoneticPr fontId="95"/>
  </si>
  <si>
    <t>51745</t>
  </si>
  <si>
    <t>下権田、丸根、岩作（権代・中権代・向田・向畑・南島・東中・東島・早稲田・元門・西島・中脇・平子・中島・寺山・平地・長池・中縄手）、久保山、宮脇、戸田谷、香桶、桜作、山桶、氏神前、城屋敷、西浦、先達、打越、大久手、中池、仲田、東浦、東狭間、富士浦、武蔵塚、仏が根、坊の後、野田農</t>
    <phoneticPr fontId="95"/>
  </si>
  <si>
    <t>日進市</t>
  </si>
  <si>
    <t>51746</t>
  </si>
  <si>
    <t>岩崎台1・2</t>
    <phoneticPr fontId="95"/>
  </si>
  <si>
    <t>尾張旭市</t>
    <rPh sb="0" eb="4">
      <t>オワリアサヒシ</t>
    </rPh>
    <phoneticPr fontId="76"/>
  </si>
  <si>
    <t>51747</t>
  </si>
  <si>
    <t>緑町緑ヶ丘</t>
  </si>
  <si>
    <t>※名古屋3版でのチラシ配布は同配です。配布期間は別紙スケジュール表にてご確認ください</t>
    <rPh sb="11" eb="13">
      <t>ハイフ</t>
    </rPh>
    <rPh sb="14" eb="15">
      <t>ドウ</t>
    </rPh>
    <rPh sb="15" eb="16">
      <t>ハイ</t>
    </rPh>
    <rPh sb="24" eb="26">
      <t>ベッシ</t>
    </rPh>
    <rPh sb="32" eb="33">
      <t>ヒョウ</t>
    </rPh>
    <rPh sb="36" eb="38">
      <t>カクニン</t>
    </rPh>
    <phoneticPr fontId="95"/>
  </si>
  <si>
    <r>
      <rPr>
        <sz val="14"/>
        <color theme="1"/>
        <rFont val="Meiryo UI"/>
        <family val="3"/>
        <charset val="128"/>
      </rPr>
      <t xml:space="preserve">【ご納品先】 
</t>
    </r>
    <r>
      <rPr>
        <b/>
        <sz val="14"/>
        <color theme="1"/>
        <rFont val="Meiryo UI"/>
        <family val="3"/>
        <charset val="128"/>
      </rPr>
      <t>　　　伊吹株式会社　「リビング」係
　　　住所：愛知県名古屋市中村区十王町6番13号 伊吹第一ビル ／ TEL：052-462-8747 ／ 担当者：阪野</t>
    </r>
    <phoneticPr fontId="66"/>
  </si>
  <si>
    <t>リビング名古屋みなみ</t>
    <phoneticPr fontId="69"/>
  </si>
  <si>
    <r>
      <t>配布方法　：　　</t>
    </r>
    <r>
      <rPr>
        <b/>
        <sz val="14"/>
        <color theme="1"/>
        <rFont val="Meiryo UI"/>
        <family val="3"/>
        <charset val="128"/>
      </rPr>
      <t>通常　　　</t>
    </r>
    <r>
      <rPr>
        <sz val="14"/>
        <color theme="1"/>
        <rFont val="Meiryo UI"/>
        <family val="3"/>
        <charset val="128"/>
      </rPr>
      <t>・　　　</t>
    </r>
    <r>
      <rPr>
        <b/>
        <sz val="14"/>
        <color theme="1"/>
        <rFont val="Meiryo UI"/>
        <family val="3"/>
        <charset val="128"/>
      </rPr>
      <t>戸建　　　</t>
    </r>
    <r>
      <rPr>
        <sz val="14"/>
        <color theme="1"/>
        <rFont val="Meiryo UI"/>
        <family val="3"/>
        <charset val="128"/>
      </rPr>
      <t>・　　　</t>
    </r>
    <r>
      <rPr>
        <b/>
        <sz val="14"/>
        <color theme="1"/>
        <rFont val="Meiryo UI"/>
        <family val="3"/>
        <charset val="128"/>
      </rPr>
      <t>集合</t>
    </r>
    <rPh sb="0" eb="2">
      <t>ハイフ</t>
    </rPh>
    <rPh sb="2" eb="4">
      <t>ホウホウ</t>
    </rPh>
    <rPh sb="8" eb="10">
      <t>ツウジョウ</t>
    </rPh>
    <rPh sb="17" eb="19">
      <t>コダテ</t>
    </rPh>
    <rPh sb="26" eb="28">
      <t>シュウゴウ</t>
    </rPh>
    <phoneticPr fontId="69"/>
  </si>
  <si>
    <t>名古屋市昭和区</t>
    <rPh sb="0" eb="4">
      <t>ナゴヤシ</t>
    </rPh>
    <rPh sb="4" eb="7">
      <t>ショウワク</t>
    </rPh>
    <phoneticPr fontId="95"/>
  </si>
  <si>
    <t>51831</t>
  </si>
  <si>
    <t>塩付通5・6、菊園町3～6、駒方町1・2、戸田町1～5、御器所通1・2、広路通3～8、広路本町3～6、紅梅町1・2、荒田町2～5、石仏町2、台町1・2、檀溪通1～5、長戸町1～6、長池町1～5、天神町1・2、藤成通1～6、南分町3～6</t>
    <phoneticPr fontId="95"/>
  </si>
  <si>
    <t>名古屋市瑞穂区</t>
    <rPh sb="0" eb="4">
      <t>ナゴヤシ</t>
    </rPh>
    <phoneticPr fontId="95"/>
  </si>
  <si>
    <t>51832</t>
  </si>
  <si>
    <t>御莨町1～5、佐渡町1～5、山下通5、師長町、汐路町1～5、洲山町1～3、十六町1・2、春山町、初日町2、松栄町1・2、松月町1～6、上山町3・4、瑞穂通3～8、石川町1～4、石田町1・2、大殿町1～4、田辺通2・4・5、内方町1・2、南山町、白羽根町1・2、豊岡通3、陽明町2</t>
    <phoneticPr fontId="95"/>
  </si>
  <si>
    <t>51833</t>
  </si>
  <si>
    <t>井の元町、関取町、丸根町1・2、軍水町1～3、仁所町1・2、中根町1～5、弥富町、弥富通3・4</t>
    <phoneticPr fontId="95"/>
  </si>
  <si>
    <t>③</t>
  </si>
  <si>
    <t>51834</t>
  </si>
  <si>
    <t>池見1・2、八事山、八事天道、表山1・3、表台、弥生が岡</t>
    <phoneticPr fontId="95"/>
  </si>
  <si>
    <t>51835</t>
  </si>
  <si>
    <t>横町、原2～4、高坂町、池場1～3、中平1、島田2・3、島田黒石</t>
    <phoneticPr fontId="95"/>
  </si>
  <si>
    <t>名古屋市天白区</t>
    <phoneticPr fontId="95"/>
  </si>
  <si>
    <t>51836</t>
  </si>
  <si>
    <t>一本松1・2、元植田1・3、植田1、植田西1～3、植田南1～3</t>
    <phoneticPr fontId="95"/>
  </si>
  <si>
    <t>51837</t>
  </si>
  <si>
    <t>井口1・2、鴻の巣1、植田2・3、植田東1～3、植田本町1～3、梅が丘1・2・5</t>
    <phoneticPr fontId="95"/>
  </si>
  <si>
    <t>51838</t>
  </si>
  <si>
    <t>原1、平針1～5</t>
    <phoneticPr fontId="95"/>
  </si>
  <si>
    <t>51839</t>
  </si>
  <si>
    <t>原5、向が丘1～4、高島1、中平2～5、天白町（平針）、平針3、平針南1・2</t>
    <rPh sb="24" eb="26">
      <t>ヒラバリ</t>
    </rPh>
    <phoneticPr fontId="95"/>
  </si>
  <si>
    <t>④</t>
  </si>
  <si>
    <t>名古屋市緑区</t>
  </si>
  <si>
    <t>51840</t>
  </si>
  <si>
    <t>ほら貝1～3、篠の風1、相川1～3、池上台1、長根町、桃山1、鳴海町（藤川、伝治山）、鳴子町1～3・5</t>
    <rPh sb="35" eb="37">
      <t>フジカワ</t>
    </rPh>
    <rPh sb="38" eb="41">
      <t>デンジヤマ</t>
    </rPh>
    <phoneticPr fontId="95"/>
  </si>
  <si>
    <t>51841</t>
  </si>
  <si>
    <t>作の山町、森の里1、潮見が丘1、鳴海町（文木）</t>
    <rPh sb="20" eb="22">
      <t>フミキ</t>
    </rPh>
    <phoneticPr fontId="95"/>
  </si>
  <si>
    <t>51842</t>
  </si>
  <si>
    <t>浦里1～4、古鳴海1・2、松が根台、鳴海町（古鳴海・小森・嫁ヶ茶屋・上ノ山・杜若・小松山・山下・長田・天白・森下・清水寺・三王山・大根・山ノ神・片平・鉾ノ木・石田・丹下・光正寺・北浦・花井町・乙子山・三高根・赤塚）</t>
    <rPh sb="61" eb="62">
      <t>サン</t>
    </rPh>
    <phoneticPr fontId="95"/>
  </si>
  <si>
    <t>名古屋市南区</t>
    <rPh sb="0" eb="4">
      <t>ナゴヤシ</t>
    </rPh>
    <rPh sb="4" eb="6">
      <t>ミナミク</t>
    </rPh>
    <phoneticPr fontId="95"/>
  </si>
  <si>
    <t>51843</t>
  </si>
  <si>
    <t>外山1、菊住1・2、駈上1、呼続元町</t>
    <phoneticPr fontId="95"/>
  </si>
  <si>
    <t>【ご納品先】伊吹株式会社　「リビング」係
住所：愛知県名古屋市中村区十王町6番13号 伊吹第一ビル ／ TEL：052-462-8747 ／ 担当者：阪野</t>
    <rPh sb="21" eb="23">
      <t>ジュウショ</t>
    </rPh>
    <rPh sb="75" eb="77">
      <t>バンノ</t>
    </rPh>
    <phoneticPr fontId="74"/>
  </si>
  <si>
    <t xml:space="preserve">リビング名古屋中央・北 </t>
    <phoneticPr fontId="69"/>
  </si>
  <si>
    <t>名古屋市北区</t>
    <rPh sb="4" eb="5">
      <t>キタ</t>
    </rPh>
    <rPh sb="5" eb="6">
      <t>ク</t>
    </rPh>
    <phoneticPr fontId="76"/>
  </si>
  <si>
    <t>51931</t>
  </si>
  <si>
    <t>金城町2～4、金田町1、駒止町1・2、元志賀町1・2、光音寺町（宇野方）、黒川本通2～5、城見通1～3、水草町1・2、成願寺1、清水1・3・4、西志賀町1～5、川中町、大野町1、中丸町2・3、中切町、中切町1～6、天道町1、田幡1・2、萩野通1・2、八代町1・2、鳩岡2、鳩岡町1、敷島町、平手町2、名城3、野方通3・4、柳原1・3・4、浪打町1・2</t>
    <phoneticPr fontId="95"/>
  </si>
  <si>
    <t>51932</t>
  </si>
  <si>
    <t>金田町5・6、御成通4、上飯田通1～3、上飯田東町4・5、上飯田南町1～4、上飯田北町1～4、新堀町、真畔町、中味鋺1・2、辻町、辻町1～9、辻本通3・4、天道町5、憧旛町1～3、楠味鋺1・2、尾上町、木津根町、龍ノ口町1～3、瑠璃光町3～5</t>
    <phoneticPr fontId="95"/>
  </si>
  <si>
    <t>51933</t>
  </si>
  <si>
    <t>杉栄町1～5、大曽根3・4、東水切町1～4、東大杉町1～4、大曽根町1、東大曽根町上1、東長田町1～4、平安1・2</t>
    <rPh sb="41" eb="42">
      <t>カミ</t>
    </rPh>
    <phoneticPr fontId="95"/>
  </si>
  <si>
    <t>名古屋市東区</t>
    <rPh sb="4" eb="5">
      <t>ヒガシ</t>
    </rPh>
    <rPh sb="5" eb="6">
      <t>ク</t>
    </rPh>
    <phoneticPr fontId="76"/>
  </si>
  <si>
    <t>51934</t>
  </si>
  <si>
    <t>砂田橋1・5、前浪町、大幸1～4、大幸南1・2、矢田1～5、矢田町</t>
    <phoneticPr fontId="95"/>
  </si>
  <si>
    <t>51935</t>
  </si>
  <si>
    <t>山口町、主税町3・4、出来町1・2、新出来1・2、赤塚町、相生町、大松町、東大曽根町、東片端町、徳川1・2、徳川町、白壁4・5、飯田町、百人町、明倫町、橦木町2・3</t>
    <phoneticPr fontId="95"/>
  </si>
  <si>
    <t>名古屋市守山区</t>
    <phoneticPr fontId="95"/>
  </si>
  <si>
    <t>51936</t>
  </si>
  <si>
    <t>永森町、金屋2、幸心1～4、守山1、守牧町、新守山、新守西、新守町、瀬古東2・3、町南、町北、鳥羽見2</t>
    <phoneticPr fontId="95"/>
  </si>
  <si>
    <t>51937</t>
  </si>
  <si>
    <t>小幡5、小幡太田、小幡南1・2、茶臼前、苗代1・2、野萩町</t>
    <phoneticPr fontId="95"/>
  </si>
  <si>
    <t>51938</t>
  </si>
  <si>
    <t>白山1～3</t>
    <phoneticPr fontId="95"/>
  </si>
  <si>
    <t>名古屋市中区</t>
    <rPh sb="4" eb="5">
      <t>ナカ</t>
    </rPh>
    <rPh sb="5" eb="6">
      <t>ク</t>
    </rPh>
    <phoneticPr fontId="76"/>
  </si>
  <si>
    <t>51939</t>
  </si>
  <si>
    <t>伊勢山1・2、古渡町、上前津2、正木1～3、千代田2～4、富士見町、平和1・2</t>
    <phoneticPr fontId="95"/>
  </si>
  <si>
    <t>名古屋市西区</t>
    <rPh sb="0" eb="4">
      <t>ナゴヤシ</t>
    </rPh>
    <rPh sb="4" eb="5">
      <t>ニシ</t>
    </rPh>
    <rPh sb="5" eb="6">
      <t>ク</t>
    </rPh>
    <phoneticPr fontId="76"/>
  </si>
  <si>
    <t>51940</t>
  </si>
  <si>
    <t>稲生町、稲生町1～7、桶の口町、歌里町、貴生町、五才美町、市場木町、庄内通4・5、上小田井1・2、上堀越町1、城西1～4、新福寺町1・2、浅間1、大金町1～5、中小田井4・5、鳥見町4、二方町、八筋町、桝形町1、名塚町1</t>
    <phoneticPr fontId="95"/>
  </si>
  <si>
    <t>名古屋市千種区</t>
    <rPh sb="0" eb="4">
      <t>ナゴヤシ</t>
    </rPh>
    <rPh sb="4" eb="6">
      <t>チクサ</t>
    </rPh>
    <rPh sb="6" eb="7">
      <t>ク</t>
    </rPh>
    <phoneticPr fontId="76"/>
  </si>
  <si>
    <t>51941</t>
  </si>
  <si>
    <t>若水1～3、北千種1～3</t>
    <phoneticPr fontId="95"/>
  </si>
  <si>
    <t>名古屋市昭和区</t>
    <rPh sb="4" eb="6">
      <t>ショウワ</t>
    </rPh>
    <rPh sb="6" eb="7">
      <t>ク</t>
    </rPh>
    <phoneticPr fontId="95"/>
  </si>
  <si>
    <t>51942</t>
  </si>
  <si>
    <t>狭間町、山脇町1～4、鶴舞3・4、北山本町1・2</t>
    <phoneticPr fontId="95"/>
  </si>
  <si>
    <t>⑧</t>
    <phoneticPr fontId="95"/>
  </si>
  <si>
    <t>名古屋市中村区</t>
    <rPh sb="0" eb="4">
      <t>ナゴヤシ</t>
    </rPh>
    <rPh sb="4" eb="6">
      <t>ナカムラ</t>
    </rPh>
    <rPh sb="6" eb="7">
      <t>ク</t>
    </rPh>
    <phoneticPr fontId="76"/>
  </si>
  <si>
    <t>51943</t>
  </si>
  <si>
    <t>稲葉地町8、押木田町1・2、黄金通5・6、沖田町、下中村町1～4、鴨付町2、乾出町1～4、岩塚町（向田）、岩塚本通2～4、京田町1～3、熊野町2・3、剣町、向島町1～5、香取町1、砂田町1～3、上石川町1～3、千成通2～6、草薙町1、太閤通6～9、大宮町3、中村中町1～4、中村町6・7・9、中村本町1～5、長筬町1～7、鳥居西通1、東宿町2、鈍池町1～3、二瀬町、日ノ宮町1～5、白子町1～4、名西通2・3、牛田通1、畑江通1～4、畑江通8・9、豊国通1～4、北畑町1～4、靖国町1</t>
    <rPh sb="49" eb="51">
      <t>ムカイダ</t>
    </rPh>
    <phoneticPr fontId="95"/>
  </si>
  <si>
    <t>⑨</t>
    <phoneticPr fontId="95"/>
  </si>
  <si>
    <t>名古屋市中川区</t>
    <rPh sb="0" eb="4">
      <t>ナゴヤシ</t>
    </rPh>
    <rPh sb="4" eb="6">
      <t>ナカガワ</t>
    </rPh>
    <rPh sb="6" eb="7">
      <t>ク</t>
    </rPh>
    <phoneticPr fontId="76"/>
  </si>
  <si>
    <t>51944</t>
  </si>
  <si>
    <t>愛知町、吉良町、月島町、荒子1、高畑1・4・5、篠原橋通3、舟戸町、小本1～3、小本本町1～3、上高畑1・2、澄池町、八田町、福住町、万町、野田1・2、柳瀬町1～3</t>
    <phoneticPr fontId="95"/>
  </si>
  <si>
    <t>⑩</t>
    <phoneticPr fontId="95"/>
  </si>
  <si>
    <t>名古屋市熱田区</t>
    <rPh sb="4" eb="7">
      <t>アツタク</t>
    </rPh>
    <phoneticPr fontId="76"/>
  </si>
  <si>
    <t>51945</t>
  </si>
  <si>
    <t>四番1、大宝3・4</t>
    <phoneticPr fontId="95"/>
  </si>
  <si>
    <t>⑪</t>
    <phoneticPr fontId="95"/>
  </si>
  <si>
    <t>名古屋市港区</t>
    <rPh sb="0" eb="4">
      <t>ナゴヤシ</t>
    </rPh>
    <rPh sb="4" eb="6">
      <t>ミナトク</t>
    </rPh>
    <phoneticPr fontId="76"/>
  </si>
  <si>
    <t>51946</t>
  </si>
  <si>
    <t>正保町6～8、川西通5</t>
    <phoneticPr fontId="95"/>
  </si>
  <si>
    <t>リビング京都西南</t>
    <phoneticPr fontId="69"/>
  </si>
  <si>
    <t>101</t>
  </si>
  <si>
    <t>阪急嵐山</t>
    <rPh sb="0" eb="2">
      <t>ハンキュウ</t>
    </rPh>
    <rPh sb="2" eb="4">
      <t>アラシヤマ</t>
    </rPh>
    <phoneticPr fontId="75"/>
  </si>
  <si>
    <t>102</t>
  </si>
  <si>
    <t>松尾</t>
    <rPh sb="0" eb="2">
      <t>マツオ</t>
    </rPh>
    <phoneticPr fontId="75"/>
  </si>
  <si>
    <t>103</t>
  </si>
  <si>
    <t>上桂五条北</t>
    <rPh sb="0" eb="1">
      <t>カミ</t>
    </rPh>
    <rPh sb="1" eb="2">
      <t>カツラ</t>
    </rPh>
    <rPh sb="2" eb="4">
      <t>ゴジョウ</t>
    </rPh>
    <rPh sb="4" eb="5">
      <t>キタ</t>
    </rPh>
    <phoneticPr fontId="75"/>
  </si>
  <si>
    <t>104</t>
  </si>
  <si>
    <t>千代原口・山田</t>
    <rPh sb="0" eb="2">
      <t>チヨ</t>
    </rPh>
    <rPh sb="2" eb="4">
      <t>ハラグチ</t>
    </rPh>
    <rPh sb="5" eb="7">
      <t>ヤマダ</t>
    </rPh>
    <phoneticPr fontId="75"/>
  </si>
  <si>
    <t>105</t>
  </si>
  <si>
    <t>上桂五条南</t>
    <rPh sb="0" eb="1">
      <t>カミ</t>
    </rPh>
    <rPh sb="1" eb="2">
      <t>カツラ</t>
    </rPh>
    <rPh sb="2" eb="4">
      <t>ゴジョウ</t>
    </rPh>
    <rPh sb="4" eb="5">
      <t>ミナミ</t>
    </rPh>
    <phoneticPr fontId="75"/>
  </si>
  <si>
    <t>京都市西京区</t>
    <rPh sb="3" eb="5">
      <t>サイキョウ</t>
    </rPh>
    <rPh sb="5" eb="6">
      <t>ク</t>
    </rPh>
    <phoneticPr fontId="114"/>
  </si>
  <si>
    <t>106</t>
  </si>
  <si>
    <t>桂離宮南</t>
    <rPh sb="0" eb="1">
      <t>カツラ</t>
    </rPh>
    <rPh sb="1" eb="3">
      <t>リキュウ</t>
    </rPh>
    <rPh sb="3" eb="4">
      <t>ミナミ</t>
    </rPh>
    <phoneticPr fontId="75"/>
  </si>
  <si>
    <t>107</t>
  </si>
  <si>
    <t>下津林</t>
    <rPh sb="0" eb="2">
      <t>シモツ</t>
    </rPh>
    <rPh sb="2" eb="3">
      <t>バヤシ</t>
    </rPh>
    <phoneticPr fontId="75"/>
  </si>
  <si>
    <t>108</t>
  </si>
  <si>
    <t>樫原</t>
    <rPh sb="0" eb="2">
      <t>カシハラ</t>
    </rPh>
    <phoneticPr fontId="75"/>
  </si>
  <si>
    <t>戸建</t>
  </si>
  <si>
    <t>109</t>
  </si>
  <si>
    <t>阪急桂西口</t>
    <rPh sb="0" eb="2">
      <t>ハンキュウ</t>
    </rPh>
    <rPh sb="2" eb="3">
      <t>カツラ</t>
    </rPh>
    <rPh sb="3" eb="5">
      <t>ニシグチ</t>
    </rPh>
    <phoneticPr fontId="75"/>
  </si>
  <si>
    <t>110</t>
  </si>
  <si>
    <t>川島</t>
    <rPh sb="0" eb="2">
      <t>カワシマ</t>
    </rPh>
    <phoneticPr fontId="75"/>
  </si>
  <si>
    <t>111</t>
  </si>
  <si>
    <t>桂坂</t>
    <rPh sb="0" eb="1">
      <t>カツラ</t>
    </rPh>
    <rPh sb="1" eb="2">
      <t>サカ</t>
    </rPh>
    <phoneticPr fontId="75"/>
  </si>
  <si>
    <t>112</t>
  </si>
  <si>
    <t>洛西ニュータウン北</t>
    <rPh sb="0" eb="2">
      <t>ラクサイ</t>
    </rPh>
    <rPh sb="8" eb="9">
      <t>キタ</t>
    </rPh>
    <phoneticPr fontId="75"/>
  </si>
  <si>
    <t>113</t>
  </si>
  <si>
    <t>洛西ニュータウン西</t>
    <rPh sb="0" eb="2">
      <t>ラクサイ</t>
    </rPh>
    <rPh sb="8" eb="9">
      <t>ニシ</t>
    </rPh>
    <phoneticPr fontId="75"/>
  </si>
  <si>
    <t>114</t>
  </si>
  <si>
    <t>洛西ニュータウン東</t>
    <rPh sb="0" eb="1">
      <t>ラク</t>
    </rPh>
    <rPh sb="1" eb="2">
      <t>ニシ</t>
    </rPh>
    <rPh sb="8" eb="9">
      <t>ヒガシ</t>
    </rPh>
    <phoneticPr fontId="75"/>
  </si>
  <si>
    <t>京都市南区</t>
    <rPh sb="3" eb="4">
      <t>ミナミ</t>
    </rPh>
    <rPh sb="4" eb="5">
      <t>ク</t>
    </rPh>
    <phoneticPr fontId="114"/>
  </si>
  <si>
    <t>121</t>
  </si>
  <si>
    <t>上久世</t>
    <rPh sb="0" eb="1">
      <t>カミ</t>
    </rPh>
    <rPh sb="1" eb="3">
      <t>クセ</t>
    </rPh>
    <phoneticPr fontId="75"/>
  </si>
  <si>
    <t>122</t>
  </si>
  <si>
    <t>中久世</t>
    <rPh sb="0" eb="1">
      <t>ナカ</t>
    </rPh>
    <rPh sb="1" eb="3">
      <t>クセ</t>
    </rPh>
    <phoneticPr fontId="75"/>
  </si>
  <si>
    <t>123</t>
  </si>
  <si>
    <t>久世</t>
    <rPh sb="0" eb="2">
      <t>クセ</t>
    </rPh>
    <phoneticPr fontId="75"/>
  </si>
  <si>
    <t>京都市伏見区</t>
    <rPh sb="3" eb="6">
      <t>フシミク</t>
    </rPh>
    <phoneticPr fontId="114"/>
  </si>
  <si>
    <t>131</t>
  </si>
  <si>
    <t>久我北</t>
    <rPh sb="0" eb="2">
      <t>クガ</t>
    </rPh>
    <rPh sb="2" eb="3">
      <t>キタ</t>
    </rPh>
    <phoneticPr fontId="75"/>
  </si>
  <si>
    <t>132</t>
  </si>
  <si>
    <t>久我南</t>
    <rPh sb="0" eb="2">
      <t>クガ</t>
    </rPh>
    <rPh sb="2" eb="3">
      <t>ミナミ</t>
    </rPh>
    <phoneticPr fontId="75"/>
  </si>
  <si>
    <t>133</t>
  </si>
  <si>
    <t>羽束師</t>
    <rPh sb="0" eb="1">
      <t>ハ</t>
    </rPh>
    <rPh sb="1" eb="2">
      <t>ツカ</t>
    </rPh>
    <rPh sb="2" eb="3">
      <t>シ</t>
    </rPh>
    <phoneticPr fontId="75"/>
  </si>
  <si>
    <t>141</t>
  </si>
  <si>
    <t>物集女</t>
    <rPh sb="0" eb="1">
      <t>モノ</t>
    </rPh>
    <rPh sb="1" eb="2">
      <t>シュウ</t>
    </rPh>
    <rPh sb="2" eb="3">
      <t>メ</t>
    </rPh>
    <phoneticPr fontId="75"/>
  </si>
  <si>
    <t>向日市</t>
    <rPh sb="0" eb="2">
      <t>ムコウ</t>
    </rPh>
    <rPh sb="2" eb="3">
      <t>シ</t>
    </rPh>
    <phoneticPr fontId="114"/>
  </si>
  <si>
    <t>142</t>
  </si>
  <si>
    <t>阪急東向日北</t>
    <rPh sb="0" eb="2">
      <t>ハンキュウ</t>
    </rPh>
    <rPh sb="2" eb="5">
      <t>ヒガシムコウ</t>
    </rPh>
    <rPh sb="5" eb="6">
      <t>キタ</t>
    </rPh>
    <phoneticPr fontId="75"/>
  </si>
  <si>
    <t>143</t>
  </si>
  <si>
    <t>向日市役所西・右京の里(西京区)</t>
    <rPh sb="0" eb="3">
      <t>ムコウシ</t>
    </rPh>
    <rPh sb="3" eb="5">
      <t>ヤクショ</t>
    </rPh>
    <rPh sb="5" eb="6">
      <t>ニシ</t>
    </rPh>
    <rPh sb="12" eb="15">
      <t>ニシキョウク</t>
    </rPh>
    <phoneticPr fontId="75"/>
  </si>
  <si>
    <t>144</t>
  </si>
  <si>
    <t>向日市役所東</t>
    <rPh sb="0" eb="3">
      <t>ムコウシ</t>
    </rPh>
    <rPh sb="3" eb="5">
      <t>ヤクショ</t>
    </rPh>
    <rPh sb="5" eb="6">
      <t>ヒガシ</t>
    </rPh>
    <phoneticPr fontId="75"/>
  </si>
  <si>
    <t>145</t>
  </si>
  <si>
    <t>西鶏冠井</t>
    <rPh sb="0" eb="1">
      <t>ニシ</t>
    </rPh>
    <rPh sb="1" eb="2">
      <t>トリ</t>
    </rPh>
    <rPh sb="2" eb="3">
      <t>カンムリ</t>
    </rPh>
    <rPh sb="3" eb="4">
      <t>イ</t>
    </rPh>
    <phoneticPr fontId="75"/>
  </si>
  <si>
    <t>146</t>
  </si>
  <si>
    <t>東鶏冠井</t>
    <rPh sb="0" eb="1">
      <t>ヒガシ</t>
    </rPh>
    <rPh sb="1" eb="2">
      <t>トリ</t>
    </rPh>
    <rPh sb="2" eb="3">
      <t>カン</t>
    </rPh>
    <rPh sb="3" eb="4">
      <t>イ</t>
    </rPh>
    <phoneticPr fontId="75"/>
  </si>
  <si>
    <t>147</t>
  </si>
  <si>
    <t>上植野町</t>
    <rPh sb="0" eb="4">
      <t>カミウエノチョウ</t>
    </rPh>
    <phoneticPr fontId="75"/>
  </si>
  <si>
    <t>⑤</t>
  </si>
  <si>
    <t>151</t>
  </si>
  <si>
    <t>今里</t>
    <rPh sb="0" eb="2">
      <t>イマサト</t>
    </rPh>
    <phoneticPr fontId="75"/>
  </si>
  <si>
    <t>152</t>
  </si>
  <si>
    <t>滝ノ町</t>
    <rPh sb="0" eb="1">
      <t>タキ</t>
    </rPh>
    <rPh sb="2" eb="3">
      <t>マチ</t>
    </rPh>
    <phoneticPr fontId="75"/>
  </si>
  <si>
    <t>長岡京市</t>
    <rPh sb="0" eb="4">
      <t>ナガオカキョウシ</t>
    </rPh>
    <phoneticPr fontId="114"/>
  </si>
  <si>
    <t>153</t>
  </si>
  <si>
    <t>長岡天神西北</t>
    <rPh sb="0" eb="2">
      <t>ナガオカ</t>
    </rPh>
    <rPh sb="2" eb="4">
      <t>テンジン</t>
    </rPh>
    <rPh sb="4" eb="6">
      <t>セイホク</t>
    </rPh>
    <phoneticPr fontId="75"/>
  </si>
  <si>
    <t>154</t>
  </si>
  <si>
    <t>一文橋</t>
    <rPh sb="0" eb="2">
      <t>イチブン</t>
    </rPh>
    <rPh sb="2" eb="3">
      <t>バシ</t>
    </rPh>
    <phoneticPr fontId="75"/>
  </si>
  <si>
    <t>155</t>
  </si>
  <si>
    <t>阪急長岡天神東</t>
    <rPh sb="0" eb="2">
      <t>ハンキュウ</t>
    </rPh>
    <rPh sb="2" eb="4">
      <t>ナガオカ</t>
    </rPh>
    <rPh sb="4" eb="6">
      <t>テンジン</t>
    </rPh>
    <rPh sb="6" eb="7">
      <t>ヒガシ</t>
    </rPh>
    <phoneticPr fontId="75"/>
  </si>
  <si>
    <t>156</t>
  </si>
  <si>
    <t>海印寺</t>
    <rPh sb="0" eb="1">
      <t>ウミ</t>
    </rPh>
    <rPh sb="1" eb="2">
      <t>イン</t>
    </rPh>
    <rPh sb="2" eb="3">
      <t>ジ</t>
    </rPh>
    <phoneticPr fontId="75"/>
  </si>
  <si>
    <t>157</t>
  </si>
  <si>
    <t>梅ヶ丘・泉ヶ丘</t>
    <rPh sb="0" eb="3">
      <t>ウメガオカ</t>
    </rPh>
    <rPh sb="4" eb="7">
      <t>イズミガオカ</t>
    </rPh>
    <phoneticPr fontId="75"/>
  </si>
  <si>
    <t>158</t>
  </si>
  <si>
    <t>友岡</t>
    <rPh sb="0" eb="2">
      <t>トモオカ</t>
    </rPh>
    <phoneticPr fontId="75"/>
  </si>
  <si>
    <t>159</t>
  </si>
  <si>
    <t>ＪＲ長岡京</t>
    <rPh sb="2" eb="5">
      <t>ナガオカキョウ</t>
    </rPh>
    <phoneticPr fontId="75"/>
  </si>
  <si>
    <t>160</t>
  </si>
  <si>
    <t>勝竜寺</t>
    <rPh sb="0" eb="1">
      <t>カ</t>
    </rPh>
    <rPh sb="1" eb="2">
      <t>リュウ</t>
    </rPh>
    <rPh sb="2" eb="3">
      <t>ジ</t>
    </rPh>
    <phoneticPr fontId="75"/>
  </si>
  <si>
    <t>⑥</t>
  </si>
  <si>
    <t>大山崎町</t>
    <rPh sb="0" eb="2">
      <t>オオヤマ</t>
    </rPh>
    <rPh sb="2" eb="3">
      <t>サキ</t>
    </rPh>
    <rPh sb="3" eb="4">
      <t>チョウ</t>
    </rPh>
    <phoneticPr fontId="114"/>
  </si>
  <si>
    <t>171</t>
  </si>
  <si>
    <t>円明寺</t>
    <rPh sb="0" eb="1">
      <t>エン</t>
    </rPh>
    <rPh sb="1" eb="2">
      <t>メイ</t>
    </rPh>
    <rPh sb="2" eb="3">
      <t>ジ</t>
    </rPh>
    <phoneticPr fontId="75"/>
  </si>
  <si>
    <t>202</t>
  </si>
  <si>
    <r>
      <rPr>
        <sz val="11"/>
        <rFont val="Meiryo UI"/>
        <family val="3"/>
        <charset val="128"/>
      </rPr>
      <t>嵯峨</t>
    </r>
    <r>
      <rPr>
        <sz val="11"/>
        <color theme="1"/>
        <rFont val="Meiryo UI"/>
        <family val="3"/>
        <charset val="128"/>
      </rPr>
      <t>・釈迦堂・天龍寺</t>
    </r>
    <rPh sb="0" eb="2">
      <t>サガ</t>
    </rPh>
    <rPh sb="3" eb="6">
      <t>シャカドウ</t>
    </rPh>
    <rPh sb="7" eb="10">
      <t>テンリュウジ</t>
    </rPh>
    <phoneticPr fontId="75"/>
  </si>
  <si>
    <t>203</t>
  </si>
  <si>
    <t>ＪＲ太秦北</t>
    <rPh sb="2" eb="4">
      <t>ウズマサ</t>
    </rPh>
    <rPh sb="4" eb="5">
      <t>キタ</t>
    </rPh>
    <phoneticPr fontId="75"/>
  </si>
  <si>
    <t>204</t>
  </si>
  <si>
    <t>常盤・鳴滝･宇多野</t>
    <rPh sb="0" eb="2">
      <t>トキワ</t>
    </rPh>
    <phoneticPr fontId="75"/>
  </si>
  <si>
    <t>206</t>
  </si>
  <si>
    <t>竜安寺</t>
    <rPh sb="0" eb="1">
      <t>リュウ</t>
    </rPh>
    <rPh sb="1" eb="2">
      <t>アン</t>
    </rPh>
    <rPh sb="2" eb="3">
      <t>ジ</t>
    </rPh>
    <phoneticPr fontId="75"/>
  </si>
  <si>
    <t>207</t>
  </si>
  <si>
    <t>花園</t>
    <rPh sb="0" eb="2">
      <t>ハナゾノ</t>
    </rPh>
    <phoneticPr fontId="75"/>
  </si>
  <si>
    <t>京都市右京区</t>
    <rPh sb="3" eb="5">
      <t>ウキョウ</t>
    </rPh>
    <rPh sb="5" eb="6">
      <t>ク</t>
    </rPh>
    <phoneticPr fontId="114"/>
  </si>
  <si>
    <t>208</t>
  </si>
  <si>
    <t>嵐電有栖川</t>
    <rPh sb="0" eb="1">
      <t>ラン</t>
    </rPh>
    <rPh sb="1" eb="2">
      <t>デン</t>
    </rPh>
    <rPh sb="2" eb="5">
      <t>アリスガワ</t>
    </rPh>
    <phoneticPr fontId="75"/>
  </si>
  <si>
    <t>209</t>
  </si>
  <si>
    <t>西太秦</t>
    <rPh sb="0" eb="1">
      <t>ニシ</t>
    </rPh>
    <rPh sb="1" eb="3">
      <t>ウズマサ</t>
    </rPh>
    <phoneticPr fontId="75"/>
  </si>
  <si>
    <t>210</t>
  </si>
  <si>
    <t>東太秦</t>
    <rPh sb="0" eb="1">
      <t>ヒガシ</t>
    </rPh>
    <rPh sb="1" eb="3">
      <t>ウズマサ</t>
    </rPh>
    <phoneticPr fontId="75"/>
  </si>
  <si>
    <t>211</t>
  </si>
  <si>
    <t>山ノ内</t>
    <rPh sb="0" eb="1">
      <t>ヤマ</t>
    </rPh>
    <rPh sb="2" eb="3">
      <t>ウチ</t>
    </rPh>
    <phoneticPr fontId="75"/>
  </si>
  <si>
    <t>212</t>
  </si>
  <si>
    <t>梅ノ宮大社</t>
    <rPh sb="0" eb="1">
      <t>ウメ</t>
    </rPh>
    <rPh sb="2" eb="3">
      <t>ミヤ</t>
    </rPh>
    <rPh sb="3" eb="5">
      <t>タイシャ</t>
    </rPh>
    <phoneticPr fontId="75"/>
  </si>
  <si>
    <t>213</t>
  </si>
  <si>
    <t>梅津段町</t>
    <rPh sb="0" eb="1">
      <t>ウメ</t>
    </rPh>
    <rPh sb="1" eb="2">
      <t>ヅ</t>
    </rPh>
    <rPh sb="2" eb="3">
      <t>ダン</t>
    </rPh>
    <rPh sb="3" eb="4">
      <t>マチ</t>
    </rPh>
    <phoneticPr fontId="75"/>
  </si>
  <si>
    <t>214</t>
  </si>
  <si>
    <t>北西院・南西院</t>
    <rPh sb="0" eb="1">
      <t>キタ</t>
    </rPh>
    <rPh sb="1" eb="3">
      <t>サイイン</t>
    </rPh>
    <rPh sb="4" eb="5">
      <t>ミナミ</t>
    </rPh>
    <rPh sb="5" eb="7">
      <t>サイイン</t>
    </rPh>
    <phoneticPr fontId="75"/>
  </si>
  <si>
    <t>215</t>
  </si>
  <si>
    <t>四条葛野</t>
    <rPh sb="0" eb="2">
      <t>シジョウ</t>
    </rPh>
    <rPh sb="2" eb="3">
      <t>クズ</t>
    </rPh>
    <rPh sb="3" eb="4">
      <t>ノ</t>
    </rPh>
    <phoneticPr fontId="75"/>
  </si>
  <si>
    <t>217</t>
  </si>
  <si>
    <t>阪急西京極北</t>
    <rPh sb="0" eb="2">
      <t>ハンキュウ</t>
    </rPh>
    <rPh sb="2" eb="5">
      <t>ニシキョウゴク</t>
    </rPh>
    <rPh sb="5" eb="6">
      <t>キタ</t>
    </rPh>
    <phoneticPr fontId="75"/>
  </si>
  <si>
    <t>218</t>
  </si>
  <si>
    <t>西京極運動公園南</t>
    <rPh sb="0" eb="3">
      <t>ニシキョウゴク</t>
    </rPh>
    <rPh sb="3" eb="7">
      <t>ウンドウコウエン</t>
    </rPh>
    <rPh sb="7" eb="8">
      <t>ミナミ</t>
    </rPh>
    <phoneticPr fontId="75"/>
  </si>
  <si>
    <t>219</t>
  </si>
  <si>
    <t>阪急西京極南</t>
    <rPh sb="0" eb="2">
      <t>ハンキュウ</t>
    </rPh>
    <rPh sb="2" eb="5">
      <t>ニシキョウゴク</t>
    </rPh>
    <rPh sb="5" eb="6">
      <t>ミナミ</t>
    </rPh>
    <phoneticPr fontId="75"/>
  </si>
  <si>
    <t>※ 選別配布はエントリー制となりますので、事前に必ずお問い合わせ下さい</t>
    <phoneticPr fontId="66"/>
  </si>
  <si>
    <r>
      <rPr>
        <sz val="14"/>
        <rFont val="Meiryo UI"/>
        <family val="3"/>
        <charset val="128"/>
      </rPr>
      <t xml:space="preserve">【ご納品先】 </t>
    </r>
    <r>
      <rPr>
        <b/>
        <sz val="14"/>
        <rFont val="Meiryo UI"/>
        <family val="3"/>
        <charset val="128"/>
      </rPr>
      <t>株式会社ヒガシ21
住所：京都府京都市南区上鳥羽川端町288番地 ／ TEL：075-661-1208　／　担当者：江本</t>
    </r>
    <rPh sb="7" eb="11">
      <t>カブシキガイシャ</t>
    </rPh>
    <rPh sb="17" eb="19">
      <t>ジュウショ</t>
    </rPh>
    <rPh sb="37" eb="39">
      <t>バンチ</t>
    </rPh>
    <phoneticPr fontId="66"/>
  </si>
  <si>
    <t>リビング京都東南</t>
    <rPh sb="4" eb="6">
      <t>キョウト</t>
    </rPh>
    <rPh sb="6" eb="8">
      <t>トウナン</t>
    </rPh>
    <phoneticPr fontId="69"/>
  </si>
  <si>
    <t>301</t>
  </si>
  <si>
    <t>醍醐古道</t>
    <rPh sb="0" eb="2">
      <t>ダイゴ</t>
    </rPh>
    <rPh sb="2" eb="4">
      <t>コドウ</t>
    </rPh>
    <phoneticPr fontId="75"/>
  </si>
  <si>
    <t>302</t>
  </si>
  <si>
    <t>醍醐中山町</t>
    <rPh sb="0" eb="2">
      <t>ダイゴ</t>
    </rPh>
    <rPh sb="2" eb="5">
      <t>ナカヤマチョウ</t>
    </rPh>
    <phoneticPr fontId="75"/>
  </si>
  <si>
    <t>303</t>
  </si>
  <si>
    <t>醍醐池田町</t>
    <rPh sb="0" eb="2">
      <t>ダイゴ</t>
    </rPh>
    <rPh sb="2" eb="5">
      <t>イケダチョウ</t>
    </rPh>
    <phoneticPr fontId="75"/>
  </si>
  <si>
    <t>304</t>
  </si>
  <si>
    <t>小栗栖</t>
    <rPh sb="0" eb="1">
      <t>オ</t>
    </rPh>
    <rPh sb="1" eb="2">
      <t>クリ</t>
    </rPh>
    <rPh sb="2" eb="3">
      <t>ス</t>
    </rPh>
    <phoneticPr fontId="75"/>
  </si>
  <si>
    <t>305</t>
  </si>
  <si>
    <t>石田</t>
    <rPh sb="0" eb="2">
      <t>イシダ</t>
    </rPh>
    <phoneticPr fontId="75"/>
  </si>
  <si>
    <t>306</t>
  </si>
  <si>
    <t>醍醐合場町</t>
    <rPh sb="0" eb="2">
      <t>ダイゴ</t>
    </rPh>
    <rPh sb="2" eb="5">
      <t>アイバチョウ</t>
    </rPh>
    <phoneticPr fontId="75"/>
  </si>
  <si>
    <t>307</t>
  </si>
  <si>
    <t>醍醐・日野</t>
    <rPh sb="0" eb="2">
      <t>ダイゴ</t>
    </rPh>
    <rPh sb="3" eb="4">
      <t>ヒ</t>
    </rPh>
    <rPh sb="4" eb="5">
      <t>ノ</t>
    </rPh>
    <phoneticPr fontId="75"/>
  </si>
  <si>
    <t>311</t>
  </si>
  <si>
    <t>京阪伏見稲荷</t>
    <rPh sb="0" eb="2">
      <t>ケイハン</t>
    </rPh>
    <rPh sb="2" eb="6">
      <t>フシミイナリ</t>
    </rPh>
    <phoneticPr fontId="75"/>
  </si>
  <si>
    <t>312</t>
  </si>
  <si>
    <t>深草西浦</t>
    <rPh sb="0" eb="2">
      <t>フカクサ</t>
    </rPh>
    <rPh sb="2" eb="4">
      <t>ニシノウラ</t>
    </rPh>
    <phoneticPr fontId="75"/>
  </si>
  <si>
    <t>313</t>
  </si>
  <si>
    <t>竹田</t>
    <rPh sb="0" eb="2">
      <t>タケダ</t>
    </rPh>
    <phoneticPr fontId="75"/>
  </si>
  <si>
    <t>京都市伏見区</t>
    <rPh sb="0" eb="2">
      <t>キョウト</t>
    </rPh>
    <rPh sb="2" eb="3">
      <t>シ</t>
    </rPh>
    <rPh sb="3" eb="5">
      <t>フシミ</t>
    </rPh>
    <rPh sb="5" eb="6">
      <t>ク</t>
    </rPh>
    <phoneticPr fontId="114"/>
  </si>
  <si>
    <t>314</t>
  </si>
  <si>
    <t>近鉄伏見北</t>
    <rPh sb="0" eb="2">
      <t>キンテツ</t>
    </rPh>
    <rPh sb="2" eb="4">
      <t>フシミ</t>
    </rPh>
    <rPh sb="4" eb="5">
      <t>キタ</t>
    </rPh>
    <phoneticPr fontId="75"/>
  </si>
  <si>
    <t>315</t>
  </si>
  <si>
    <t>藤ノ森</t>
    <rPh sb="0" eb="1">
      <t>フジ</t>
    </rPh>
    <rPh sb="2" eb="3">
      <t>モリ</t>
    </rPh>
    <phoneticPr fontId="75"/>
  </si>
  <si>
    <t>316</t>
  </si>
  <si>
    <t>大亀谷</t>
    <rPh sb="0" eb="1">
      <t>オオ</t>
    </rPh>
    <rPh sb="1" eb="3">
      <t>カメタニ</t>
    </rPh>
    <phoneticPr fontId="75"/>
  </si>
  <si>
    <t>317</t>
  </si>
  <si>
    <t>西丹波橋</t>
    <rPh sb="0" eb="1">
      <t>ニシ</t>
    </rPh>
    <rPh sb="1" eb="4">
      <t>タンババシ</t>
    </rPh>
    <phoneticPr fontId="75"/>
  </si>
  <si>
    <t>318</t>
  </si>
  <si>
    <t>中書島</t>
    <rPh sb="0" eb="3">
      <t>チュウショジマ</t>
    </rPh>
    <phoneticPr fontId="75"/>
  </si>
  <si>
    <t>319</t>
  </si>
  <si>
    <t>大手筋</t>
    <rPh sb="0" eb="3">
      <t>オオテスジ</t>
    </rPh>
    <phoneticPr fontId="75"/>
  </si>
  <si>
    <t>320</t>
  </si>
  <si>
    <t>ＪＲ桃山</t>
    <rPh sb="2" eb="4">
      <t>モモヤマ</t>
    </rPh>
    <phoneticPr fontId="75"/>
  </si>
  <si>
    <t>321</t>
  </si>
  <si>
    <t>桃山町</t>
    <rPh sb="0" eb="2">
      <t>モモヤマ</t>
    </rPh>
    <rPh sb="2" eb="3">
      <t>マチ</t>
    </rPh>
    <phoneticPr fontId="75"/>
  </si>
  <si>
    <t>322</t>
  </si>
  <si>
    <t>桃山南口南</t>
    <rPh sb="0" eb="2">
      <t>モモヤマ</t>
    </rPh>
    <rPh sb="2" eb="4">
      <t>ミナミグチ</t>
    </rPh>
    <rPh sb="4" eb="5">
      <t>ミナミ</t>
    </rPh>
    <phoneticPr fontId="75"/>
  </si>
  <si>
    <t>323</t>
  </si>
  <si>
    <t>向島西</t>
    <rPh sb="0" eb="2">
      <t>ムカイジマ</t>
    </rPh>
    <rPh sb="2" eb="3">
      <t>ニシ</t>
    </rPh>
    <phoneticPr fontId="75"/>
  </si>
  <si>
    <t>324</t>
  </si>
  <si>
    <t>向島東</t>
    <rPh sb="0" eb="2">
      <t>ムカイジマ</t>
    </rPh>
    <rPh sb="2" eb="3">
      <t>ヒガシ</t>
    </rPh>
    <phoneticPr fontId="75"/>
  </si>
  <si>
    <t>325</t>
  </si>
  <si>
    <t>向島ニュータウン</t>
    <rPh sb="0" eb="2">
      <t>ムカイジマ</t>
    </rPh>
    <phoneticPr fontId="75"/>
  </si>
  <si>
    <t>327</t>
  </si>
  <si>
    <t>納所</t>
    <rPh sb="0" eb="2">
      <t>ナッショ</t>
    </rPh>
    <phoneticPr fontId="75"/>
  </si>
  <si>
    <t>328</t>
  </si>
  <si>
    <t>淀</t>
    <rPh sb="0" eb="1">
      <t>ヨド</t>
    </rPh>
    <phoneticPr fontId="75"/>
  </si>
  <si>
    <t>401</t>
  </si>
  <si>
    <t>六地蔵</t>
    <rPh sb="0" eb="3">
      <t>ロクジゾウ</t>
    </rPh>
    <phoneticPr fontId="75"/>
  </si>
  <si>
    <t>402</t>
  </si>
  <si>
    <t>御蔵山</t>
    <rPh sb="0" eb="1">
      <t>オン</t>
    </rPh>
    <rPh sb="1" eb="2">
      <t>クラ</t>
    </rPh>
    <rPh sb="2" eb="3">
      <t>ヤマ</t>
    </rPh>
    <phoneticPr fontId="75"/>
  </si>
  <si>
    <t>403</t>
  </si>
  <si>
    <t>京阪木幡</t>
    <rPh sb="0" eb="2">
      <t>ケイハン</t>
    </rPh>
    <rPh sb="2" eb="4">
      <t>キバタ</t>
    </rPh>
    <phoneticPr fontId="75"/>
  </si>
  <si>
    <t>404</t>
  </si>
  <si>
    <t>ＪＲ木幡</t>
    <rPh sb="2" eb="4">
      <t>キハタ</t>
    </rPh>
    <phoneticPr fontId="75"/>
  </si>
  <si>
    <t>405</t>
  </si>
  <si>
    <t>黄檗</t>
    <rPh sb="0" eb="2">
      <t>オウバク</t>
    </rPh>
    <phoneticPr fontId="75"/>
  </si>
  <si>
    <t>406</t>
  </si>
  <si>
    <t>三室戸西</t>
    <rPh sb="0" eb="3">
      <t>ミヘヤド</t>
    </rPh>
    <rPh sb="3" eb="4">
      <t>ニシ</t>
    </rPh>
    <phoneticPr fontId="75"/>
  </si>
  <si>
    <t>407</t>
  </si>
  <si>
    <t>三室戸東</t>
    <rPh sb="0" eb="3">
      <t>ミヘヤド</t>
    </rPh>
    <rPh sb="3" eb="4">
      <t>ヒガシ</t>
    </rPh>
    <phoneticPr fontId="75"/>
  </si>
  <si>
    <t>宇治市</t>
    <rPh sb="0" eb="3">
      <t>ウジシ</t>
    </rPh>
    <phoneticPr fontId="114"/>
  </si>
  <si>
    <t>408</t>
  </si>
  <si>
    <t>宇治橋東</t>
    <rPh sb="0" eb="2">
      <t>ウジ</t>
    </rPh>
    <rPh sb="2" eb="3">
      <t>ハシ</t>
    </rPh>
    <rPh sb="3" eb="4">
      <t>ヒガシ</t>
    </rPh>
    <phoneticPr fontId="75"/>
  </si>
  <si>
    <t>409</t>
  </si>
  <si>
    <t>槇島・落合</t>
    <rPh sb="0" eb="2">
      <t>マキシマ</t>
    </rPh>
    <rPh sb="3" eb="5">
      <t>オチアイ</t>
    </rPh>
    <phoneticPr fontId="75"/>
  </si>
  <si>
    <t>410</t>
  </si>
  <si>
    <t>北小倉</t>
    <rPh sb="0" eb="1">
      <t>キタ</t>
    </rPh>
    <rPh sb="1" eb="3">
      <t>オグラ</t>
    </rPh>
    <phoneticPr fontId="75"/>
  </si>
  <si>
    <t>411</t>
  </si>
  <si>
    <t>南小倉</t>
    <rPh sb="0" eb="1">
      <t>ミナミ</t>
    </rPh>
    <rPh sb="1" eb="3">
      <t>オグラ</t>
    </rPh>
    <phoneticPr fontId="75"/>
  </si>
  <si>
    <t>412</t>
  </si>
  <si>
    <t>近鉄小倉東</t>
    <rPh sb="0" eb="4">
      <t>キンテツオグラ</t>
    </rPh>
    <rPh sb="4" eb="5">
      <t>ヒガシ</t>
    </rPh>
    <phoneticPr fontId="75"/>
  </si>
  <si>
    <t>413</t>
  </si>
  <si>
    <t>名木</t>
    <rPh sb="0" eb="2">
      <t>ナギ</t>
    </rPh>
    <phoneticPr fontId="75"/>
  </si>
  <si>
    <t>414</t>
  </si>
  <si>
    <t>伊勢田</t>
    <rPh sb="0" eb="3">
      <t>イセダ</t>
    </rPh>
    <phoneticPr fontId="75"/>
  </si>
  <si>
    <t>415</t>
  </si>
  <si>
    <t>大久保</t>
    <rPh sb="0" eb="3">
      <t>オオクボ</t>
    </rPh>
    <phoneticPr fontId="75"/>
  </si>
  <si>
    <t>416</t>
  </si>
  <si>
    <t>南陵町</t>
    <rPh sb="0" eb="1">
      <t>ミナミ</t>
    </rPh>
    <rPh sb="1" eb="2">
      <t>リョウ</t>
    </rPh>
    <rPh sb="2" eb="3">
      <t>マチ</t>
    </rPh>
    <phoneticPr fontId="75"/>
  </si>
  <si>
    <t>417</t>
  </si>
  <si>
    <t>ＪＲ宇治北</t>
    <rPh sb="2" eb="4">
      <t>ウジ</t>
    </rPh>
    <rPh sb="4" eb="5">
      <t>キタ</t>
    </rPh>
    <phoneticPr fontId="75"/>
  </si>
  <si>
    <t>418</t>
  </si>
  <si>
    <t>ＪＲ宇治南</t>
    <rPh sb="2" eb="4">
      <t>ウジ</t>
    </rPh>
    <rPh sb="4" eb="5">
      <t>ミナミ</t>
    </rPh>
    <phoneticPr fontId="75"/>
  </si>
  <si>
    <t>419</t>
  </si>
  <si>
    <t>琵琶台・折居台</t>
    <rPh sb="0" eb="2">
      <t>ビワ</t>
    </rPh>
    <rPh sb="2" eb="3">
      <t>ダイ</t>
    </rPh>
    <rPh sb="4" eb="6">
      <t>オリイ</t>
    </rPh>
    <rPh sb="6" eb="7">
      <t>ダイ</t>
    </rPh>
    <phoneticPr fontId="75"/>
  </si>
  <si>
    <t>420</t>
  </si>
  <si>
    <t>宇治開町</t>
    <rPh sb="0" eb="2">
      <t>ウジ</t>
    </rPh>
    <rPh sb="2" eb="4">
      <t>ヒラキチョウ</t>
    </rPh>
    <phoneticPr fontId="75"/>
  </si>
  <si>
    <t>421</t>
  </si>
  <si>
    <t>広野町</t>
    <rPh sb="0" eb="3">
      <t>コウノチョウ</t>
    </rPh>
    <phoneticPr fontId="75"/>
  </si>
  <si>
    <t>431</t>
  </si>
  <si>
    <t>近鉄久津川</t>
    <rPh sb="0" eb="2">
      <t>キンテツ</t>
    </rPh>
    <rPh sb="2" eb="5">
      <t>クツガワ</t>
    </rPh>
    <phoneticPr fontId="75"/>
  </si>
  <si>
    <t>城陽市</t>
    <rPh sb="0" eb="3">
      <t>ジョウヨウシ</t>
    </rPh>
    <phoneticPr fontId="114"/>
  </si>
  <si>
    <t>432</t>
  </si>
  <si>
    <t>久世</t>
    <rPh sb="0" eb="2">
      <t>クゼ</t>
    </rPh>
    <phoneticPr fontId="75"/>
  </si>
  <si>
    <t>433</t>
  </si>
  <si>
    <t>寺田・今堀</t>
    <rPh sb="0" eb="2">
      <t>テラダ</t>
    </rPh>
    <rPh sb="3" eb="5">
      <t>イマホリ</t>
    </rPh>
    <phoneticPr fontId="75"/>
  </si>
  <si>
    <t>434</t>
  </si>
  <si>
    <t>近鉄寺田東</t>
    <rPh sb="0" eb="2">
      <t>キンテツ</t>
    </rPh>
    <rPh sb="2" eb="4">
      <t>テラダ</t>
    </rPh>
    <rPh sb="4" eb="5">
      <t>ヒガシ</t>
    </rPh>
    <phoneticPr fontId="75"/>
  </si>
  <si>
    <t>435</t>
  </si>
  <si>
    <t>JR城陽東</t>
    <rPh sb="2" eb="4">
      <t>ジョウヨウ</t>
    </rPh>
    <rPh sb="4" eb="5">
      <t>ヒガシ</t>
    </rPh>
    <phoneticPr fontId="75"/>
  </si>
  <si>
    <t>436</t>
  </si>
  <si>
    <t>ＪＲ城陽</t>
    <rPh sb="2" eb="4">
      <t>ジョウヨウ</t>
    </rPh>
    <phoneticPr fontId="75"/>
  </si>
  <si>
    <t>437</t>
  </si>
  <si>
    <t>富野荘</t>
    <rPh sb="0" eb="3">
      <t>トノショウ</t>
    </rPh>
    <phoneticPr fontId="75"/>
  </si>
  <si>
    <t>久御山町</t>
    <rPh sb="0" eb="3">
      <t>クミヤマ</t>
    </rPh>
    <rPh sb="3" eb="4">
      <t>チョウ</t>
    </rPh>
    <phoneticPr fontId="114"/>
  </si>
  <si>
    <t>451</t>
  </si>
  <si>
    <t>東久御山</t>
    <rPh sb="0" eb="1">
      <t>ヒガシ</t>
    </rPh>
    <rPh sb="1" eb="4">
      <t>クミヤマ</t>
    </rPh>
    <phoneticPr fontId="75"/>
  </si>
  <si>
    <t>※ 選別配布はエントリー制となりますので、事前に必ずお問い合わせ下さい</t>
  </si>
  <si>
    <r>
      <rPr>
        <sz val="14"/>
        <rFont val="Meiryo UI"/>
        <family val="3"/>
        <charset val="128"/>
      </rPr>
      <t>【ご納品先】　</t>
    </r>
    <r>
      <rPr>
        <b/>
        <sz val="14"/>
        <rFont val="Meiryo UI"/>
        <family val="3"/>
        <charset val="128"/>
      </rPr>
      <t>株式会社ヒガシ21
住所：京都府京都市南区上鳥羽川端町288番地 ／ TEL：075-661-1208　／　担当者：江本</t>
    </r>
    <rPh sb="7" eb="11">
      <t>カブシキガイシャ</t>
    </rPh>
    <rPh sb="17" eb="19">
      <t>ジュウショ</t>
    </rPh>
    <rPh sb="37" eb="39">
      <t>バンチ</t>
    </rPh>
    <phoneticPr fontId="66"/>
  </si>
  <si>
    <t>リビング京都中央</t>
    <rPh sb="4" eb="6">
      <t>キョウト</t>
    </rPh>
    <rPh sb="6" eb="8">
      <t>チュウオウ</t>
    </rPh>
    <phoneticPr fontId="69"/>
  </si>
  <si>
    <t>京都市北区</t>
    <rPh sb="3" eb="5">
      <t>キタク</t>
    </rPh>
    <phoneticPr fontId="114"/>
  </si>
  <si>
    <t>西賀茂</t>
    <rPh sb="0" eb="1">
      <t>ニシ</t>
    </rPh>
    <rPh sb="1" eb="3">
      <t>カモ</t>
    </rPh>
    <phoneticPr fontId="75"/>
  </si>
  <si>
    <t>鷹峯</t>
    <rPh sb="0" eb="2">
      <t>タカガミネ</t>
    </rPh>
    <phoneticPr fontId="75"/>
  </si>
  <si>
    <t>大徳寺</t>
    <rPh sb="0" eb="3">
      <t>ダイトクジ</t>
    </rPh>
    <phoneticPr fontId="75"/>
  </si>
  <si>
    <t>金閣寺</t>
    <rPh sb="0" eb="3">
      <t>キンカクジ</t>
    </rPh>
    <phoneticPr fontId="75"/>
  </si>
  <si>
    <t>等持院</t>
    <rPh sb="0" eb="3">
      <t>トウジイン</t>
    </rPh>
    <phoneticPr fontId="75"/>
  </si>
  <si>
    <t>大将軍</t>
    <rPh sb="0" eb="1">
      <t>ダイ</t>
    </rPh>
    <rPh sb="1" eb="3">
      <t>ショウグン</t>
    </rPh>
    <phoneticPr fontId="75"/>
  </si>
  <si>
    <t>北山</t>
    <rPh sb="0" eb="2">
      <t>キタヤマ</t>
    </rPh>
    <phoneticPr fontId="75"/>
  </si>
  <si>
    <t>紫野</t>
    <rPh sb="0" eb="1">
      <t>ムラサキ</t>
    </rPh>
    <rPh sb="1" eb="2">
      <t>ノ</t>
    </rPh>
    <phoneticPr fontId="75"/>
  </si>
  <si>
    <t>船岡</t>
    <rPh sb="0" eb="1">
      <t>フネ</t>
    </rPh>
    <rPh sb="1" eb="2">
      <t>オカ</t>
    </rPh>
    <phoneticPr fontId="75"/>
  </si>
  <si>
    <t>出雲路</t>
    <rPh sb="0" eb="2">
      <t>イズモ</t>
    </rPh>
    <rPh sb="2" eb="3">
      <t>ジ</t>
    </rPh>
    <phoneticPr fontId="75"/>
  </si>
  <si>
    <t>上賀茂西</t>
    <rPh sb="0" eb="1">
      <t>カミ</t>
    </rPh>
    <rPh sb="1" eb="3">
      <t>カモ</t>
    </rPh>
    <rPh sb="3" eb="4">
      <t>ニシ</t>
    </rPh>
    <phoneticPr fontId="75"/>
  </si>
  <si>
    <t>上賀茂東</t>
    <rPh sb="0" eb="1">
      <t>カミ</t>
    </rPh>
    <rPh sb="1" eb="3">
      <t>カモ</t>
    </rPh>
    <rPh sb="3" eb="4">
      <t>ヒガシ</t>
    </rPh>
    <phoneticPr fontId="75"/>
  </si>
  <si>
    <t>京都市左京区</t>
    <rPh sb="3" eb="6">
      <t>サキョウク</t>
    </rPh>
    <phoneticPr fontId="114"/>
  </si>
  <si>
    <t>岩倉西</t>
    <rPh sb="0" eb="2">
      <t>イワクラ</t>
    </rPh>
    <rPh sb="2" eb="3">
      <t>ニシ</t>
    </rPh>
    <phoneticPr fontId="75"/>
  </si>
  <si>
    <t>岩倉長谷</t>
    <rPh sb="0" eb="2">
      <t>イワクラ</t>
    </rPh>
    <rPh sb="2" eb="3">
      <t>ナガ</t>
    </rPh>
    <rPh sb="3" eb="4">
      <t>タニ</t>
    </rPh>
    <phoneticPr fontId="75"/>
  </si>
  <si>
    <t>上高野</t>
    <rPh sb="0" eb="1">
      <t>カミ</t>
    </rPh>
    <rPh sb="1" eb="3">
      <t>タカノ</t>
    </rPh>
    <phoneticPr fontId="75"/>
  </si>
  <si>
    <t>松ヶ崎北</t>
    <rPh sb="0" eb="3">
      <t>マツガサキ</t>
    </rPh>
    <rPh sb="3" eb="4">
      <t>キタ</t>
    </rPh>
    <phoneticPr fontId="75"/>
  </si>
  <si>
    <r>
      <rPr>
        <sz val="11"/>
        <color theme="1"/>
        <rFont val="Meiryo UI"/>
        <family val="3"/>
        <charset val="128"/>
      </rPr>
      <t>松ヶ崎南・</t>
    </r>
    <r>
      <rPr>
        <sz val="11"/>
        <rFont val="Meiryo UI"/>
        <family val="3"/>
        <charset val="128"/>
      </rPr>
      <t>下鴨北</t>
    </r>
    <rPh sb="0" eb="3">
      <t>マツガサキ</t>
    </rPh>
    <rPh sb="3" eb="4">
      <t>ミナミ</t>
    </rPh>
    <rPh sb="5" eb="6">
      <t>シモ</t>
    </rPh>
    <rPh sb="6" eb="7">
      <t>ガモ</t>
    </rPh>
    <rPh sb="7" eb="8">
      <t>キタ</t>
    </rPh>
    <phoneticPr fontId="75"/>
  </si>
  <si>
    <t>下鴨南</t>
    <rPh sb="0" eb="1">
      <t>シモ</t>
    </rPh>
    <rPh sb="1" eb="2">
      <t>ガモ</t>
    </rPh>
    <rPh sb="2" eb="3">
      <t>ミナミ</t>
    </rPh>
    <phoneticPr fontId="75"/>
  </si>
  <si>
    <t>修学院</t>
    <rPh sb="0" eb="3">
      <t>シュウガクイン</t>
    </rPh>
    <phoneticPr fontId="75"/>
  </si>
  <si>
    <t>一乗寺</t>
    <rPh sb="0" eb="2">
      <t>イチジョウ</t>
    </rPh>
    <rPh sb="2" eb="3">
      <t>ジ</t>
    </rPh>
    <phoneticPr fontId="75"/>
  </si>
  <si>
    <t>百万遍</t>
    <rPh sb="0" eb="3">
      <t>ヒャクマンベン</t>
    </rPh>
    <phoneticPr fontId="75"/>
  </si>
  <si>
    <t>高野南</t>
    <rPh sb="0" eb="2">
      <t>タカノ</t>
    </rPh>
    <rPh sb="2" eb="3">
      <t>ミナミ</t>
    </rPh>
    <phoneticPr fontId="75"/>
  </si>
  <si>
    <t>北白川</t>
    <rPh sb="0" eb="1">
      <t>キタ</t>
    </rPh>
    <rPh sb="1" eb="3">
      <t>シラカワ</t>
    </rPh>
    <phoneticPr fontId="75"/>
  </si>
  <si>
    <t>川端東一条</t>
    <rPh sb="0" eb="5">
      <t>カワバタヒガシイチジョウ</t>
    </rPh>
    <phoneticPr fontId="75"/>
  </si>
  <si>
    <r>
      <t>聖護院</t>
    </r>
    <r>
      <rPr>
        <sz val="11"/>
        <color theme="1"/>
        <rFont val="Meiryo UI"/>
        <family val="3"/>
        <charset val="128"/>
      </rPr>
      <t>・川端二条</t>
    </r>
    <rPh sb="0" eb="3">
      <t>ショウゴイン</t>
    </rPh>
    <rPh sb="4" eb="6">
      <t>カワバタ</t>
    </rPh>
    <rPh sb="6" eb="8">
      <t>ニジョウ</t>
    </rPh>
    <phoneticPr fontId="75"/>
  </si>
  <si>
    <t>京都市上京区</t>
    <rPh sb="3" eb="5">
      <t>カミギョウ</t>
    </rPh>
    <rPh sb="5" eb="6">
      <t>ク</t>
    </rPh>
    <phoneticPr fontId="114"/>
  </si>
  <si>
    <t>北野天満宮</t>
    <rPh sb="0" eb="2">
      <t>キタノ</t>
    </rPh>
    <rPh sb="2" eb="5">
      <t>テンマングウ</t>
    </rPh>
    <phoneticPr fontId="75"/>
  </si>
  <si>
    <t>仁和</t>
    <rPh sb="0" eb="2">
      <t>ニンナ</t>
    </rPh>
    <phoneticPr fontId="75"/>
  </si>
  <si>
    <t>寺之内</t>
    <rPh sb="0" eb="1">
      <t>テラ</t>
    </rPh>
    <rPh sb="1" eb="2">
      <t>ノ</t>
    </rPh>
    <rPh sb="2" eb="3">
      <t>ウチ</t>
    </rPh>
    <phoneticPr fontId="75"/>
  </si>
  <si>
    <t>智恵光院</t>
    <rPh sb="0" eb="2">
      <t>チエ</t>
    </rPh>
    <rPh sb="2" eb="3">
      <t>ヒカリ</t>
    </rPh>
    <rPh sb="3" eb="4">
      <t>イン</t>
    </rPh>
    <phoneticPr fontId="75"/>
  </si>
  <si>
    <t>千本中立売</t>
    <rPh sb="0" eb="3">
      <t>センボンチュウ</t>
    </rPh>
    <rPh sb="3" eb="4">
      <t>ダ</t>
    </rPh>
    <rPh sb="4" eb="5">
      <t>バイ</t>
    </rPh>
    <phoneticPr fontId="75"/>
  </si>
  <si>
    <t>出水</t>
    <rPh sb="0" eb="2">
      <t>デミズ</t>
    </rPh>
    <phoneticPr fontId="75"/>
  </si>
  <si>
    <t>相国寺西</t>
    <rPh sb="0" eb="1">
      <t>ソウ</t>
    </rPh>
    <rPh sb="1" eb="2">
      <t>コク</t>
    </rPh>
    <rPh sb="2" eb="3">
      <t>ジ</t>
    </rPh>
    <rPh sb="3" eb="4">
      <t>ニシ</t>
    </rPh>
    <phoneticPr fontId="75"/>
  </si>
  <si>
    <t>京都府庁</t>
    <rPh sb="0" eb="4">
      <t>キョウトフチョウ</t>
    </rPh>
    <phoneticPr fontId="75"/>
  </si>
  <si>
    <t>相国寺・荒神口</t>
    <rPh sb="0" eb="1">
      <t>ソウ</t>
    </rPh>
    <rPh sb="1" eb="2">
      <t>コク</t>
    </rPh>
    <rPh sb="2" eb="3">
      <t>ジ</t>
    </rPh>
    <phoneticPr fontId="75"/>
  </si>
  <si>
    <t>二条城北</t>
    <rPh sb="0" eb="3">
      <t>ニジョウジョウ</t>
    </rPh>
    <rPh sb="3" eb="4">
      <t>キタ</t>
    </rPh>
    <phoneticPr fontId="75"/>
  </si>
  <si>
    <t>京都市中京区</t>
    <rPh sb="3" eb="5">
      <t>チュウキョウ</t>
    </rPh>
    <rPh sb="5" eb="6">
      <t>ク</t>
    </rPh>
    <phoneticPr fontId="114"/>
  </si>
  <si>
    <t>西ノ京</t>
    <rPh sb="0" eb="1">
      <t>ニシ</t>
    </rPh>
    <rPh sb="2" eb="3">
      <t>キョウ</t>
    </rPh>
    <phoneticPr fontId="75"/>
  </si>
  <si>
    <t>朱雀</t>
    <rPh sb="0" eb="1">
      <t>シュ</t>
    </rPh>
    <rPh sb="1" eb="2">
      <t>ジャク</t>
    </rPh>
    <phoneticPr fontId="75"/>
  </si>
  <si>
    <t>ＪＲ二条駅</t>
    <rPh sb="2" eb="4">
      <t>ニジョウ</t>
    </rPh>
    <rPh sb="4" eb="5">
      <t>エキ</t>
    </rPh>
    <phoneticPr fontId="75"/>
  </si>
  <si>
    <t>壬生北</t>
    <rPh sb="0" eb="2">
      <t>ミブ</t>
    </rPh>
    <rPh sb="2" eb="3">
      <t>キタ</t>
    </rPh>
    <phoneticPr fontId="75"/>
  </si>
  <si>
    <t>壬生南</t>
    <rPh sb="0" eb="2">
      <t>ミブ</t>
    </rPh>
    <rPh sb="2" eb="3">
      <t>ミナミ</t>
    </rPh>
    <phoneticPr fontId="75"/>
  </si>
  <si>
    <t>二条城</t>
    <rPh sb="0" eb="3">
      <t>ニジョウジョウ</t>
    </rPh>
    <phoneticPr fontId="75"/>
  </si>
  <si>
    <t>四条大宮北</t>
    <rPh sb="0" eb="2">
      <t>シジョウ</t>
    </rPh>
    <rPh sb="2" eb="4">
      <t>オオミヤ</t>
    </rPh>
    <rPh sb="4" eb="5">
      <t>キタ</t>
    </rPh>
    <phoneticPr fontId="75"/>
  </si>
  <si>
    <t>壬生寺</t>
    <rPh sb="0" eb="2">
      <t>ミブ</t>
    </rPh>
    <rPh sb="2" eb="3">
      <t>テラ</t>
    </rPh>
    <phoneticPr fontId="75"/>
  </si>
  <si>
    <t>烏丸御池北西</t>
    <rPh sb="0" eb="2">
      <t>カラスマ</t>
    </rPh>
    <rPh sb="2" eb="4">
      <t>オイケ</t>
    </rPh>
    <rPh sb="4" eb="5">
      <t>キタ</t>
    </rPh>
    <rPh sb="5" eb="6">
      <t>ニシ</t>
    </rPh>
    <phoneticPr fontId="75"/>
  </si>
  <si>
    <t>四条烏丸北西</t>
    <rPh sb="0" eb="2">
      <t>シジョウ</t>
    </rPh>
    <rPh sb="2" eb="4">
      <t>カラスマ</t>
    </rPh>
    <rPh sb="4" eb="6">
      <t>キタニシ</t>
    </rPh>
    <phoneticPr fontId="75"/>
  </si>
  <si>
    <t>烏丸御池北東</t>
    <rPh sb="0" eb="2">
      <t>カラスマ</t>
    </rPh>
    <rPh sb="2" eb="4">
      <t>オイケ</t>
    </rPh>
    <rPh sb="4" eb="5">
      <t>キタ</t>
    </rPh>
    <rPh sb="5" eb="6">
      <t>ヒガシ</t>
    </rPh>
    <phoneticPr fontId="75"/>
  </si>
  <si>
    <t>四条烏丸北東</t>
    <rPh sb="0" eb="2">
      <t>シジョウ</t>
    </rPh>
    <rPh sb="2" eb="4">
      <t>カラスマ</t>
    </rPh>
    <rPh sb="4" eb="6">
      <t>キタヒガシ</t>
    </rPh>
    <phoneticPr fontId="75"/>
  </si>
  <si>
    <t>京都市下京区</t>
    <rPh sb="3" eb="6">
      <t>シモギョウク</t>
    </rPh>
    <phoneticPr fontId="114"/>
  </si>
  <si>
    <t>西七条</t>
    <rPh sb="0" eb="1">
      <t>ニシ</t>
    </rPh>
    <rPh sb="1" eb="2">
      <t>ナナ</t>
    </rPh>
    <rPh sb="2" eb="3">
      <t>ジョウ</t>
    </rPh>
    <phoneticPr fontId="75"/>
  </si>
  <si>
    <t>七条御所ノ内</t>
    <rPh sb="0" eb="4">
      <t>シチジョウゴショ</t>
    </rPh>
    <rPh sb="5" eb="6">
      <t>ウチ</t>
    </rPh>
    <phoneticPr fontId="75"/>
  </si>
  <si>
    <t>梅小路</t>
    <rPh sb="0" eb="3">
      <t>ウメコウジ</t>
    </rPh>
    <phoneticPr fontId="75"/>
  </si>
  <si>
    <t>西本願寺</t>
    <rPh sb="0" eb="1">
      <t>ニシ</t>
    </rPh>
    <rPh sb="1" eb="4">
      <t>ホンガンジ</t>
    </rPh>
    <phoneticPr fontId="75"/>
  </si>
  <si>
    <t>四条堀川南</t>
    <rPh sb="0" eb="2">
      <t>ヨンジョウ</t>
    </rPh>
    <rPh sb="2" eb="4">
      <t>ホリカワ</t>
    </rPh>
    <rPh sb="4" eb="5">
      <t>ミナミ</t>
    </rPh>
    <phoneticPr fontId="75"/>
  </si>
  <si>
    <t>東本願寺・五条河原町南</t>
    <rPh sb="0" eb="1">
      <t>ヒガシ</t>
    </rPh>
    <rPh sb="1" eb="4">
      <t>ホンガンジ</t>
    </rPh>
    <phoneticPr fontId="75"/>
  </si>
  <si>
    <t>四条烏丸南東</t>
    <rPh sb="0" eb="2">
      <t>シジョウ</t>
    </rPh>
    <rPh sb="2" eb="4">
      <t>カラスマ</t>
    </rPh>
    <rPh sb="4" eb="5">
      <t>ミナミ</t>
    </rPh>
    <rPh sb="5" eb="6">
      <t>ヒガシ</t>
    </rPh>
    <phoneticPr fontId="75"/>
  </si>
  <si>
    <t>東山区</t>
  </si>
  <si>
    <t>泉涌寺</t>
    <rPh sb="0" eb="1">
      <t>イズミ</t>
    </rPh>
    <rPh sb="2" eb="3">
      <t>ジ</t>
    </rPh>
    <phoneticPr fontId="75"/>
  </si>
  <si>
    <t>⑦</t>
  </si>
  <si>
    <t>京都市南区</t>
    <rPh sb="3" eb="5">
      <t>ミナミク</t>
    </rPh>
    <phoneticPr fontId="114"/>
  </si>
  <si>
    <t>葛野大路八条南</t>
    <rPh sb="0" eb="2">
      <t>カドノ</t>
    </rPh>
    <rPh sb="2" eb="4">
      <t>オオジ</t>
    </rPh>
    <rPh sb="4" eb="6">
      <t>ハチジョウ</t>
    </rPh>
    <rPh sb="6" eb="7">
      <t>ミナミ</t>
    </rPh>
    <phoneticPr fontId="75"/>
  </si>
  <si>
    <t>葛野大路九条</t>
    <rPh sb="0" eb="2">
      <t>カドノ</t>
    </rPh>
    <rPh sb="2" eb="4">
      <t>オオジ</t>
    </rPh>
    <rPh sb="4" eb="6">
      <t>クジョウ</t>
    </rPh>
    <phoneticPr fontId="75"/>
  </si>
  <si>
    <t>吉祥院石原</t>
    <rPh sb="0" eb="5">
      <t>キッショウインイシハラ</t>
    </rPh>
    <phoneticPr fontId="75"/>
  </si>
  <si>
    <t>唐橋</t>
    <rPh sb="0" eb="1">
      <t>カラツ</t>
    </rPh>
    <rPh sb="1" eb="2">
      <t>ハシ</t>
    </rPh>
    <phoneticPr fontId="75"/>
  </si>
  <si>
    <t>国道十条北西</t>
    <rPh sb="0" eb="2">
      <t>コクドウ</t>
    </rPh>
    <rPh sb="2" eb="4">
      <t>ジュウジョウ</t>
    </rPh>
    <rPh sb="4" eb="5">
      <t>キタ</t>
    </rPh>
    <rPh sb="5" eb="6">
      <t>ニシ</t>
    </rPh>
    <phoneticPr fontId="75"/>
  </si>
  <si>
    <t>東寺</t>
    <rPh sb="0" eb="2">
      <t>トウジ</t>
    </rPh>
    <phoneticPr fontId="75"/>
  </si>
  <si>
    <t>西九条</t>
    <rPh sb="0" eb="3">
      <t>ニシクジョウ</t>
    </rPh>
    <phoneticPr fontId="75"/>
  </si>
  <si>
    <t>京都駅南</t>
    <rPh sb="0" eb="2">
      <t>キョウト</t>
    </rPh>
    <rPh sb="2" eb="4">
      <t>エキナン</t>
    </rPh>
    <phoneticPr fontId="75"/>
  </si>
  <si>
    <t>東九条南</t>
    <rPh sb="0" eb="1">
      <t>ヒガシ</t>
    </rPh>
    <rPh sb="1" eb="3">
      <t>クジョウ</t>
    </rPh>
    <rPh sb="3" eb="4">
      <t>ミナミ</t>
    </rPh>
    <phoneticPr fontId="75"/>
  </si>
  <si>
    <t>京都市山科区</t>
    <rPh sb="3" eb="6">
      <t>ヤマシナク</t>
    </rPh>
    <phoneticPr fontId="114"/>
  </si>
  <si>
    <t>日ノ岡・御陵</t>
    <rPh sb="4" eb="6">
      <t>ミササギ</t>
    </rPh>
    <phoneticPr fontId="75"/>
  </si>
  <si>
    <t>ＪＲ山科西</t>
    <rPh sb="2" eb="4">
      <t>ヤマシナ</t>
    </rPh>
    <rPh sb="4" eb="5">
      <t>ニシ</t>
    </rPh>
    <phoneticPr fontId="75"/>
  </si>
  <si>
    <t>四ノ宮・安朱</t>
    <rPh sb="0" eb="1">
      <t>シ</t>
    </rPh>
    <rPh sb="2" eb="3">
      <t>ミヤ</t>
    </rPh>
    <phoneticPr fontId="75"/>
  </si>
  <si>
    <t>小山</t>
    <rPh sb="0" eb="2">
      <t>コヤマ</t>
    </rPh>
    <phoneticPr fontId="75"/>
  </si>
  <si>
    <t>北花山</t>
    <rPh sb="0" eb="1">
      <t>キタ</t>
    </rPh>
    <rPh sb="1" eb="3">
      <t>ハナヤマ</t>
    </rPh>
    <phoneticPr fontId="75"/>
  </si>
  <si>
    <t>西野</t>
    <rPh sb="0" eb="2">
      <t>ニシノ</t>
    </rPh>
    <phoneticPr fontId="75"/>
  </si>
  <si>
    <t>音羽</t>
    <rPh sb="0" eb="2">
      <t>オトワ</t>
    </rPh>
    <phoneticPr fontId="75"/>
  </si>
  <si>
    <t>川田・西野山</t>
    <rPh sb="0" eb="2">
      <t>カワタ</t>
    </rPh>
    <rPh sb="3" eb="5">
      <t>ニシノ</t>
    </rPh>
    <rPh sb="5" eb="6">
      <t>ヤマ</t>
    </rPh>
    <phoneticPr fontId="75"/>
  </si>
  <si>
    <t>西野南</t>
    <rPh sb="0" eb="2">
      <t>ニシノ</t>
    </rPh>
    <rPh sb="2" eb="3">
      <t>ミナミ</t>
    </rPh>
    <phoneticPr fontId="75"/>
  </si>
  <si>
    <t>椥辻</t>
    <rPh sb="1" eb="2">
      <t>ツジ</t>
    </rPh>
    <phoneticPr fontId="75"/>
  </si>
  <si>
    <t>東野</t>
    <rPh sb="0" eb="2">
      <t>ヒガシノ</t>
    </rPh>
    <phoneticPr fontId="75"/>
  </si>
  <si>
    <t>大宅</t>
    <rPh sb="0" eb="2">
      <t>ダイタク</t>
    </rPh>
    <phoneticPr fontId="75"/>
  </si>
  <si>
    <t>栗栖野</t>
    <rPh sb="0" eb="2">
      <t>クリス</t>
    </rPh>
    <rPh sb="2" eb="3">
      <t>ノ</t>
    </rPh>
    <phoneticPr fontId="75"/>
  </si>
  <si>
    <t>勧修寺</t>
    <rPh sb="0" eb="1">
      <t>カン</t>
    </rPh>
    <rPh sb="1" eb="2">
      <t>シュウ</t>
    </rPh>
    <rPh sb="2" eb="3">
      <t>ジ</t>
    </rPh>
    <phoneticPr fontId="75"/>
  </si>
  <si>
    <t>小野</t>
    <rPh sb="0" eb="2">
      <t>オノ</t>
    </rPh>
    <phoneticPr fontId="75"/>
  </si>
  <si>
    <r>
      <rPr>
        <sz val="14"/>
        <rFont val="Meiryo UI"/>
        <family val="3"/>
        <charset val="128"/>
      </rPr>
      <t>【ご納品先】　</t>
    </r>
    <r>
      <rPr>
        <b/>
        <sz val="14"/>
        <rFont val="Meiryo UI"/>
        <family val="3"/>
        <charset val="128"/>
      </rPr>
      <t>株式会社ヒガシ21
住所：京都府京都市南区上鳥羽川端町288番地 ／ TEL：075-661-1208 ／ 担当者：江本</t>
    </r>
    <rPh sb="7" eb="11">
      <t>カブシキガイシャ</t>
    </rPh>
    <rPh sb="17" eb="19">
      <t>ジュウショ</t>
    </rPh>
    <rPh sb="37" eb="39">
      <t>バンチ</t>
    </rPh>
    <phoneticPr fontId="66"/>
  </si>
  <si>
    <t>リビング滋賀</t>
    <phoneticPr fontId="69"/>
  </si>
  <si>
    <t>2026年9月～(8月変更済)</t>
    <rPh sb="13" eb="14">
      <t>スミ</t>
    </rPh>
    <phoneticPr fontId="95"/>
  </si>
  <si>
    <t>びわ湖ローズタウン西</t>
    <rPh sb="2" eb="3">
      <t>コ</t>
    </rPh>
    <rPh sb="9" eb="10">
      <t>ニシ</t>
    </rPh>
    <phoneticPr fontId="98"/>
  </si>
  <si>
    <t>緑町、清和町、陽明町、清風町</t>
    <rPh sb="0" eb="2">
      <t>ミドリチョウ</t>
    </rPh>
    <rPh sb="3" eb="6">
      <t>セイワチョウ</t>
    </rPh>
    <rPh sb="7" eb="8">
      <t>ヨウ</t>
    </rPh>
    <rPh sb="8" eb="9">
      <t>メイ</t>
    </rPh>
    <rPh sb="9" eb="10">
      <t>チョウ</t>
    </rPh>
    <rPh sb="11" eb="12">
      <t>キヨ</t>
    </rPh>
    <rPh sb="12" eb="13">
      <t>カゼ</t>
    </rPh>
    <rPh sb="13" eb="14">
      <t>チョウ</t>
    </rPh>
    <phoneticPr fontId="98"/>
  </si>
  <si>
    <t>びわ湖ローズタウン東</t>
    <rPh sb="2" eb="3">
      <t>コ</t>
    </rPh>
    <rPh sb="9" eb="10">
      <t>ヒガシ</t>
    </rPh>
    <phoneticPr fontId="98"/>
  </si>
  <si>
    <t>花園町、向陽町、美空町、真野6、水明1・2、朝日1・2、湖青1・2</t>
    <rPh sb="0" eb="3">
      <t>ハナゾノチョウ</t>
    </rPh>
    <rPh sb="4" eb="5">
      <t>ム</t>
    </rPh>
    <rPh sb="5" eb="6">
      <t>ヨウ</t>
    </rPh>
    <rPh sb="6" eb="7">
      <t>チョウ</t>
    </rPh>
    <rPh sb="8" eb="10">
      <t>ミソラ</t>
    </rPh>
    <rPh sb="10" eb="11">
      <t>チョウ</t>
    </rPh>
    <rPh sb="12" eb="14">
      <t>マノ</t>
    </rPh>
    <rPh sb="16" eb="18">
      <t>スイメイ</t>
    </rPh>
    <rPh sb="22" eb="24">
      <t>アサヒ</t>
    </rPh>
    <rPh sb="28" eb="29">
      <t>コ</t>
    </rPh>
    <rPh sb="29" eb="30">
      <t>アオ</t>
    </rPh>
    <phoneticPr fontId="98"/>
  </si>
  <si>
    <t>堅田北</t>
    <rPh sb="0" eb="1">
      <t>カタ</t>
    </rPh>
    <rPh sb="1" eb="2">
      <t>タ</t>
    </rPh>
    <rPh sb="2" eb="3">
      <t>キタ</t>
    </rPh>
    <phoneticPr fontId="98"/>
  </si>
  <si>
    <t>真野1・2・4・5、今堅田1～3</t>
    <rPh sb="0" eb="2">
      <t>マノ</t>
    </rPh>
    <rPh sb="10" eb="13">
      <t>イマカタタ</t>
    </rPh>
    <phoneticPr fontId="98"/>
  </si>
  <si>
    <t>堅田南</t>
    <rPh sb="0" eb="1">
      <t>カタ</t>
    </rPh>
    <rPh sb="1" eb="2">
      <t>タ</t>
    </rPh>
    <rPh sb="2" eb="3">
      <t>ミナミ</t>
    </rPh>
    <phoneticPr fontId="98"/>
  </si>
  <si>
    <t>堅田1、衣川★1・★2、本堅田3～6</t>
    <rPh sb="0" eb="1">
      <t>カタ</t>
    </rPh>
    <rPh sb="1" eb="2">
      <t>タ</t>
    </rPh>
    <rPh sb="4" eb="6">
      <t>キヌカワ</t>
    </rPh>
    <rPh sb="12" eb="15">
      <t>ホンカタタ</t>
    </rPh>
    <phoneticPr fontId="98"/>
  </si>
  <si>
    <t>仰木の里</t>
    <rPh sb="0" eb="1">
      <t>アオ</t>
    </rPh>
    <rPh sb="1" eb="2">
      <t>キ</t>
    </rPh>
    <rPh sb="3" eb="4">
      <t>サト</t>
    </rPh>
    <phoneticPr fontId="98"/>
  </si>
  <si>
    <t>仰木の里1～7</t>
    <rPh sb="0" eb="1">
      <t>アオ</t>
    </rPh>
    <rPh sb="1" eb="2">
      <t>キ</t>
    </rPh>
    <rPh sb="3" eb="4">
      <t>サト</t>
    </rPh>
    <phoneticPr fontId="98"/>
  </si>
  <si>
    <t>仰木の里東</t>
    <rPh sb="0" eb="1">
      <t>アオ</t>
    </rPh>
    <rPh sb="1" eb="2">
      <t>キ</t>
    </rPh>
    <rPh sb="3" eb="4">
      <t>サト</t>
    </rPh>
    <rPh sb="4" eb="5">
      <t>ヒガシ</t>
    </rPh>
    <phoneticPr fontId="98"/>
  </si>
  <si>
    <t>仰木の里東1～3・5～7、雄琴北2</t>
    <rPh sb="0" eb="1">
      <t>アオ</t>
    </rPh>
    <rPh sb="1" eb="2">
      <t>キ</t>
    </rPh>
    <rPh sb="3" eb="4">
      <t>サト</t>
    </rPh>
    <rPh sb="4" eb="5">
      <t>ヒガシ</t>
    </rPh>
    <rPh sb="13" eb="15">
      <t>オゴト</t>
    </rPh>
    <rPh sb="15" eb="16">
      <t>キタ</t>
    </rPh>
    <phoneticPr fontId="98"/>
  </si>
  <si>
    <t>日吉台</t>
    <rPh sb="0" eb="3">
      <t>ヒヨシダイ</t>
    </rPh>
    <phoneticPr fontId="98"/>
  </si>
  <si>
    <t>比叡辻1・★2、日吉台1～4、坂本★7</t>
    <rPh sb="0" eb="3">
      <t>ヒエイツジ</t>
    </rPh>
    <rPh sb="8" eb="11">
      <t>ヒヨシダイ</t>
    </rPh>
    <rPh sb="15" eb="17">
      <t>サカモト</t>
    </rPh>
    <phoneticPr fontId="98"/>
  </si>
  <si>
    <t>坂本</t>
    <rPh sb="0" eb="2">
      <t>サカモト</t>
    </rPh>
    <phoneticPr fontId="98"/>
  </si>
  <si>
    <t>坂本★1・★2・3・★4、下阪本3～6</t>
    <rPh sb="13" eb="14">
      <t>シタ</t>
    </rPh>
    <rPh sb="14" eb="15">
      <t>サカ</t>
    </rPh>
    <rPh sb="15" eb="16">
      <t>モト</t>
    </rPh>
    <phoneticPr fontId="98"/>
  </si>
  <si>
    <t>唐崎</t>
    <rPh sb="0" eb="2">
      <t>カラサキ</t>
    </rPh>
    <phoneticPr fontId="98"/>
  </si>
  <si>
    <t>下阪本1・2、穴太1・2、弥生町、唐崎1～4</t>
    <rPh sb="0" eb="1">
      <t>シモ</t>
    </rPh>
    <rPh sb="1" eb="2">
      <t>サカ</t>
    </rPh>
    <rPh sb="2" eb="3">
      <t>ホン</t>
    </rPh>
    <rPh sb="7" eb="8">
      <t>アナ</t>
    </rPh>
    <rPh sb="8" eb="9">
      <t>フト</t>
    </rPh>
    <rPh sb="13" eb="16">
      <t>ヤヨイチョウ</t>
    </rPh>
    <rPh sb="17" eb="19">
      <t>カラサキ</t>
    </rPh>
    <phoneticPr fontId="98"/>
  </si>
  <si>
    <t>際川</t>
  </si>
  <si>
    <t>滋賀里4、際川★1・2～4、見世1・2、あかね町、蓮池町</t>
    <rPh sb="0" eb="2">
      <t>シガ</t>
    </rPh>
    <rPh sb="2" eb="3">
      <t>サト</t>
    </rPh>
    <rPh sb="5" eb="6">
      <t>キワ</t>
    </rPh>
    <rPh sb="6" eb="7">
      <t>カワ</t>
    </rPh>
    <rPh sb="14" eb="15">
      <t>ミ</t>
    </rPh>
    <rPh sb="15" eb="16">
      <t>セ</t>
    </rPh>
    <rPh sb="23" eb="24">
      <t>チョウ</t>
    </rPh>
    <rPh sb="25" eb="27">
      <t>ハスイケ</t>
    </rPh>
    <rPh sb="27" eb="28">
      <t>チョウ</t>
    </rPh>
    <phoneticPr fontId="98"/>
  </si>
  <si>
    <t>柳川</t>
    <rPh sb="0" eb="1">
      <t>ヤナギ</t>
    </rPh>
    <rPh sb="1" eb="2">
      <t>カワ</t>
    </rPh>
    <phoneticPr fontId="98"/>
  </si>
  <si>
    <t>南志賀1～4、勧学1・2、神宮町、鏡が浜、二本松、柳川1・2、★柳が崎</t>
    <rPh sb="0" eb="1">
      <t>ミナミ</t>
    </rPh>
    <rPh sb="1" eb="3">
      <t>シガ</t>
    </rPh>
    <rPh sb="7" eb="8">
      <t>スス</t>
    </rPh>
    <rPh sb="8" eb="9">
      <t>マナ</t>
    </rPh>
    <rPh sb="13" eb="14">
      <t>カミ</t>
    </rPh>
    <rPh sb="14" eb="15">
      <t>ミヤ</t>
    </rPh>
    <rPh sb="15" eb="16">
      <t>チョウ</t>
    </rPh>
    <rPh sb="17" eb="18">
      <t>カガミ</t>
    </rPh>
    <rPh sb="19" eb="20">
      <t>ハマ</t>
    </rPh>
    <rPh sb="21" eb="24">
      <t>ニホンマツ</t>
    </rPh>
    <rPh sb="25" eb="27">
      <t>ヤナガワ</t>
    </rPh>
    <rPh sb="32" eb="33">
      <t>ヤナギ</t>
    </rPh>
    <rPh sb="34" eb="35">
      <t>サキ</t>
    </rPh>
    <phoneticPr fontId="98"/>
  </si>
  <si>
    <t>皇子ヶ丘</t>
    <rPh sb="0" eb="2">
      <t>オウジ</t>
    </rPh>
    <rPh sb="3" eb="4">
      <t>オカ</t>
    </rPh>
    <phoneticPr fontId="98"/>
  </si>
  <si>
    <t>皇子が丘1～3、錦織★1・2・3、桜野町1・2、★尾花川、御陵町、松山町、茶が崎</t>
    <rPh sb="0" eb="2">
      <t>オウジ</t>
    </rPh>
    <rPh sb="3" eb="4">
      <t>オカ</t>
    </rPh>
    <rPh sb="8" eb="10">
      <t>ニシキオリ</t>
    </rPh>
    <rPh sb="17" eb="19">
      <t>サクラノ</t>
    </rPh>
    <rPh sb="19" eb="20">
      <t>チョウ</t>
    </rPh>
    <rPh sb="25" eb="28">
      <t>オバナガワ</t>
    </rPh>
    <rPh sb="29" eb="32">
      <t>ゴリョウチョウ</t>
    </rPh>
    <rPh sb="33" eb="36">
      <t>マツヤマチョウ</t>
    </rPh>
    <rPh sb="37" eb="38">
      <t>チャ</t>
    </rPh>
    <rPh sb="39" eb="40">
      <t>サキ</t>
    </rPh>
    <phoneticPr fontId="98"/>
  </si>
  <si>
    <t>浜大津</t>
  </si>
  <si>
    <t>浜大津４</t>
    <rPh sb="0" eb="3">
      <t>ハマオオツ</t>
    </rPh>
    <phoneticPr fontId="98"/>
  </si>
  <si>
    <t>大津市</t>
    <rPh sb="0" eb="2">
      <t>オオツ</t>
    </rPh>
    <rPh sb="2" eb="3">
      <t>シ</t>
    </rPh>
    <phoneticPr fontId="98"/>
  </si>
  <si>
    <t>中央</t>
    <rPh sb="0" eb="2">
      <t>チュウオウ</t>
    </rPh>
    <phoneticPr fontId="98"/>
  </si>
  <si>
    <t>浜町、島の関、中央2・4</t>
    <rPh sb="0" eb="2">
      <t>ハマチョウ</t>
    </rPh>
    <rPh sb="3" eb="4">
      <t>シマ</t>
    </rPh>
    <rPh sb="5" eb="6">
      <t>セキ</t>
    </rPh>
    <rPh sb="7" eb="9">
      <t>チュウオウ</t>
    </rPh>
    <phoneticPr fontId="98"/>
  </si>
  <si>
    <t>ＪＲ大津駅前</t>
    <rPh sb="2" eb="4">
      <t>オオツ</t>
    </rPh>
    <rPh sb="4" eb="6">
      <t>エキマエ</t>
    </rPh>
    <phoneticPr fontId="98"/>
  </si>
  <si>
    <t>京町1～4、梅林1・2、春日町、朝日が丘1、末広町、★御幸町</t>
    <rPh sb="0" eb="1">
      <t>キョウ</t>
    </rPh>
    <rPh sb="1" eb="2">
      <t>マチ</t>
    </rPh>
    <rPh sb="6" eb="8">
      <t>バイリン</t>
    </rPh>
    <rPh sb="12" eb="14">
      <t>カスガ</t>
    </rPh>
    <rPh sb="14" eb="15">
      <t>チョウ</t>
    </rPh>
    <rPh sb="16" eb="18">
      <t>アサヒ</t>
    </rPh>
    <rPh sb="19" eb="20">
      <t>オカ</t>
    </rPh>
    <rPh sb="22" eb="25">
      <t>スエヒロチョウ</t>
    </rPh>
    <rPh sb="27" eb="28">
      <t>オ</t>
    </rPh>
    <rPh sb="28" eb="29">
      <t>サチ</t>
    </rPh>
    <rPh sb="29" eb="30">
      <t>チョウ</t>
    </rPh>
    <phoneticPr fontId="98"/>
  </si>
  <si>
    <t>ＪＲ膳所駅前</t>
    <rPh sb="2" eb="4">
      <t>ゼゼ</t>
    </rPh>
    <rPh sb="4" eb="6">
      <t>エキマエ</t>
    </rPh>
    <phoneticPr fontId="98"/>
  </si>
  <si>
    <t>松本1・2、におの浜1～4、★昭和町、馬場1～3、西の庄、石場、　打出浜</t>
    <rPh sb="0" eb="2">
      <t>マツモト</t>
    </rPh>
    <rPh sb="9" eb="10">
      <t>ハマ</t>
    </rPh>
    <rPh sb="15" eb="17">
      <t>ショウワ</t>
    </rPh>
    <rPh sb="17" eb="18">
      <t>チョウ</t>
    </rPh>
    <rPh sb="19" eb="21">
      <t>ババ</t>
    </rPh>
    <rPh sb="25" eb="26">
      <t>ニシ</t>
    </rPh>
    <rPh sb="27" eb="28">
      <t>ショウ</t>
    </rPh>
    <rPh sb="29" eb="31">
      <t>イシバ</t>
    </rPh>
    <rPh sb="33" eb="36">
      <t>ウチデハマ</t>
    </rPh>
    <phoneticPr fontId="98"/>
  </si>
  <si>
    <t>本宮</t>
    <rPh sb="0" eb="2">
      <t>モトミヤ</t>
    </rPh>
    <phoneticPr fontId="98"/>
  </si>
  <si>
    <t>本宮1・2、湖城が丘、鶴の里、竜が丘、池の里</t>
    <rPh sb="0" eb="2">
      <t>モトミヤ</t>
    </rPh>
    <rPh sb="6" eb="8">
      <t>コジョウ</t>
    </rPh>
    <rPh sb="9" eb="10">
      <t>オカ</t>
    </rPh>
    <rPh sb="11" eb="12">
      <t>ツル</t>
    </rPh>
    <rPh sb="13" eb="14">
      <t>サト</t>
    </rPh>
    <rPh sb="15" eb="16">
      <t>タツ</t>
    </rPh>
    <rPh sb="17" eb="18">
      <t>オカ</t>
    </rPh>
    <rPh sb="19" eb="20">
      <t>イケ</t>
    </rPh>
    <rPh sb="21" eb="22">
      <t>サト</t>
    </rPh>
    <phoneticPr fontId="98"/>
  </si>
  <si>
    <t>丸の内</t>
    <rPh sb="0" eb="1">
      <t>マル</t>
    </rPh>
    <rPh sb="2" eb="3">
      <t>ウチ</t>
    </rPh>
    <phoneticPr fontId="98"/>
  </si>
  <si>
    <t>本丸町、丸の内町、木下町、膳所2</t>
    <rPh sb="0" eb="3">
      <t>ホンマルチョウ</t>
    </rPh>
    <rPh sb="4" eb="5">
      <t>マル</t>
    </rPh>
    <rPh sb="6" eb="8">
      <t>ウチチョウ</t>
    </rPh>
    <rPh sb="9" eb="12">
      <t>コノシタチョウ</t>
    </rPh>
    <rPh sb="13" eb="15">
      <t>ゼゼ</t>
    </rPh>
    <phoneticPr fontId="98"/>
  </si>
  <si>
    <t>御殿浜</t>
    <rPh sb="0" eb="1">
      <t>オ</t>
    </rPh>
    <rPh sb="1" eb="2">
      <t>トノ</t>
    </rPh>
    <rPh sb="2" eb="3">
      <t>ハマ</t>
    </rPh>
    <phoneticPr fontId="98"/>
  </si>
  <si>
    <t>別保1、杉浦町、御殿浜、中庄1・2、★粟津町、晴嵐2、★松原町</t>
    <rPh sb="0" eb="2">
      <t>ベッポ</t>
    </rPh>
    <rPh sb="4" eb="7">
      <t>スギウラチョウ</t>
    </rPh>
    <rPh sb="8" eb="11">
      <t>ゴテンハマ</t>
    </rPh>
    <rPh sb="12" eb="14">
      <t>ナカショウ</t>
    </rPh>
    <rPh sb="19" eb="20">
      <t>アワ</t>
    </rPh>
    <rPh sb="20" eb="21">
      <t>ツ</t>
    </rPh>
    <rPh sb="21" eb="22">
      <t>チョウ</t>
    </rPh>
    <rPh sb="23" eb="24">
      <t>ハ</t>
    </rPh>
    <rPh sb="24" eb="25">
      <t>アラシ</t>
    </rPh>
    <rPh sb="28" eb="30">
      <t>マツバラ</t>
    </rPh>
    <rPh sb="30" eb="31">
      <t>マチ</t>
    </rPh>
    <phoneticPr fontId="98"/>
  </si>
  <si>
    <t>園山</t>
    <rPh sb="0" eb="2">
      <t>ソノヤマ</t>
    </rPh>
    <phoneticPr fontId="98"/>
  </si>
  <si>
    <t>★秋葉台、★北大路3、美崎町、★若葉台、★富士見台、★園山2</t>
    <rPh sb="1" eb="3">
      <t>アキバ</t>
    </rPh>
    <rPh sb="3" eb="4">
      <t>ダイ</t>
    </rPh>
    <rPh sb="6" eb="7">
      <t>キタ</t>
    </rPh>
    <rPh sb="7" eb="9">
      <t>オオジ</t>
    </rPh>
    <rPh sb="11" eb="14">
      <t>ミサキチョウ</t>
    </rPh>
    <rPh sb="16" eb="19">
      <t>ワカバダイ</t>
    </rPh>
    <rPh sb="21" eb="25">
      <t>フジミダイ</t>
    </rPh>
    <rPh sb="27" eb="29">
      <t>ソノヤマ</t>
    </rPh>
    <phoneticPr fontId="98"/>
  </si>
  <si>
    <t>瀬田唐橋</t>
    <rPh sb="0" eb="2">
      <t>セタ</t>
    </rPh>
    <rPh sb="2" eb="3">
      <t>カラ</t>
    </rPh>
    <rPh sb="3" eb="4">
      <t>ハシ</t>
    </rPh>
    <phoneticPr fontId="98"/>
  </si>
  <si>
    <t>国分1・★2、北大路1・2、栄町、唐橋町</t>
    <rPh sb="0" eb="2">
      <t>コクブ</t>
    </rPh>
    <rPh sb="7" eb="8">
      <t>キタ</t>
    </rPh>
    <rPh sb="8" eb="10">
      <t>オオジ</t>
    </rPh>
    <rPh sb="14" eb="16">
      <t>サカエチョウ</t>
    </rPh>
    <rPh sb="17" eb="19">
      <t>カラハシ</t>
    </rPh>
    <rPh sb="19" eb="20">
      <t>チョウ</t>
    </rPh>
    <phoneticPr fontId="98"/>
  </si>
  <si>
    <t>石山寺</t>
    <rPh sb="0" eb="1">
      <t>イシ</t>
    </rPh>
    <rPh sb="1" eb="2">
      <t>ヤマ</t>
    </rPh>
    <rPh sb="2" eb="3">
      <t>テラ</t>
    </rPh>
    <phoneticPr fontId="98"/>
  </si>
  <si>
    <t>石山寺3・★５、大平★1・★2、平津1・2</t>
    <rPh sb="8" eb="10">
      <t>オオヒラ</t>
    </rPh>
    <rPh sb="16" eb="17">
      <t>ヒラ</t>
    </rPh>
    <rPh sb="17" eb="18">
      <t>ツ</t>
    </rPh>
    <phoneticPr fontId="98"/>
  </si>
  <si>
    <t>南郷</t>
    <rPh sb="0" eb="1">
      <t>ミナミ</t>
    </rPh>
    <rPh sb="1" eb="2">
      <t>ゴウ</t>
    </rPh>
    <phoneticPr fontId="98"/>
  </si>
  <si>
    <t>千町1・2・★3、赤尾町、南郷1～4・★5</t>
    <rPh sb="0" eb="2">
      <t>センチョウ</t>
    </rPh>
    <rPh sb="9" eb="12">
      <t>アカオチョウ</t>
    </rPh>
    <rPh sb="13" eb="15">
      <t>ナンゴウ</t>
    </rPh>
    <phoneticPr fontId="98"/>
  </si>
  <si>
    <t>大石</t>
    <rPh sb="0" eb="2">
      <t>オオイシ</t>
    </rPh>
    <phoneticPr fontId="98"/>
  </si>
  <si>
    <t>大石中4・5、大石東3～5</t>
    <rPh sb="0" eb="2">
      <t>オオイシ</t>
    </rPh>
    <rPh sb="2" eb="3">
      <t>ナカ</t>
    </rPh>
    <rPh sb="7" eb="9">
      <t>オオイシ</t>
    </rPh>
    <rPh sb="9" eb="10">
      <t>ヒガシ</t>
    </rPh>
    <phoneticPr fontId="98"/>
  </si>
  <si>
    <t>田上もみじヶ丘</t>
    <rPh sb="0" eb="2">
      <t>タガミ</t>
    </rPh>
    <rPh sb="6" eb="7">
      <t>オカ</t>
    </rPh>
    <phoneticPr fontId="98"/>
  </si>
  <si>
    <t>里6・7、関津6</t>
    <rPh sb="0" eb="1">
      <t>サト</t>
    </rPh>
    <rPh sb="5" eb="6">
      <t>セキ</t>
    </rPh>
    <rPh sb="6" eb="7">
      <t>ツ</t>
    </rPh>
    <phoneticPr fontId="98"/>
  </si>
  <si>
    <t>野郷原</t>
    <rPh sb="0" eb="1">
      <t>ノ</t>
    </rPh>
    <rPh sb="1" eb="2">
      <t>ゴウ</t>
    </rPh>
    <rPh sb="2" eb="3">
      <t>ハラ</t>
    </rPh>
    <phoneticPr fontId="98"/>
  </si>
  <si>
    <t>野郷原1・2、瀬田3～5、松陽1～4</t>
    <rPh sb="0" eb="1">
      <t>ノ</t>
    </rPh>
    <rPh sb="1" eb="2">
      <t>ゴウ</t>
    </rPh>
    <rPh sb="2" eb="3">
      <t>ハラ</t>
    </rPh>
    <rPh sb="7" eb="9">
      <t>セタ</t>
    </rPh>
    <rPh sb="13" eb="14">
      <t>マツ</t>
    </rPh>
    <rPh sb="14" eb="15">
      <t>ヨウ</t>
    </rPh>
    <phoneticPr fontId="98"/>
  </si>
  <si>
    <t>神領</t>
    <rPh sb="0" eb="1">
      <t>カミ</t>
    </rPh>
    <rPh sb="1" eb="2">
      <t>リョウ</t>
    </rPh>
    <phoneticPr fontId="98"/>
  </si>
  <si>
    <t>神領1～3、瀬田1・2</t>
    <rPh sb="0" eb="1">
      <t>カミ</t>
    </rPh>
    <rPh sb="1" eb="2">
      <t>リョウ</t>
    </rPh>
    <rPh sb="6" eb="8">
      <t>セタ</t>
    </rPh>
    <phoneticPr fontId="98"/>
  </si>
  <si>
    <t>大将軍</t>
    <rPh sb="0" eb="2">
      <t>ダイショウ</t>
    </rPh>
    <rPh sb="2" eb="3">
      <t>グン</t>
    </rPh>
    <phoneticPr fontId="98"/>
  </si>
  <si>
    <t>大萱1～3、大将軍1・★2・3</t>
    <rPh sb="0" eb="1">
      <t>オオ</t>
    </rPh>
    <rPh sb="1" eb="2">
      <t>カヤ</t>
    </rPh>
    <rPh sb="6" eb="9">
      <t>タイショウグン</t>
    </rPh>
    <phoneticPr fontId="98"/>
  </si>
  <si>
    <t>瀬田一里山</t>
    <rPh sb="0" eb="2">
      <t>セタ</t>
    </rPh>
    <rPh sb="2" eb="4">
      <t>イチリ</t>
    </rPh>
    <rPh sb="4" eb="5">
      <t>ヤマ</t>
    </rPh>
    <phoneticPr fontId="98"/>
  </si>
  <si>
    <t>一里山1～5・★6・７、月輪1～5、栗林町</t>
    <rPh sb="0" eb="2">
      <t>イチリ</t>
    </rPh>
    <rPh sb="2" eb="3">
      <t>ヤマ</t>
    </rPh>
    <rPh sb="12" eb="13">
      <t>ツキ</t>
    </rPh>
    <rPh sb="13" eb="14">
      <t>ワ</t>
    </rPh>
    <rPh sb="18" eb="19">
      <t>クリ</t>
    </rPh>
    <rPh sb="19" eb="20">
      <t>ハヤシ</t>
    </rPh>
    <rPh sb="20" eb="21">
      <t>マチ</t>
    </rPh>
    <phoneticPr fontId="98"/>
  </si>
  <si>
    <t>青山</t>
    <rPh sb="0" eb="2">
      <t>アオヤマ</t>
    </rPh>
    <phoneticPr fontId="98"/>
  </si>
  <si>
    <t>青山1～8、松が丘１～6</t>
    <rPh sb="0" eb="2">
      <t>アオヤマ</t>
    </rPh>
    <rPh sb="6" eb="7">
      <t>マツ</t>
    </rPh>
    <rPh sb="8" eb="9">
      <t>オカ</t>
    </rPh>
    <phoneticPr fontId="98"/>
  </si>
  <si>
    <t>大江</t>
    <rPh sb="0" eb="2">
      <t>オオエ</t>
    </rPh>
    <phoneticPr fontId="98"/>
  </si>
  <si>
    <t>大江2・★3・4～7</t>
    <rPh sb="0" eb="2">
      <t>オオエ</t>
    </rPh>
    <phoneticPr fontId="98"/>
  </si>
  <si>
    <t>大萱</t>
    <rPh sb="0" eb="2">
      <t>オオガヤ</t>
    </rPh>
    <phoneticPr fontId="98"/>
  </si>
  <si>
    <t>大萱4～7、萱野浦、★玉野浦、大江1</t>
    <rPh sb="0" eb="1">
      <t>オオ</t>
    </rPh>
    <rPh sb="1" eb="2">
      <t>カヤ</t>
    </rPh>
    <rPh sb="6" eb="7">
      <t>カヤ</t>
    </rPh>
    <rPh sb="7" eb="8">
      <t>ノ</t>
    </rPh>
    <rPh sb="8" eb="9">
      <t>ウラ</t>
    </rPh>
    <rPh sb="11" eb="12">
      <t>タマ</t>
    </rPh>
    <rPh sb="12" eb="13">
      <t>ノ</t>
    </rPh>
    <rPh sb="13" eb="14">
      <t>ウラ</t>
    </rPh>
    <rPh sb="15" eb="17">
      <t>オオエ</t>
    </rPh>
    <phoneticPr fontId="98"/>
  </si>
  <si>
    <t>グリーンヒル若草</t>
    <rPh sb="6" eb="8">
      <t>ワカクサ</t>
    </rPh>
    <phoneticPr fontId="98"/>
  </si>
  <si>
    <t>若草1～8</t>
    <rPh sb="0" eb="2">
      <t>ワカクサ</t>
    </rPh>
    <phoneticPr fontId="98"/>
  </si>
  <si>
    <t>野路東</t>
    <rPh sb="0" eb="1">
      <t>ノ</t>
    </rPh>
    <rPh sb="1" eb="2">
      <t>ミチ</t>
    </rPh>
    <rPh sb="2" eb="3">
      <t>ヒガシ</t>
    </rPh>
    <phoneticPr fontId="98"/>
  </si>
  <si>
    <t>桜ヶ丘1～5、笠山1～6、野路東4～6</t>
    <rPh sb="0" eb="3">
      <t>サクラガオカ</t>
    </rPh>
    <rPh sb="7" eb="9">
      <t>カサヤマ</t>
    </rPh>
    <rPh sb="13" eb="14">
      <t>ノ</t>
    </rPh>
    <rPh sb="14" eb="15">
      <t>ジ</t>
    </rPh>
    <rPh sb="15" eb="16">
      <t>ヒガシ</t>
    </rPh>
    <phoneticPr fontId="98"/>
  </si>
  <si>
    <t>ＪＲ南草津駅前</t>
    <rPh sb="2" eb="3">
      <t>ミナミ</t>
    </rPh>
    <rPh sb="3" eb="5">
      <t>クサツ</t>
    </rPh>
    <rPh sb="5" eb="7">
      <t>エキマエ</t>
    </rPh>
    <phoneticPr fontId="98"/>
  </si>
  <si>
    <t>南笠東1～4、野路1・2・4～9</t>
    <rPh sb="0" eb="1">
      <t>ミナミ</t>
    </rPh>
    <rPh sb="1" eb="2">
      <t>カサ</t>
    </rPh>
    <rPh sb="2" eb="3">
      <t>ヒガシ</t>
    </rPh>
    <rPh sb="7" eb="9">
      <t>ノジ</t>
    </rPh>
    <phoneticPr fontId="98"/>
  </si>
  <si>
    <t>南草津プリムタウン</t>
    <rPh sb="0" eb="3">
      <t>ミナミクサツ</t>
    </rPh>
    <phoneticPr fontId="95"/>
  </si>
  <si>
    <t>南草津プリムタウン1～4丁目</t>
    <rPh sb="0" eb="3">
      <t>ミナミクサツ</t>
    </rPh>
    <rPh sb="12" eb="14">
      <t>チョウメ</t>
    </rPh>
    <phoneticPr fontId="95"/>
  </si>
  <si>
    <t>草津市</t>
    <rPh sb="0" eb="3">
      <t>クサツシ</t>
    </rPh>
    <phoneticPr fontId="98"/>
  </si>
  <si>
    <t>矢橋町</t>
    <rPh sb="0" eb="2">
      <t>ヤハシ</t>
    </rPh>
    <rPh sb="2" eb="3">
      <t>チョウ</t>
    </rPh>
    <phoneticPr fontId="98"/>
  </si>
  <si>
    <t>★南笠町、★新浜町、★矢橋町</t>
    <rPh sb="1" eb="2">
      <t>ミナミ</t>
    </rPh>
    <rPh sb="2" eb="3">
      <t>カサ</t>
    </rPh>
    <rPh sb="3" eb="4">
      <t>チョウ</t>
    </rPh>
    <rPh sb="6" eb="9">
      <t>シンハマチョウ</t>
    </rPh>
    <rPh sb="11" eb="13">
      <t>ヤハシ</t>
    </rPh>
    <rPh sb="13" eb="14">
      <t>マチ</t>
    </rPh>
    <phoneticPr fontId="98"/>
  </si>
  <si>
    <t>矢倉</t>
    <rPh sb="0" eb="2">
      <t>ヤクラ</t>
    </rPh>
    <phoneticPr fontId="98"/>
  </si>
  <si>
    <t>東矢倉1～4、東草津4、矢倉1・2、追分1～5・8、追分南1～3・6・7</t>
    <rPh sb="0" eb="1">
      <t>ヒガシ</t>
    </rPh>
    <rPh sb="1" eb="2">
      <t>ヤ</t>
    </rPh>
    <rPh sb="2" eb="3">
      <t>クラ</t>
    </rPh>
    <rPh sb="7" eb="8">
      <t>ヒガシ</t>
    </rPh>
    <rPh sb="8" eb="10">
      <t>クサツ</t>
    </rPh>
    <rPh sb="12" eb="14">
      <t>ヤクラ</t>
    </rPh>
    <rPh sb="18" eb="20">
      <t>オイワケ</t>
    </rPh>
    <rPh sb="26" eb="28">
      <t>オイワケ</t>
    </rPh>
    <rPh sb="28" eb="29">
      <t>ミナミ</t>
    </rPh>
    <phoneticPr fontId="98"/>
  </si>
  <si>
    <t>西矢倉</t>
    <rPh sb="0" eb="1">
      <t>ニシ</t>
    </rPh>
    <rPh sb="1" eb="2">
      <t>ヤ</t>
    </rPh>
    <rPh sb="2" eb="3">
      <t>クラ</t>
    </rPh>
    <phoneticPr fontId="98"/>
  </si>
  <si>
    <t>西矢倉2・3、野路町、橋岡町、南草津1～5</t>
    <rPh sb="0" eb="1">
      <t>ニシ</t>
    </rPh>
    <rPh sb="1" eb="2">
      <t>ヤ</t>
    </rPh>
    <rPh sb="2" eb="3">
      <t>クラ</t>
    </rPh>
    <rPh sb="7" eb="10">
      <t>ノジチョウ</t>
    </rPh>
    <rPh sb="11" eb="13">
      <t>ハシオカ</t>
    </rPh>
    <rPh sb="13" eb="14">
      <t>チョウ</t>
    </rPh>
    <rPh sb="15" eb="18">
      <t>ミナミクサツ</t>
    </rPh>
    <phoneticPr fontId="98"/>
  </si>
  <si>
    <t>木川町</t>
    <rPh sb="0" eb="2">
      <t>キカワ</t>
    </rPh>
    <rPh sb="2" eb="3">
      <t>チョウ</t>
    </rPh>
    <phoneticPr fontId="98"/>
  </si>
  <si>
    <t>★北山田町、山田町、★南山田町、★木川町、草津町、西草津1・2</t>
    <rPh sb="1" eb="2">
      <t>キタ</t>
    </rPh>
    <rPh sb="2" eb="4">
      <t>ヤマダ</t>
    </rPh>
    <rPh sb="4" eb="5">
      <t>チョウ</t>
    </rPh>
    <rPh sb="6" eb="9">
      <t>ヤマダチョウ</t>
    </rPh>
    <rPh sb="11" eb="12">
      <t>ミナミ</t>
    </rPh>
    <rPh sb="12" eb="15">
      <t>ヤマダチョウ</t>
    </rPh>
    <rPh sb="17" eb="19">
      <t>キカワ</t>
    </rPh>
    <rPh sb="19" eb="20">
      <t>チョウ</t>
    </rPh>
    <rPh sb="21" eb="23">
      <t>クサツ</t>
    </rPh>
    <rPh sb="23" eb="24">
      <t>チョウ</t>
    </rPh>
    <rPh sb="25" eb="26">
      <t>ニシ</t>
    </rPh>
    <rPh sb="26" eb="28">
      <t>クサツ</t>
    </rPh>
    <phoneticPr fontId="98"/>
  </si>
  <si>
    <t>ＪＲ草津駅東</t>
    <rPh sb="2" eb="4">
      <t>クサツ</t>
    </rPh>
    <rPh sb="4" eb="5">
      <t>エキ</t>
    </rPh>
    <rPh sb="5" eb="6">
      <t>ヒガシ</t>
    </rPh>
    <phoneticPr fontId="98"/>
  </si>
  <si>
    <t>草津1～4、東草津1～3、大路1～3、★青地町、若竹町、渋川1・2</t>
    <rPh sb="0" eb="2">
      <t>クサツ</t>
    </rPh>
    <rPh sb="6" eb="7">
      <t>ヒガシ</t>
    </rPh>
    <rPh sb="7" eb="9">
      <t>クサツ</t>
    </rPh>
    <rPh sb="13" eb="15">
      <t>オオジ</t>
    </rPh>
    <rPh sb="20" eb="21">
      <t>アオ</t>
    </rPh>
    <rPh sb="21" eb="22">
      <t>チ</t>
    </rPh>
    <rPh sb="22" eb="23">
      <t>チョウ</t>
    </rPh>
    <rPh sb="24" eb="27">
      <t>ワカタケチョウ</t>
    </rPh>
    <rPh sb="28" eb="30">
      <t>シブカワ</t>
    </rPh>
    <phoneticPr fontId="98"/>
  </si>
  <si>
    <t>ＪＲ草津駅西</t>
    <rPh sb="2" eb="4">
      <t>クサツ</t>
    </rPh>
    <rPh sb="4" eb="5">
      <t>エキ</t>
    </rPh>
    <rPh sb="5" eb="6">
      <t>ニシ</t>
    </rPh>
    <phoneticPr fontId="98"/>
  </si>
  <si>
    <t>野村1～3・5～7、西大路町、西渋川1</t>
    <rPh sb="0" eb="2">
      <t>ノムラ</t>
    </rPh>
    <rPh sb="10" eb="11">
      <t>ニシ</t>
    </rPh>
    <rPh sb="11" eb="13">
      <t>オオジ</t>
    </rPh>
    <rPh sb="13" eb="14">
      <t>チョウ</t>
    </rPh>
    <rPh sb="15" eb="16">
      <t>ニシ</t>
    </rPh>
    <rPh sb="16" eb="18">
      <t>シブカワ</t>
    </rPh>
    <phoneticPr fontId="98"/>
  </si>
  <si>
    <t>平井</t>
    <rPh sb="0" eb="2">
      <t>ヒライ</t>
    </rPh>
    <phoneticPr fontId="98"/>
  </si>
  <si>
    <t>西渋川2、野村8、平井1～6、川原1～4、平井町</t>
    <rPh sb="0" eb="1">
      <t>ニシ</t>
    </rPh>
    <rPh sb="1" eb="3">
      <t>シブカワ</t>
    </rPh>
    <rPh sb="5" eb="7">
      <t>ノムラ</t>
    </rPh>
    <rPh sb="9" eb="11">
      <t>ヒライ</t>
    </rPh>
    <rPh sb="15" eb="17">
      <t>カワハラ</t>
    </rPh>
    <rPh sb="21" eb="23">
      <t>ヒライ</t>
    </rPh>
    <rPh sb="23" eb="24">
      <t>マチ</t>
    </rPh>
    <phoneticPr fontId="98"/>
  </si>
  <si>
    <t>上笠</t>
    <rPh sb="0" eb="1">
      <t>ウエ</t>
    </rPh>
    <rPh sb="1" eb="2">
      <t>カサ</t>
    </rPh>
    <phoneticPr fontId="98"/>
  </si>
  <si>
    <t>上笠2～5、野村4</t>
    <rPh sb="0" eb="1">
      <t>カミ</t>
    </rPh>
    <rPh sb="1" eb="2">
      <t>カサ</t>
    </rPh>
    <rPh sb="6" eb="8">
      <t>ノムラ</t>
    </rPh>
    <phoneticPr fontId="98"/>
  </si>
  <si>
    <t>栗東市</t>
    <rPh sb="0" eb="1">
      <t>クリ</t>
    </rPh>
    <rPh sb="1" eb="2">
      <t>ヒガシ</t>
    </rPh>
    <rPh sb="2" eb="3">
      <t>シ</t>
    </rPh>
    <phoneticPr fontId="98"/>
  </si>
  <si>
    <t>栗東小柿</t>
    <rPh sb="0" eb="1">
      <t>クリ</t>
    </rPh>
    <rPh sb="1" eb="2">
      <t>ヒガシ</t>
    </rPh>
    <rPh sb="2" eb="3">
      <t>コ</t>
    </rPh>
    <rPh sb="3" eb="4">
      <t>カキ</t>
    </rPh>
    <phoneticPr fontId="98"/>
  </si>
  <si>
    <t>小柿1～10、★下鈎、★目川、★岡、中沢1～3</t>
    <rPh sb="0" eb="1">
      <t>コ</t>
    </rPh>
    <rPh sb="1" eb="2">
      <t>カキ</t>
    </rPh>
    <rPh sb="8" eb="9">
      <t>シタ</t>
    </rPh>
    <rPh sb="9" eb="10">
      <t>カギ</t>
    </rPh>
    <rPh sb="12" eb="13">
      <t>メ</t>
    </rPh>
    <rPh sb="13" eb="14">
      <t>カワ</t>
    </rPh>
    <rPh sb="16" eb="17">
      <t>オカ</t>
    </rPh>
    <rPh sb="18" eb="20">
      <t>ナカザワ</t>
    </rPh>
    <phoneticPr fontId="98"/>
  </si>
  <si>
    <t>ＪＲ栗東駅前</t>
    <rPh sb="2" eb="3">
      <t>クリ</t>
    </rPh>
    <rPh sb="3" eb="4">
      <t>ヒガシ</t>
    </rPh>
    <rPh sb="4" eb="6">
      <t>エキマエ</t>
    </rPh>
    <phoneticPr fontId="98"/>
  </si>
  <si>
    <t>小平井1～4、霊仙寺1～4・★5・6、★笠川、★北中小路、綣2・★3・4～10、★十里、★野尻</t>
    <rPh sb="20" eb="21">
      <t>カサ</t>
    </rPh>
    <rPh sb="21" eb="22">
      <t>カワ</t>
    </rPh>
    <rPh sb="41" eb="42">
      <t>１０</t>
    </rPh>
    <rPh sb="42" eb="43">
      <t>リ</t>
    </rPh>
    <rPh sb="45" eb="47">
      <t>ノジリ</t>
    </rPh>
    <phoneticPr fontId="98"/>
  </si>
  <si>
    <t>栗東手原</t>
    <rPh sb="0" eb="1">
      <t>クリ</t>
    </rPh>
    <rPh sb="1" eb="2">
      <t>ヒガシ</t>
    </rPh>
    <rPh sb="2" eb="4">
      <t>テハラ</t>
    </rPh>
    <phoneticPr fontId="98"/>
  </si>
  <si>
    <t>★川辺、安養寺1～6・8、手原★2・3～5</t>
    <rPh sb="1" eb="3">
      <t>カワベ</t>
    </rPh>
    <rPh sb="4" eb="5">
      <t>アン</t>
    </rPh>
    <rPh sb="5" eb="6">
      <t>ヤシナ</t>
    </rPh>
    <rPh sb="6" eb="7">
      <t>テラ</t>
    </rPh>
    <rPh sb="13" eb="15">
      <t>テハラ</t>
    </rPh>
    <phoneticPr fontId="98"/>
  </si>
  <si>
    <t>ＪＲ守山駅西</t>
    <rPh sb="2" eb="5">
      <t>モリヤマエキ</t>
    </rPh>
    <rPh sb="5" eb="6">
      <t>ニシ</t>
    </rPh>
    <phoneticPr fontId="98"/>
  </si>
  <si>
    <t>★梅田町、★金森町、今宿2～4、守山1・３～5、勝部1・2</t>
    <rPh sb="1" eb="4">
      <t>ウメダチョウ</t>
    </rPh>
    <rPh sb="6" eb="9">
      <t>カナモリチョウ</t>
    </rPh>
    <rPh sb="10" eb="12">
      <t>イマジュク</t>
    </rPh>
    <rPh sb="16" eb="18">
      <t>モリヤマ</t>
    </rPh>
    <rPh sb="24" eb="26">
      <t>カツベ</t>
    </rPh>
    <phoneticPr fontId="98"/>
  </si>
  <si>
    <t>守山市</t>
    <rPh sb="0" eb="3">
      <t>モリヤマシ</t>
    </rPh>
    <phoneticPr fontId="98"/>
  </si>
  <si>
    <t>ＪＲ守山駅東</t>
    <rPh sb="2" eb="4">
      <t>モリヤマ</t>
    </rPh>
    <rPh sb="4" eb="5">
      <t>エキ</t>
    </rPh>
    <rPh sb="5" eb="6">
      <t>ヒガシ</t>
    </rPh>
    <phoneticPr fontId="98"/>
  </si>
  <si>
    <t>岡町、浮気町、立入町、吉身町、吉身1～7、勝部★5・6、★勝部町</t>
    <rPh sb="0" eb="1">
      <t>オカ</t>
    </rPh>
    <rPh sb="1" eb="2">
      <t>チョウ</t>
    </rPh>
    <rPh sb="3" eb="4">
      <t>ウ</t>
    </rPh>
    <rPh sb="4" eb="5">
      <t>キ</t>
    </rPh>
    <rPh sb="5" eb="6">
      <t>チョウ</t>
    </rPh>
    <rPh sb="7" eb="9">
      <t>タチイリ</t>
    </rPh>
    <rPh sb="9" eb="10">
      <t>チョウ</t>
    </rPh>
    <rPh sb="11" eb="12">
      <t>ヨシ</t>
    </rPh>
    <rPh sb="12" eb="13">
      <t>ミ</t>
    </rPh>
    <rPh sb="13" eb="14">
      <t>チョウ</t>
    </rPh>
    <rPh sb="15" eb="16">
      <t>ヨシ</t>
    </rPh>
    <rPh sb="16" eb="17">
      <t>ミ</t>
    </rPh>
    <rPh sb="21" eb="23">
      <t>カツベ</t>
    </rPh>
    <rPh sb="29" eb="31">
      <t>カツベ</t>
    </rPh>
    <rPh sb="31" eb="32">
      <t>マチ</t>
    </rPh>
    <phoneticPr fontId="98"/>
  </si>
  <si>
    <t>河西</t>
    <rPh sb="0" eb="2">
      <t>カワニシ</t>
    </rPh>
    <phoneticPr fontId="98"/>
  </si>
  <si>
    <t>★小島町、★播磨田町、下之郷1・★2・3、守山6、★荒見町、★今市町</t>
    <rPh sb="1" eb="4">
      <t>コジマチョウ</t>
    </rPh>
    <rPh sb="6" eb="8">
      <t>ハリマ</t>
    </rPh>
    <rPh sb="8" eb="9">
      <t>タ</t>
    </rPh>
    <rPh sb="9" eb="10">
      <t>チョウ</t>
    </rPh>
    <rPh sb="11" eb="12">
      <t>シタ</t>
    </rPh>
    <rPh sb="12" eb="13">
      <t>ノ</t>
    </rPh>
    <rPh sb="13" eb="14">
      <t>ゴウ</t>
    </rPh>
    <rPh sb="21" eb="23">
      <t>モリヤマ</t>
    </rPh>
    <rPh sb="26" eb="27">
      <t>アラ</t>
    </rPh>
    <rPh sb="27" eb="28">
      <t>ミ</t>
    </rPh>
    <rPh sb="28" eb="29">
      <t>チョウ</t>
    </rPh>
    <rPh sb="31" eb="33">
      <t>イマイチ</t>
    </rPh>
    <rPh sb="33" eb="34">
      <t>マチ</t>
    </rPh>
    <phoneticPr fontId="98"/>
  </si>
  <si>
    <t>石田</t>
    <rPh sb="0" eb="2">
      <t>イシダ</t>
    </rPh>
    <phoneticPr fontId="98"/>
  </si>
  <si>
    <t>★石田町、★三宅町、★播磨田町</t>
    <rPh sb="1" eb="4">
      <t>イシダチョウ</t>
    </rPh>
    <rPh sb="6" eb="9">
      <t>ミヤケチョウ</t>
    </rPh>
    <rPh sb="11" eb="13">
      <t>ハリマ</t>
    </rPh>
    <rPh sb="13" eb="14">
      <t>タ</t>
    </rPh>
    <rPh sb="14" eb="15">
      <t>チョウ</t>
    </rPh>
    <phoneticPr fontId="98"/>
  </si>
  <si>
    <t>伊勢町</t>
    <rPh sb="0" eb="3">
      <t>イセチョウ</t>
    </rPh>
    <phoneticPr fontId="98"/>
  </si>
  <si>
    <t>★伊勢町、二町町、★古高町、焔魔堂町、勝部3</t>
    <rPh sb="1" eb="4">
      <t>イセチョウ</t>
    </rPh>
    <rPh sb="5" eb="8">
      <t>フタマチチョウ</t>
    </rPh>
    <rPh sb="10" eb="13">
      <t>フルタカチョウ</t>
    </rPh>
    <rPh sb="14" eb="18">
      <t>エンマドウチョウ</t>
    </rPh>
    <rPh sb="19" eb="21">
      <t>カツベ</t>
    </rPh>
    <phoneticPr fontId="98"/>
  </si>
  <si>
    <t>水保</t>
    <rPh sb="0" eb="1">
      <t>ミズ</t>
    </rPh>
    <rPh sb="1" eb="2">
      <t>ホ</t>
    </rPh>
    <phoneticPr fontId="98"/>
  </si>
  <si>
    <t>★木浜町、★水保町</t>
    <rPh sb="1" eb="2">
      <t>キ</t>
    </rPh>
    <rPh sb="2" eb="3">
      <t>ハマ</t>
    </rPh>
    <rPh sb="3" eb="4">
      <t>チョウ</t>
    </rPh>
    <rPh sb="6" eb="7">
      <t>ミズ</t>
    </rPh>
    <rPh sb="7" eb="8">
      <t>ホ</t>
    </rPh>
    <rPh sb="8" eb="9">
      <t>チョウ</t>
    </rPh>
    <phoneticPr fontId="98"/>
  </si>
  <si>
    <t>野洲市</t>
    <rPh sb="0" eb="1">
      <t>ノ</t>
    </rPh>
    <rPh sb="1" eb="2">
      <t>ス</t>
    </rPh>
    <rPh sb="2" eb="3">
      <t>シ</t>
    </rPh>
    <phoneticPr fontId="98"/>
  </si>
  <si>
    <t>野洲行畑</t>
    <rPh sb="0" eb="1">
      <t>ノ</t>
    </rPh>
    <rPh sb="1" eb="2">
      <t>ス</t>
    </rPh>
    <rPh sb="2" eb="3">
      <t>イ</t>
    </rPh>
    <rPh sb="3" eb="4">
      <t>ハタケ</t>
    </rPh>
    <phoneticPr fontId="98"/>
  </si>
  <si>
    <t>★行畑、★三上、行畑1・2、★野洲、大畑</t>
    <rPh sb="1" eb="2">
      <t>イ</t>
    </rPh>
    <rPh sb="2" eb="3">
      <t>ハタケ</t>
    </rPh>
    <rPh sb="5" eb="7">
      <t>ミカミ</t>
    </rPh>
    <rPh sb="8" eb="9">
      <t>イ</t>
    </rPh>
    <rPh sb="9" eb="10">
      <t>ハタケ</t>
    </rPh>
    <rPh sb="15" eb="16">
      <t>ノ</t>
    </rPh>
    <rPh sb="16" eb="17">
      <t>ス</t>
    </rPh>
    <rPh sb="18" eb="19">
      <t>オオ</t>
    </rPh>
    <rPh sb="19" eb="20">
      <t>ハタケ</t>
    </rPh>
    <phoneticPr fontId="98"/>
  </si>
  <si>
    <t>野洲久野部</t>
    <rPh sb="0" eb="1">
      <t>ノ</t>
    </rPh>
    <rPh sb="1" eb="2">
      <t>ス</t>
    </rPh>
    <rPh sb="2" eb="3">
      <t>ヒサ</t>
    </rPh>
    <rPh sb="3" eb="4">
      <t>ノ</t>
    </rPh>
    <rPh sb="4" eb="5">
      <t>ブ</t>
    </rPh>
    <phoneticPr fontId="98"/>
  </si>
  <si>
    <t>★富波乙、★小篠原、久野部、北野1、栄</t>
    <rPh sb="1" eb="2">
      <t>トミ</t>
    </rPh>
    <rPh sb="2" eb="3">
      <t>ナミ</t>
    </rPh>
    <rPh sb="3" eb="4">
      <t>オツ</t>
    </rPh>
    <rPh sb="6" eb="7">
      <t>コ</t>
    </rPh>
    <rPh sb="7" eb="9">
      <t>シノハラ</t>
    </rPh>
    <rPh sb="10" eb="12">
      <t>ヒサノ</t>
    </rPh>
    <rPh sb="12" eb="13">
      <t>ベ</t>
    </rPh>
    <rPh sb="14" eb="16">
      <t>キタノ</t>
    </rPh>
    <rPh sb="18" eb="19">
      <t>サカエ</t>
    </rPh>
    <phoneticPr fontId="98"/>
  </si>
  <si>
    <t>※ ★は一部地域に配布している町丁です</t>
    <rPh sb="4" eb="6">
      <t>イチブ</t>
    </rPh>
    <rPh sb="6" eb="8">
      <t>チイキ</t>
    </rPh>
    <rPh sb="9" eb="11">
      <t>ハイフ</t>
    </rPh>
    <rPh sb="15" eb="17">
      <t>チョウチョウ</t>
    </rPh>
    <phoneticPr fontId="66"/>
  </si>
  <si>
    <r>
      <rPr>
        <sz val="14"/>
        <rFont val="Meiryo UI"/>
        <family val="3"/>
        <charset val="128"/>
      </rPr>
      <t xml:space="preserve">【ご納品先】 </t>
    </r>
    <r>
      <rPr>
        <b/>
        <sz val="14"/>
        <rFont val="Meiryo UI"/>
        <family val="3"/>
        <charset val="128"/>
      </rPr>
      <t>清水運送株式会社
滋賀県大津市皇子が丘1-8-1 ／ TEL：077-524-3805 ／ 担当者：清水</t>
    </r>
    <rPh sb="11" eb="15">
      <t>カブシキガイシャ</t>
    </rPh>
    <phoneticPr fontId="66"/>
  </si>
  <si>
    <t>リビング和歌山</t>
    <rPh sb="4" eb="7">
      <t>ワカヤマ</t>
    </rPh>
    <phoneticPr fontId="69"/>
  </si>
  <si>
    <r>
      <t>配布方法　：　　</t>
    </r>
    <r>
      <rPr>
        <b/>
        <sz val="14"/>
        <rFont val="ＭＳ Ｐゴシック"/>
        <family val="3"/>
        <charset val="128"/>
      </rPr>
      <t>通常　　　</t>
    </r>
    <r>
      <rPr>
        <sz val="14"/>
        <rFont val="ＭＳ Ｐゴシック"/>
        <family val="3"/>
        <charset val="128"/>
      </rPr>
      <t>・　　　</t>
    </r>
    <r>
      <rPr>
        <b/>
        <sz val="14"/>
        <rFont val="ＭＳ Ｐゴシック"/>
        <family val="3"/>
        <charset val="128"/>
      </rPr>
      <t>戸建　　　</t>
    </r>
    <r>
      <rPr>
        <sz val="14"/>
        <rFont val="ＭＳ Ｐゴシック"/>
        <family val="3"/>
        <charset val="128"/>
      </rPr>
      <t>・　　　</t>
    </r>
    <r>
      <rPr>
        <b/>
        <sz val="14"/>
        <rFont val="ＭＳ Ｐゴシック"/>
        <family val="3"/>
        <charset val="128"/>
      </rPr>
      <t>集合</t>
    </r>
    <rPh sb="0" eb="2">
      <t>ハイフ</t>
    </rPh>
    <rPh sb="2" eb="4">
      <t>ホウホウ</t>
    </rPh>
    <rPh sb="8" eb="10">
      <t>ツウジョウ</t>
    </rPh>
    <rPh sb="17" eb="19">
      <t>コダテ</t>
    </rPh>
    <rPh sb="26" eb="28">
      <t>シュウゴウ</t>
    </rPh>
    <phoneticPr fontId="69"/>
  </si>
  <si>
    <t>※上記必要事項にご記入のうえ、会社印・ご担当者印の両方、またはいずれかに必ずご捺印ください</t>
    <phoneticPr fontId="66"/>
  </si>
  <si>
    <t>2026年9月～(4月変更済)</t>
    <rPh sb="6" eb="7">
      <t>ガツ</t>
    </rPh>
    <rPh sb="10" eb="11">
      <t>ガツ</t>
    </rPh>
    <rPh sb="11" eb="13">
      <t>ヘンコウ</t>
    </rPh>
    <rPh sb="13" eb="14">
      <t>スミ</t>
    </rPh>
    <phoneticPr fontId="73"/>
  </si>
  <si>
    <t>No.</t>
  </si>
  <si>
    <t>折込部数</t>
  </si>
  <si>
    <t>実施部数</t>
    <rPh sb="0" eb="2">
      <t>ジッシ</t>
    </rPh>
    <phoneticPr fontId="69"/>
  </si>
  <si>
    <t>戸建部数</t>
    <rPh sb="0" eb="2">
      <t>コダテ</t>
    </rPh>
    <rPh sb="1" eb="2">
      <t>ダ</t>
    </rPh>
    <rPh sb="2" eb="4">
      <t>ブスウ</t>
    </rPh>
    <phoneticPr fontId="69"/>
  </si>
  <si>
    <t>集合部数</t>
    <rPh sb="0" eb="2">
      <t>シュウゴウ</t>
    </rPh>
    <rPh sb="2" eb="4">
      <t>ブスウ</t>
    </rPh>
    <phoneticPr fontId="69"/>
  </si>
  <si>
    <t>加太、本脇、●磯ノ浦(南海ネオポリス)、つつじが丘1・2・3・5</t>
    <rPh sb="0" eb="1">
      <t>カ</t>
    </rPh>
    <rPh sb="1" eb="2">
      <t>タ</t>
    </rPh>
    <rPh sb="3" eb="4">
      <t>ホン</t>
    </rPh>
    <rPh sb="4" eb="5">
      <t>ワキ</t>
    </rPh>
    <rPh sb="7" eb="8">
      <t>イソ</t>
    </rPh>
    <rPh sb="9" eb="10">
      <t>ウラ</t>
    </rPh>
    <rPh sb="11" eb="13">
      <t>ナンカイ</t>
    </rPh>
    <rPh sb="24" eb="25">
      <t>オカ</t>
    </rPh>
    <phoneticPr fontId="74"/>
  </si>
  <si>
    <t>本脇、●西庄、●古屋、●磯の浦</t>
    <rPh sb="0" eb="1">
      <t>ホン</t>
    </rPh>
    <rPh sb="1" eb="2">
      <t>ワキ</t>
    </rPh>
    <rPh sb="4" eb="5">
      <t>ニシ</t>
    </rPh>
    <rPh sb="5" eb="6">
      <t>ショウ</t>
    </rPh>
    <rPh sb="8" eb="10">
      <t>フルヤ</t>
    </rPh>
    <rPh sb="12" eb="13">
      <t>イソ</t>
    </rPh>
    <rPh sb="14" eb="15">
      <t>ウラ</t>
    </rPh>
    <phoneticPr fontId="74"/>
  </si>
  <si>
    <t>河西</t>
  </si>
  <si>
    <t>●西庄、●古屋、●木ノ本、(木ノ本ニュータウン)</t>
    <rPh sb="1" eb="2">
      <t>ニシ</t>
    </rPh>
    <rPh sb="2" eb="3">
      <t>ショウ</t>
    </rPh>
    <rPh sb="5" eb="7">
      <t>フルヤ</t>
    </rPh>
    <rPh sb="9" eb="12">
      <t>キノモト</t>
    </rPh>
    <rPh sb="14" eb="17">
      <t>キノモト</t>
    </rPh>
    <phoneticPr fontId="74"/>
  </si>
  <si>
    <t>●木ノ本、榎原、梅原、松江北3・4、松江、中野、●中</t>
    <rPh sb="1" eb="4">
      <t>キノモト</t>
    </rPh>
    <rPh sb="5" eb="6">
      <t>エノキ</t>
    </rPh>
    <rPh sb="6" eb="7">
      <t>ハラ</t>
    </rPh>
    <rPh sb="8" eb="10">
      <t>ウメハラ</t>
    </rPh>
    <rPh sb="11" eb="13">
      <t>マツエ</t>
    </rPh>
    <rPh sb="13" eb="14">
      <t>キタ</t>
    </rPh>
    <rPh sb="18" eb="20">
      <t>マツエ</t>
    </rPh>
    <rPh sb="21" eb="23">
      <t>ナカノ</t>
    </rPh>
    <rPh sb="25" eb="26">
      <t>ナカ</t>
    </rPh>
    <phoneticPr fontId="74"/>
  </si>
  <si>
    <t>松江北1・2・5～7、松江西1～3、松江中1～3、松江東1～4、●古屋</t>
    <rPh sb="0" eb="2">
      <t>マツエ</t>
    </rPh>
    <rPh sb="2" eb="3">
      <t>キタ</t>
    </rPh>
    <rPh sb="11" eb="13">
      <t>マツエ</t>
    </rPh>
    <rPh sb="13" eb="14">
      <t>ニシ</t>
    </rPh>
    <rPh sb="18" eb="20">
      <t>マツエ</t>
    </rPh>
    <rPh sb="20" eb="21">
      <t>ナカ</t>
    </rPh>
    <rPh sb="25" eb="27">
      <t>マツエ</t>
    </rPh>
    <rPh sb="27" eb="28">
      <t>ヒガシ</t>
    </rPh>
    <rPh sb="33" eb="35">
      <t>フルヤ</t>
    </rPh>
    <phoneticPr fontId="74"/>
  </si>
  <si>
    <t>向、中野、土入、●次郎丸、延時、●中、中（ふじと台）、●狐島、梶取、●栄谷、栄谷（ふじと台）</t>
    <rPh sb="0" eb="1">
      <t>ムカイ</t>
    </rPh>
    <rPh sb="2" eb="4">
      <t>ナカノ</t>
    </rPh>
    <rPh sb="5" eb="6">
      <t>ツチ</t>
    </rPh>
    <rPh sb="6" eb="7">
      <t>ニュウ</t>
    </rPh>
    <rPh sb="9" eb="12">
      <t>ジロウマル</t>
    </rPh>
    <rPh sb="13" eb="14">
      <t>エン</t>
    </rPh>
    <rPh sb="14" eb="15">
      <t>ジ</t>
    </rPh>
    <rPh sb="17" eb="18">
      <t>ナカ</t>
    </rPh>
    <rPh sb="19" eb="20">
      <t>ナカ</t>
    </rPh>
    <rPh sb="24" eb="25">
      <t>ダイ</t>
    </rPh>
    <rPh sb="28" eb="30">
      <t>キツネジマ</t>
    </rPh>
    <rPh sb="31" eb="32">
      <t>カジ</t>
    </rPh>
    <rPh sb="32" eb="33">
      <t>トリ</t>
    </rPh>
    <rPh sb="35" eb="36">
      <t>サカエ</t>
    </rPh>
    <rPh sb="36" eb="37">
      <t>タニ</t>
    </rPh>
    <rPh sb="38" eb="39">
      <t>サカ</t>
    </rPh>
    <rPh sb="39" eb="40">
      <t>タニ</t>
    </rPh>
    <rPh sb="44" eb="45">
      <t>ダイ</t>
    </rPh>
    <phoneticPr fontId="74"/>
  </si>
  <si>
    <t>狐島、島橋(東ノ丁・西ノ丁・南ノ丁・北ノ丁)、野崎、北島、●福島、湊1～5</t>
    <rPh sb="0" eb="1">
      <t>キツネ</t>
    </rPh>
    <rPh sb="1" eb="2">
      <t>シマ</t>
    </rPh>
    <rPh sb="3" eb="4">
      <t>シマ</t>
    </rPh>
    <rPh sb="4" eb="5">
      <t>ハシ</t>
    </rPh>
    <rPh sb="6" eb="7">
      <t>ヒガシ</t>
    </rPh>
    <rPh sb="8" eb="9">
      <t>チョウ</t>
    </rPh>
    <rPh sb="10" eb="11">
      <t>ニシ</t>
    </rPh>
    <rPh sb="12" eb="13">
      <t>チョウ</t>
    </rPh>
    <rPh sb="14" eb="15">
      <t>ミナミ</t>
    </rPh>
    <rPh sb="16" eb="17">
      <t>チョウ</t>
    </rPh>
    <rPh sb="18" eb="19">
      <t>キタ</t>
    </rPh>
    <rPh sb="20" eb="21">
      <t>チョウ</t>
    </rPh>
    <rPh sb="23" eb="25">
      <t>ノザキ</t>
    </rPh>
    <rPh sb="26" eb="28">
      <t>キタジマ</t>
    </rPh>
    <rPh sb="30" eb="32">
      <t>フクシマ</t>
    </rPh>
    <rPh sb="33" eb="34">
      <t>ミナト</t>
    </rPh>
    <phoneticPr fontId="74"/>
  </si>
  <si>
    <t>●栄谷、●梶取、●福島、●市小路、●粟</t>
    <rPh sb="1" eb="2">
      <t>サカエ</t>
    </rPh>
    <rPh sb="2" eb="3">
      <t>タニ</t>
    </rPh>
    <rPh sb="5" eb="6">
      <t>カジ</t>
    </rPh>
    <rPh sb="6" eb="7">
      <t>トリ</t>
    </rPh>
    <rPh sb="9" eb="11">
      <t>フクシマ</t>
    </rPh>
    <rPh sb="13" eb="14">
      <t>イチ</t>
    </rPh>
    <rPh sb="14" eb="15">
      <t>コミチ</t>
    </rPh>
    <rPh sb="15" eb="16">
      <t>ミチ</t>
    </rPh>
    <rPh sb="18" eb="19">
      <t>アワ</t>
    </rPh>
    <phoneticPr fontId="74"/>
  </si>
  <si>
    <t>●栄谷、平井、●市小路、●大谷、●粟</t>
    <rPh sb="1" eb="2">
      <t>サカエ</t>
    </rPh>
    <rPh sb="2" eb="3">
      <t>タニ</t>
    </rPh>
    <rPh sb="4" eb="6">
      <t>ヒライ</t>
    </rPh>
    <rPh sb="8" eb="9">
      <t>イチ</t>
    </rPh>
    <rPh sb="9" eb="10">
      <t>コミチ</t>
    </rPh>
    <rPh sb="10" eb="11">
      <t>ミチ</t>
    </rPh>
    <rPh sb="13" eb="15">
      <t>オオタニ</t>
    </rPh>
    <rPh sb="17" eb="18">
      <t>アワ</t>
    </rPh>
    <phoneticPr fontId="74"/>
  </si>
  <si>
    <t>河北</t>
    <phoneticPr fontId="66"/>
  </si>
  <si>
    <t>楠見中、●船所、●善明寺、●粟、●大谷</t>
    <rPh sb="0" eb="1">
      <t>クスノキ</t>
    </rPh>
    <rPh sb="1" eb="2">
      <t>ミ</t>
    </rPh>
    <rPh sb="2" eb="3">
      <t>ナカ</t>
    </rPh>
    <rPh sb="5" eb="6">
      <t>フネ</t>
    </rPh>
    <rPh sb="6" eb="7">
      <t>トコロ</t>
    </rPh>
    <rPh sb="9" eb="12">
      <t>ゼンミョウジ</t>
    </rPh>
    <rPh sb="14" eb="15">
      <t>アワ</t>
    </rPh>
    <rPh sb="17" eb="19">
      <t>オオタニ</t>
    </rPh>
    <phoneticPr fontId="74"/>
  </si>
  <si>
    <t>大谷、●善明寺、●園部(鳴滝団地)、(東洋台)</t>
    <rPh sb="0" eb="2">
      <t>オオタニ</t>
    </rPh>
    <rPh sb="4" eb="7">
      <t>ゼンミョウジ</t>
    </rPh>
    <rPh sb="9" eb="11">
      <t>ソノベ</t>
    </rPh>
    <rPh sb="12" eb="13">
      <t>ナ</t>
    </rPh>
    <rPh sb="13" eb="14">
      <t>タキ</t>
    </rPh>
    <rPh sb="14" eb="16">
      <t>ダンチ</t>
    </rPh>
    <rPh sb="19" eb="21">
      <t>トウヨウ</t>
    </rPh>
    <rPh sb="21" eb="22">
      <t>ダイ</t>
    </rPh>
    <phoneticPr fontId="74"/>
  </si>
  <si>
    <t>●園部、●六十谷、(西・東ニュータウン)、(サンシャイン紀の川台)、●船所、●直川</t>
    <rPh sb="1" eb="3">
      <t>ソノベ</t>
    </rPh>
    <rPh sb="5" eb="7">
      <t>ロクジュウ</t>
    </rPh>
    <rPh sb="7" eb="8">
      <t>タニ</t>
    </rPh>
    <rPh sb="10" eb="11">
      <t>ニシ</t>
    </rPh>
    <rPh sb="12" eb="13">
      <t>ヒガシ</t>
    </rPh>
    <rPh sb="28" eb="29">
      <t>キノカワ</t>
    </rPh>
    <rPh sb="30" eb="31">
      <t>カワ</t>
    </rPh>
    <rPh sb="31" eb="32">
      <t>ダイ</t>
    </rPh>
    <rPh sb="35" eb="36">
      <t>フネ</t>
    </rPh>
    <rPh sb="36" eb="37">
      <t>トコロ</t>
    </rPh>
    <rPh sb="39" eb="40">
      <t>チョク</t>
    </rPh>
    <rPh sb="40" eb="41">
      <t>カワ</t>
    </rPh>
    <phoneticPr fontId="74"/>
  </si>
  <si>
    <t>●六十谷、●直川（直川ニュータウン）、●府中</t>
    <rPh sb="1" eb="3">
      <t>ロクジュウ</t>
    </rPh>
    <rPh sb="3" eb="4">
      <t>タニ</t>
    </rPh>
    <rPh sb="6" eb="7">
      <t>チョク</t>
    </rPh>
    <rPh sb="7" eb="8">
      <t>カワ</t>
    </rPh>
    <rPh sb="9" eb="10">
      <t>チョク</t>
    </rPh>
    <rPh sb="10" eb="11">
      <t>カワ</t>
    </rPh>
    <rPh sb="20" eb="22">
      <t>フチュウ</t>
    </rPh>
    <phoneticPr fontId="74"/>
  </si>
  <si>
    <t>北(鴨居川団地)、島(川永団地)、神波、●府中、弘西、北野、西田井、宇田森、楠本</t>
    <rPh sb="0" eb="1">
      <t>キタ</t>
    </rPh>
    <rPh sb="2" eb="4">
      <t>カモイ</t>
    </rPh>
    <rPh sb="4" eb="5">
      <t>ガワ</t>
    </rPh>
    <rPh sb="5" eb="7">
      <t>ダンチ</t>
    </rPh>
    <rPh sb="9" eb="10">
      <t>シマ</t>
    </rPh>
    <rPh sb="11" eb="12">
      <t>カワ</t>
    </rPh>
    <rPh sb="12" eb="13">
      <t>ナガ</t>
    </rPh>
    <rPh sb="13" eb="15">
      <t>ダンチ</t>
    </rPh>
    <rPh sb="17" eb="18">
      <t>カミ</t>
    </rPh>
    <rPh sb="18" eb="19">
      <t>ナミ</t>
    </rPh>
    <rPh sb="21" eb="23">
      <t>フチュウ</t>
    </rPh>
    <rPh sb="24" eb="25">
      <t>ヒロ</t>
    </rPh>
    <rPh sb="25" eb="26">
      <t>ニシ</t>
    </rPh>
    <rPh sb="27" eb="29">
      <t>キタノ</t>
    </rPh>
    <phoneticPr fontId="74"/>
  </si>
  <si>
    <t>杉ノ馬場1・2、橋丁、寄合町、●元博労町、●舟大工町、東蔵前丁、●小松原通1、西布経丁●1・2、湊紺屋町1～3、湊本町1～3、小野町1～3、小人町、伝法橋南ノ丁、七番丁、●八番丁、九番丁、十二番丁、●十三番丁、西汀丁、久保丁1～4、湊北町1～3、下町、雑賀屋町、有田屋町、道場丁、小人町南ノ丁、上町、網屋町、材木丁、男野芝丁、植松丁、上野町1～3、徒町、南中間町、七曲り、東長町1～4、北牛町、西長町1・2、駕町、北中間町、雑賀屋町東ノ丁、●湊、北土佐丁、加納町、西河岸町、西･南・北汀丁、北・南甚五兵衛、東・西・北坂ノ上丁、九右衛門丁</t>
    <rPh sb="0" eb="1">
      <t>スギ</t>
    </rPh>
    <rPh sb="2" eb="4">
      <t>ババ</t>
    </rPh>
    <rPh sb="8" eb="9">
      <t>ハシ</t>
    </rPh>
    <rPh sb="9" eb="10">
      <t>チョウ</t>
    </rPh>
    <rPh sb="11" eb="13">
      <t>ヨリアイ</t>
    </rPh>
    <rPh sb="13" eb="14">
      <t>マチ</t>
    </rPh>
    <rPh sb="16" eb="17">
      <t>モト</t>
    </rPh>
    <rPh sb="17" eb="18">
      <t>ハク</t>
    </rPh>
    <rPh sb="18" eb="19">
      <t>ロウ</t>
    </rPh>
    <rPh sb="19" eb="20">
      <t>マチ</t>
    </rPh>
    <rPh sb="22" eb="23">
      <t>フネ</t>
    </rPh>
    <rPh sb="23" eb="25">
      <t>ダイク</t>
    </rPh>
    <rPh sb="25" eb="26">
      <t>マチ</t>
    </rPh>
    <rPh sb="27" eb="28">
      <t>ヒガシ</t>
    </rPh>
    <rPh sb="28" eb="30">
      <t>クラマエ</t>
    </rPh>
    <rPh sb="30" eb="31">
      <t>チョウ</t>
    </rPh>
    <rPh sb="33" eb="36">
      <t>コマツバラ</t>
    </rPh>
    <rPh sb="36" eb="37">
      <t>ツウ</t>
    </rPh>
    <phoneticPr fontId="74"/>
  </si>
  <si>
    <t>湊御殿1～3、舟津町1～4、土佐町1～3、砂山南2～4、南･北田辺丁、葵町、湊通丁北3・4、湊通丁南3・4、●湊、南中間町、相生丁、出口各丁、西長町3・4、●東長町5～11、金龍寺丁、作事丁、尾崎丁、築港1～6、西浜</t>
    <rPh sb="0" eb="1">
      <t>ミナト</t>
    </rPh>
    <rPh sb="1" eb="3">
      <t>ゴテン</t>
    </rPh>
    <rPh sb="7" eb="9">
      <t>フナツ</t>
    </rPh>
    <rPh sb="9" eb="10">
      <t>マチ</t>
    </rPh>
    <rPh sb="14" eb="17">
      <t>トサマチ</t>
    </rPh>
    <rPh sb="21" eb="23">
      <t>スナヤマ</t>
    </rPh>
    <rPh sb="23" eb="24">
      <t>ミナミ</t>
    </rPh>
    <rPh sb="28" eb="29">
      <t>ミナミ</t>
    </rPh>
    <rPh sb="30" eb="31">
      <t>キタ</t>
    </rPh>
    <rPh sb="31" eb="33">
      <t>タナベ</t>
    </rPh>
    <rPh sb="33" eb="34">
      <t>チョウ</t>
    </rPh>
    <rPh sb="35" eb="37">
      <t>アオイマチ</t>
    </rPh>
    <phoneticPr fontId="74"/>
  </si>
  <si>
    <t>広道、真砂丁1、茶屋ノ丁、小松原通●1～5、東長町中ノ丁、湊桶屋町、湊通丁北1・2、湊通丁南1・2、芝ノ丁、小松原5・6、砂山南1、吹上1～5、堀止東1・2、鷹匠町●5・●6・7、●東長町5～11</t>
    <rPh sb="0" eb="1">
      <t>ヒロ</t>
    </rPh>
    <rPh sb="1" eb="2">
      <t>ミチ</t>
    </rPh>
    <rPh sb="3" eb="4">
      <t>シン</t>
    </rPh>
    <rPh sb="4" eb="5">
      <t>スナ</t>
    </rPh>
    <rPh sb="5" eb="6">
      <t>チョウ</t>
    </rPh>
    <rPh sb="8" eb="10">
      <t>チャヤ</t>
    </rPh>
    <rPh sb="11" eb="12">
      <t>チョウ</t>
    </rPh>
    <rPh sb="13" eb="16">
      <t>コマツバラ</t>
    </rPh>
    <rPh sb="16" eb="17">
      <t>ツウ</t>
    </rPh>
    <rPh sb="22" eb="23">
      <t>ヒガシ</t>
    </rPh>
    <rPh sb="23" eb="25">
      <t>ナガマチ</t>
    </rPh>
    <rPh sb="25" eb="26">
      <t>ナカ</t>
    </rPh>
    <rPh sb="27" eb="28">
      <t>チョウ</t>
    </rPh>
    <rPh sb="29" eb="30">
      <t>ミナト</t>
    </rPh>
    <rPh sb="30" eb="31">
      <t>オケ</t>
    </rPh>
    <rPh sb="31" eb="32">
      <t>ヤ</t>
    </rPh>
    <rPh sb="32" eb="33">
      <t>マチ</t>
    </rPh>
    <phoneticPr fontId="74"/>
  </si>
  <si>
    <t>中央</t>
    <rPh sb="0" eb="1">
      <t>ナカ</t>
    </rPh>
    <rPh sb="1" eb="2">
      <t>ヒサシ</t>
    </rPh>
    <phoneticPr fontId="92"/>
  </si>
  <si>
    <t>一筋目、二筋目、三筋目、四筋目、●西布経丁1、九家ノ丁、板屋町、屋形町1・2、三木町、ト半町、西ノ店、福町、●元博労町、●舟大工町、東布経丁1～5、中ノ店各丁、鷲ノ森各丁、山吹丁、畳屋町、東釘貫丁1～3、元寺町各丁、元寺町1～5、西釘貫丁1～3、北釘貫丁、本町1～7、宇治袋町、北町、西・南・北大工町、万町、●嘉家作丁、駿河町、東・西鍛冶屋町、専光寺門町丁、三～六・十・十一番丁、●鍋屋町、岡山丁、北桶屋町、南桶屋町、東旅籠町、西旅籠町、匠町、米屋町、雑賀町</t>
    <rPh sb="0" eb="1">
      <t>イチ</t>
    </rPh>
    <rPh sb="1" eb="2">
      <t>キン</t>
    </rPh>
    <rPh sb="2" eb="3">
      <t>メ</t>
    </rPh>
    <rPh sb="4" eb="5">
      <t>ニ</t>
    </rPh>
    <rPh sb="5" eb="6">
      <t>キン</t>
    </rPh>
    <rPh sb="6" eb="7">
      <t>メ</t>
    </rPh>
    <rPh sb="8" eb="9">
      <t>サン</t>
    </rPh>
    <rPh sb="9" eb="10">
      <t>キン</t>
    </rPh>
    <rPh sb="10" eb="11">
      <t>メ</t>
    </rPh>
    <rPh sb="12" eb="13">
      <t>ヨン</t>
    </rPh>
    <rPh sb="13" eb="14">
      <t>キン</t>
    </rPh>
    <rPh sb="14" eb="15">
      <t>メ</t>
    </rPh>
    <rPh sb="17" eb="18">
      <t>ニシ</t>
    </rPh>
    <rPh sb="18" eb="19">
      <t>ヌノ</t>
    </rPh>
    <rPh sb="19" eb="20">
      <t>キョウ</t>
    </rPh>
    <rPh sb="20" eb="21">
      <t>チョウ</t>
    </rPh>
    <rPh sb="23" eb="24">
      <t>キュウ</t>
    </rPh>
    <rPh sb="24" eb="25">
      <t>イエ</t>
    </rPh>
    <rPh sb="26" eb="27">
      <t>チョウ</t>
    </rPh>
    <rPh sb="28" eb="29">
      <t>イタ</t>
    </rPh>
    <rPh sb="29" eb="30">
      <t>ヤ</t>
    </rPh>
    <rPh sb="30" eb="31">
      <t>マチ</t>
    </rPh>
    <rPh sb="32" eb="34">
      <t>ヤカタ</t>
    </rPh>
    <rPh sb="34" eb="35">
      <t>マチ</t>
    </rPh>
    <phoneticPr fontId="74"/>
  </si>
  <si>
    <r>
      <t>源蔵馬場1・2、宇治鉄砲場、本町8・9丁目、</t>
    </r>
    <r>
      <rPr>
        <sz val="8"/>
        <rFont val="ＭＳ Ｐゴシック"/>
        <family val="3"/>
        <charset val="128"/>
      </rPr>
      <t>●</t>
    </r>
    <r>
      <rPr>
        <sz val="11"/>
        <rFont val="ＭＳ Ｐゴシック"/>
        <family val="3"/>
        <charset val="128"/>
      </rPr>
      <t>鍋屋町、東布経丁6、新魚町、●中之島、●有本、宇治藪下、宇治家裏、5筋目、●加納、●嘉家作丁</t>
    </r>
    <rPh sb="0" eb="1">
      <t>ミナモト</t>
    </rPh>
    <rPh sb="1" eb="2">
      <t>クラ</t>
    </rPh>
    <rPh sb="2" eb="4">
      <t>ババ</t>
    </rPh>
    <rPh sb="8" eb="10">
      <t>ウジ</t>
    </rPh>
    <rPh sb="10" eb="12">
      <t>テッポウ</t>
    </rPh>
    <rPh sb="12" eb="13">
      <t>バ</t>
    </rPh>
    <rPh sb="14" eb="16">
      <t>ホンマチ</t>
    </rPh>
    <rPh sb="19" eb="21">
      <t>チョウメ</t>
    </rPh>
    <rPh sb="23" eb="24">
      <t>ナベ</t>
    </rPh>
    <rPh sb="24" eb="25">
      <t>ヤ</t>
    </rPh>
    <rPh sb="25" eb="26">
      <t>チョウ</t>
    </rPh>
    <rPh sb="33" eb="36">
      <t>シンウオマチ</t>
    </rPh>
    <phoneticPr fontId="74"/>
  </si>
  <si>
    <t>北新(七軒丁・中ノ丁・戎ノ丁・金屋丁・桶屋丁・元金屋丁・博労町)、鈴丸丁、南・新雑賀町、木挽丁、新八百屋町、新堺丁、新中通3～6、友田町2～5、南・北休賀町、坊主丁、新大工町、数寄屋丁、新通4～7、●中之島、吉田、北新1～5、東・西仲間町1・2</t>
    <phoneticPr fontId="66"/>
  </si>
  <si>
    <t>南材木丁1～3、橋向丁、茶屋町、餌差町1・2、蔵小路、新留丁、楠右衛門小路、●北新地1、●北ノ新地東ノ丁、柳丁、毛革屋丁、木広町2～5、●北出島、新通1～3、新中通1・2、美園町2～5、新生町、田中町2～5、吹屋町1～5</t>
    <rPh sb="0" eb="1">
      <t>ミナミ</t>
    </rPh>
    <rPh sb="1" eb="3">
      <t>ザイモク</t>
    </rPh>
    <rPh sb="3" eb="4">
      <t>チョウ</t>
    </rPh>
    <rPh sb="8" eb="9">
      <t>ハシ</t>
    </rPh>
    <rPh sb="9" eb="10">
      <t>ムカイ</t>
    </rPh>
    <rPh sb="10" eb="11">
      <t>チョウ</t>
    </rPh>
    <rPh sb="12" eb="14">
      <t>チャヤ</t>
    </rPh>
    <rPh sb="14" eb="15">
      <t>マチ</t>
    </rPh>
    <rPh sb="16" eb="17">
      <t>エサ</t>
    </rPh>
    <rPh sb="17" eb="18">
      <t>サ</t>
    </rPh>
    <rPh sb="18" eb="19">
      <t>マチ</t>
    </rPh>
    <rPh sb="23" eb="24">
      <t>クラ</t>
    </rPh>
    <rPh sb="24" eb="25">
      <t>ショウ</t>
    </rPh>
    <rPh sb="25" eb="26">
      <t>ミチ</t>
    </rPh>
    <rPh sb="27" eb="28">
      <t>シン</t>
    </rPh>
    <rPh sb="28" eb="29">
      <t>リュウ</t>
    </rPh>
    <rPh sb="29" eb="30">
      <t>チョウ</t>
    </rPh>
    <rPh sb="31" eb="32">
      <t>クスノキ</t>
    </rPh>
    <rPh sb="32" eb="33">
      <t>ミギ</t>
    </rPh>
    <rPh sb="33" eb="34">
      <t>エ</t>
    </rPh>
    <rPh sb="34" eb="35">
      <t>モン</t>
    </rPh>
    <rPh sb="35" eb="36">
      <t>ショウ</t>
    </rPh>
    <rPh sb="36" eb="37">
      <t>ミチ</t>
    </rPh>
    <phoneticPr fontId="74"/>
  </si>
  <si>
    <t>岡山丁、薮ノ丁、芦辺丁、弁財天丁、谷町、片岡町1・2、●鷹匠町1、鷹匠町3～6、屋形町2～5、山陰丁、●三木町南ノ丁、和歌町、細工町、東紺屋町、船場町、西紺屋町1・2、広瀬通丁1～3、広瀬中ノ丁1・2、雑賀道、元町奉行丁1・2、南片原1・2</t>
    <rPh sb="0" eb="2">
      <t>オカヤマ</t>
    </rPh>
    <rPh sb="2" eb="3">
      <t>チョウ</t>
    </rPh>
    <rPh sb="4" eb="5">
      <t>ヤブ</t>
    </rPh>
    <rPh sb="6" eb="7">
      <t>チョウ</t>
    </rPh>
    <rPh sb="8" eb="9">
      <t>アシ</t>
    </rPh>
    <rPh sb="9" eb="10">
      <t>ヘン</t>
    </rPh>
    <rPh sb="10" eb="11">
      <t>チョウ</t>
    </rPh>
    <rPh sb="12" eb="15">
      <t>ベンザイテン</t>
    </rPh>
    <rPh sb="15" eb="16">
      <t>チョウ</t>
    </rPh>
    <rPh sb="17" eb="19">
      <t>タニマチ</t>
    </rPh>
    <rPh sb="20" eb="22">
      <t>カタオカ</t>
    </rPh>
    <rPh sb="22" eb="23">
      <t>マチ</t>
    </rPh>
    <rPh sb="28" eb="31">
      <t>タカショウマチ</t>
    </rPh>
    <rPh sb="33" eb="34">
      <t>タカ</t>
    </rPh>
    <rPh sb="34" eb="35">
      <t>ショウ</t>
    </rPh>
    <rPh sb="35" eb="36">
      <t>マチ</t>
    </rPh>
    <phoneticPr fontId="74"/>
  </si>
  <si>
    <t>鷹匠町1・2、雄松町1～6、三沢町1～4、汐見町1～3、手平1～6、小雑賀2・3、島崎町1～6丁目</t>
    <rPh sb="0" eb="2">
      <t>タカショウ</t>
    </rPh>
    <rPh sb="2" eb="3">
      <t>マチ</t>
    </rPh>
    <rPh sb="7" eb="8">
      <t>オス</t>
    </rPh>
    <rPh sb="8" eb="10">
      <t>マツマチ</t>
    </rPh>
    <rPh sb="14" eb="16">
      <t>ミサワ</t>
    </rPh>
    <rPh sb="16" eb="17">
      <t>マチ</t>
    </rPh>
    <rPh sb="21" eb="22">
      <t>シオ</t>
    </rPh>
    <rPh sb="22" eb="23">
      <t>ミ</t>
    </rPh>
    <rPh sb="23" eb="24">
      <t>マチ</t>
    </rPh>
    <phoneticPr fontId="74"/>
  </si>
  <si>
    <t>堀止西1・2、今福1～5、●東小二里町、●西小二里3</t>
    <rPh sb="0" eb="1">
      <t>ホリ</t>
    </rPh>
    <rPh sb="1" eb="2">
      <t>トメ</t>
    </rPh>
    <rPh sb="2" eb="3">
      <t>ニシ</t>
    </rPh>
    <rPh sb="7" eb="8">
      <t>イマ</t>
    </rPh>
    <rPh sb="8" eb="9">
      <t>フク</t>
    </rPh>
    <rPh sb="14" eb="15">
      <t>ヒガシ</t>
    </rPh>
    <rPh sb="15" eb="16">
      <t>ショウ</t>
    </rPh>
    <rPh sb="16" eb="17">
      <t>ニ</t>
    </rPh>
    <rPh sb="17" eb="18">
      <t>サト</t>
    </rPh>
    <rPh sb="18" eb="19">
      <t>マチ</t>
    </rPh>
    <rPh sb="21" eb="22">
      <t>ニシ</t>
    </rPh>
    <rPh sb="22" eb="23">
      <t>ショウ</t>
    </rPh>
    <rPh sb="23" eb="24">
      <t>ニ</t>
    </rPh>
    <rPh sb="24" eb="25">
      <t>サト</t>
    </rPh>
    <phoneticPr fontId="74"/>
  </si>
  <si>
    <t>新堀東1・2、堀止南ノ丁、宇須1～4、東高松1～4、●西高松1、●秋葉町</t>
    <rPh sb="0" eb="1">
      <t>シン</t>
    </rPh>
    <rPh sb="1" eb="2">
      <t>ホリ</t>
    </rPh>
    <rPh sb="2" eb="3">
      <t>ヒガシ</t>
    </rPh>
    <rPh sb="7" eb="8">
      <t>ホリ</t>
    </rPh>
    <rPh sb="8" eb="9">
      <t>トメ</t>
    </rPh>
    <rPh sb="9" eb="10">
      <t>ミナミ</t>
    </rPh>
    <rPh sb="11" eb="12">
      <t>チョウ</t>
    </rPh>
    <rPh sb="13" eb="14">
      <t>ウ</t>
    </rPh>
    <rPh sb="14" eb="15">
      <t>ス</t>
    </rPh>
    <rPh sb="19" eb="20">
      <t>ヒガシ</t>
    </rPh>
    <rPh sb="20" eb="22">
      <t>タカマツ</t>
    </rPh>
    <rPh sb="27" eb="28">
      <t>ニシ</t>
    </rPh>
    <rPh sb="28" eb="30">
      <t>タカマツ</t>
    </rPh>
    <rPh sb="33" eb="36">
      <t>アキバマチ</t>
    </rPh>
    <phoneticPr fontId="74"/>
  </si>
  <si>
    <t>西小二里1・2、西高松●1・2、新高町、松ヶ丘1～3、●秋葉町、●東小二里町</t>
    <rPh sb="0" eb="1">
      <t>ニシ</t>
    </rPh>
    <rPh sb="1" eb="2">
      <t>ショウ</t>
    </rPh>
    <rPh sb="2" eb="3">
      <t>ニ</t>
    </rPh>
    <rPh sb="3" eb="4">
      <t>サト</t>
    </rPh>
    <rPh sb="8" eb="11">
      <t>ニシタカマツ</t>
    </rPh>
    <rPh sb="16" eb="17">
      <t>シン</t>
    </rPh>
    <rPh sb="17" eb="19">
      <t>タカマチ</t>
    </rPh>
    <rPh sb="20" eb="23">
      <t>マツガオカ</t>
    </rPh>
    <rPh sb="28" eb="31">
      <t>アキバマチ</t>
    </rPh>
    <rPh sb="33" eb="34">
      <t>ヒガシ</t>
    </rPh>
    <rPh sb="34" eb="35">
      <t>ショウ</t>
    </rPh>
    <rPh sb="35" eb="36">
      <t>ニ</t>
    </rPh>
    <rPh sb="36" eb="38">
      <t>サトマチ</t>
    </rPh>
    <phoneticPr fontId="74"/>
  </si>
  <si>
    <t>南部</t>
  </si>
  <si>
    <t>関戸1～5、●秋葉町、和歌浦西1・●2、●西浜、西浜1～3</t>
    <rPh sb="0" eb="1">
      <t>セキ</t>
    </rPh>
    <rPh sb="1" eb="2">
      <t>ト</t>
    </rPh>
    <rPh sb="7" eb="10">
      <t>アキバマチ</t>
    </rPh>
    <rPh sb="11" eb="13">
      <t>ワカ</t>
    </rPh>
    <rPh sb="13" eb="14">
      <t>ウラ</t>
    </rPh>
    <rPh sb="14" eb="15">
      <t>ニシ</t>
    </rPh>
    <rPh sb="21" eb="23">
      <t>ニシハマ</t>
    </rPh>
    <rPh sb="24" eb="26">
      <t>ニシハマ</t>
    </rPh>
    <phoneticPr fontId="74"/>
  </si>
  <si>
    <t>塩屋1～6、打越町、和歌川町、小雑賀</t>
    <rPh sb="0" eb="2">
      <t>シオヤ</t>
    </rPh>
    <rPh sb="6" eb="8">
      <t>ウチコシ</t>
    </rPh>
    <rPh sb="8" eb="9">
      <t>マチ</t>
    </rPh>
    <rPh sb="10" eb="12">
      <t>ワカ</t>
    </rPh>
    <rPh sb="12" eb="13">
      <t>カワ</t>
    </rPh>
    <rPh sb="13" eb="14">
      <t>マチ</t>
    </rPh>
    <rPh sb="15" eb="16">
      <t>ショウ</t>
    </rPh>
    <rPh sb="16" eb="17">
      <t>ザツ</t>
    </rPh>
    <rPh sb="17" eb="18">
      <t>ガ</t>
    </rPh>
    <phoneticPr fontId="74"/>
  </si>
  <si>
    <t>和歌浦東1～4、和歌浦西●2、和歌浦南1～3、和歌浦中1～3</t>
    <rPh sb="0" eb="2">
      <t>ワカ</t>
    </rPh>
    <rPh sb="2" eb="3">
      <t>ウラ</t>
    </rPh>
    <rPh sb="3" eb="4">
      <t>ヒガシ</t>
    </rPh>
    <rPh sb="8" eb="10">
      <t>ワカ</t>
    </rPh>
    <rPh sb="10" eb="11">
      <t>ウラ</t>
    </rPh>
    <rPh sb="11" eb="12">
      <t>ニシ</t>
    </rPh>
    <rPh sb="15" eb="17">
      <t>ワカ</t>
    </rPh>
    <rPh sb="17" eb="18">
      <t>ウラ</t>
    </rPh>
    <rPh sb="18" eb="19">
      <t>ミナミ</t>
    </rPh>
    <rPh sb="23" eb="25">
      <t>ワカ</t>
    </rPh>
    <rPh sb="25" eb="26">
      <t>ウラ</t>
    </rPh>
    <rPh sb="26" eb="27">
      <t>ナカ</t>
    </rPh>
    <phoneticPr fontId="74"/>
  </si>
  <si>
    <t>三葛，●紀三井寺、●田尻</t>
    <rPh sb="0" eb="1">
      <t>サン</t>
    </rPh>
    <rPh sb="1" eb="2">
      <t>カツ</t>
    </rPh>
    <rPh sb="4" eb="5">
      <t>ノリ</t>
    </rPh>
    <rPh sb="5" eb="7">
      <t>ミツイ</t>
    </rPh>
    <rPh sb="7" eb="8">
      <t>テラ</t>
    </rPh>
    <rPh sb="10" eb="11">
      <t>タ</t>
    </rPh>
    <rPh sb="11" eb="12">
      <t>シリ</t>
    </rPh>
    <phoneticPr fontId="74"/>
  </si>
  <si>
    <t>内原、●紀三井寺、毛見、布引</t>
    <rPh sb="0" eb="2">
      <t>ウチハラ</t>
    </rPh>
    <rPh sb="4" eb="5">
      <t>ノリ</t>
    </rPh>
    <rPh sb="5" eb="7">
      <t>ミツイ</t>
    </rPh>
    <rPh sb="7" eb="8">
      <t>テラ</t>
    </rPh>
    <rPh sb="9" eb="10">
      <t>ケ</t>
    </rPh>
    <rPh sb="10" eb="11">
      <t>ミ</t>
    </rPh>
    <rPh sb="12" eb="13">
      <t>ヌノ</t>
    </rPh>
    <rPh sb="13" eb="14">
      <t>ヒ</t>
    </rPh>
    <phoneticPr fontId="74"/>
  </si>
  <si>
    <t>●有本、●加納、●中之島、新在家、●松島、●栗栖</t>
    <rPh sb="1" eb="3">
      <t>アリモト</t>
    </rPh>
    <rPh sb="5" eb="7">
      <t>カノウ</t>
    </rPh>
    <rPh sb="9" eb="12">
      <t>ナカノシマ</t>
    </rPh>
    <rPh sb="13" eb="14">
      <t>シン</t>
    </rPh>
    <rPh sb="14" eb="16">
      <t>ザイケ</t>
    </rPh>
    <rPh sb="18" eb="20">
      <t>マツシマ</t>
    </rPh>
    <rPh sb="22" eb="24">
      <t>クリス</t>
    </rPh>
    <phoneticPr fontId="74"/>
  </si>
  <si>
    <t>納定、黒田、出水、●秋月、●太田、●加納、●松島、●鳴神</t>
    <rPh sb="0" eb="1">
      <t>ノウ</t>
    </rPh>
    <rPh sb="1" eb="2">
      <t>サダ</t>
    </rPh>
    <rPh sb="3" eb="5">
      <t>クロダ</t>
    </rPh>
    <rPh sb="6" eb="8">
      <t>イデミズ</t>
    </rPh>
    <rPh sb="10" eb="12">
      <t>アキツキ</t>
    </rPh>
    <rPh sb="14" eb="16">
      <t>オオタ</t>
    </rPh>
    <rPh sb="18" eb="20">
      <t>カノウ</t>
    </rPh>
    <rPh sb="22" eb="24">
      <t>マツシマ</t>
    </rPh>
    <rPh sb="26" eb="27">
      <t>ナ</t>
    </rPh>
    <rPh sb="27" eb="28">
      <t>カミ</t>
    </rPh>
    <phoneticPr fontId="74"/>
  </si>
  <si>
    <t>東部</t>
  </si>
  <si>
    <t>●太田、●北出島、有家、●津秦、南出島、●神前、●新中島</t>
    <rPh sb="1" eb="3">
      <t>オオタ</t>
    </rPh>
    <rPh sb="5" eb="6">
      <t>キタ</t>
    </rPh>
    <rPh sb="6" eb="8">
      <t>デジマ</t>
    </rPh>
    <rPh sb="9" eb="10">
      <t>ア</t>
    </rPh>
    <rPh sb="10" eb="11">
      <t>イエ</t>
    </rPh>
    <rPh sb="13" eb="14">
      <t>ツ</t>
    </rPh>
    <rPh sb="14" eb="15">
      <t>ハタ</t>
    </rPh>
    <rPh sb="16" eb="17">
      <t>ミナミ</t>
    </rPh>
    <rPh sb="17" eb="18">
      <t>デ</t>
    </rPh>
    <rPh sb="18" eb="19">
      <t>シマ</t>
    </rPh>
    <rPh sb="21" eb="23">
      <t>コウザキ</t>
    </rPh>
    <rPh sb="25" eb="26">
      <t>シン</t>
    </rPh>
    <rPh sb="26" eb="28">
      <t>ナカジマ</t>
    </rPh>
    <phoneticPr fontId="74"/>
  </si>
  <si>
    <t>●鳴神(鳴神団地)、●秋月、岩橋、岩橋(花山団地)、●栗栖</t>
    <rPh sb="1" eb="2">
      <t>ナ</t>
    </rPh>
    <rPh sb="2" eb="3">
      <t>カミ</t>
    </rPh>
    <rPh sb="4" eb="5">
      <t>ナリ</t>
    </rPh>
    <rPh sb="5" eb="6">
      <t>カミ</t>
    </rPh>
    <rPh sb="6" eb="8">
      <t>ダンチ</t>
    </rPh>
    <rPh sb="11" eb="13">
      <t>アキヅキ</t>
    </rPh>
    <rPh sb="14" eb="16">
      <t>イワハシ</t>
    </rPh>
    <rPh sb="17" eb="19">
      <t>イワハシ</t>
    </rPh>
    <rPh sb="20" eb="22">
      <t>ハナヤマ</t>
    </rPh>
    <rPh sb="22" eb="24">
      <t>ダンチ</t>
    </rPh>
    <rPh sb="27" eb="28">
      <t>クリ</t>
    </rPh>
    <rPh sb="28" eb="29">
      <t>ス</t>
    </rPh>
    <phoneticPr fontId="74"/>
  </si>
  <si>
    <t>●鳴神、●津秦、井辺(岡崎団地)、●神前、●秋月、森小手穂、●寺内、西、相坂、井戸</t>
    <rPh sb="1" eb="2">
      <t>メイ</t>
    </rPh>
    <rPh sb="2" eb="3">
      <t>ジン</t>
    </rPh>
    <rPh sb="5" eb="6">
      <t>ツ</t>
    </rPh>
    <rPh sb="6" eb="7">
      <t>ハタ</t>
    </rPh>
    <rPh sb="8" eb="9">
      <t>イ</t>
    </rPh>
    <rPh sb="9" eb="10">
      <t>ヘン</t>
    </rPh>
    <rPh sb="11" eb="13">
      <t>オカザキ</t>
    </rPh>
    <rPh sb="13" eb="15">
      <t>ダンチ</t>
    </rPh>
    <rPh sb="18" eb="20">
      <t>シンゼン</t>
    </rPh>
    <rPh sb="22" eb="24">
      <t>アキヅキ</t>
    </rPh>
    <rPh sb="25" eb="26">
      <t>モリ</t>
    </rPh>
    <rPh sb="26" eb="28">
      <t>コテ</t>
    </rPh>
    <rPh sb="28" eb="29">
      <t>ホ</t>
    </rPh>
    <rPh sb="31" eb="33">
      <t>テラウチ</t>
    </rPh>
    <rPh sb="34" eb="35">
      <t>ニシ</t>
    </rPh>
    <rPh sb="36" eb="38">
      <t>アイサカ</t>
    </rPh>
    <rPh sb="39" eb="41">
      <t>イド</t>
    </rPh>
    <phoneticPr fontId="74"/>
  </si>
  <si>
    <t>中島、●新中島、杭ノ瀬、●田尻、●神前、坂田</t>
    <rPh sb="0" eb="2">
      <t>ナカジマ</t>
    </rPh>
    <rPh sb="4" eb="5">
      <t>シン</t>
    </rPh>
    <rPh sb="5" eb="7">
      <t>ナカジマ</t>
    </rPh>
    <rPh sb="8" eb="9">
      <t>クイ</t>
    </rPh>
    <rPh sb="10" eb="11">
      <t>セ</t>
    </rPh>
    <rPh sb="13" eb="14">
      <t>タ</t>
    </rPh>
    <rPh sb="14" eb="15">
      <t>シリ</t>
    </rPh>
    <rPh sb="17" eb="18">
      <t>カミ</t>
    </rPh>
    <rPh sb="18" eb="19">
      <t>マエ</t>
    </rPh>
    <rPh sb="20" eb="22">
      <t>サカタ</t>
    </rPh>
    <phoneticPr fontId="74"/>
  </si>
  <si>
    <t>吉礼、吉里、(菖蒲ヶ丘団地)、相坂</t>
    <rPh sb="0" eb="1">
      <t>キチ</t>
    </rPh>
    <rPh sb="1" eb="2">
      <t>レイ</t>
    </rPh>
    <rPh sb="3" eb="5">
      <t>ヨシザト</t>
    </rPh>
    <rPh sb="7" eb="9">
      <t>ショウブ</t>
    </rPh>
    <rPh sb="10" eb="11">
      <t>オカ</t>
    </rPh>
    <rPh sb="11" eb="13">
      <t>ダンチ</t>
    </rPh>
    <rPh sb="15" eb="16">
      <t>アイ</t>
    </rPh>
    <rPh sb="16" eb="17">
      <t>サカ</t>
    </rPh>
    <phoneticPr fontId="74"/>
  </si>
  <si>
    <t>海南市</t>
    <rPh sb="2" eb="3">
      <t>シ</t>
    </rPh>
    <phoneticPr fontId="66"/>
  </si>
  <si>
    <t>船尾、日方、黒江(室山団地)</t>
    <rPh sb="0" eb="1">
      <t>フナ</t>
    </rPh>
    <rPh sb="1" eb="2">
      <t>オ</t>
    </rPh>
    <rPh sb="3" eb="4">
      <t>ヒ</t>
    </rPh>
    <rPh sb="4" eb="5">
      <t>カタ</t>
    </rPh>
    <rPh sb="6" eb="7">
      <t>クロ</t>
    </rPh>
    <rPh sb="7" eb="8">
      <t>エ</t>
    </rPh>
    <rPh sb="9" eb="11">
      <t>ムロヤマ</t>
    </rPh>
    <rPh sb="11" eb="13">
      <t>ダンチ</t>
    </rPh>
    <phoneticPr fontId="74"/>
  </si>
  <si>
    <t>吉田、●山、荊本、金屋、中島、●中黒、●川尻、●西野、●中迫、畑毛</t>
    <rPh sb="0" eb="2">
      <t>ヨシダ</t>
    </rPh>
    <rPh sb="4" eb="5">
      <t>ヤマ</t>
    </rPh>
    <rPh sb="6" eb="7">
      <t>イバラ</t>
    </rPh>
    <rPh sb="7" eb="8">
      <t>モト</t>
    </rPh>
    <rPh sb="9" eb="10">
      <t>キン</t>
    </rPh>
    <rPh sb="10" eb="11">
      <t>ヤ</t>
    </rPh>
    <rPh sb="12" eb="14">
      <t>ナカジマ</t>
    </rPh>
    <rPh sb="16" eb="17">
      <t>ナカ</t>
    </rPh>
    <rPh sb="17" eb="18">
      <t>クロ</t>
    </rPh>
    <rPh sb="20" eb="22">
      <t>カワジリ</t>
    </rPh>
    <phoneticPr fontId="74"/>
  </si>
  <si>
    <t>岩出市</t>
    <phoneticPr fontId="66"/>
  </si>
  <si>
    <t>金池、●山、●中黒、相谷、西安上、紀泉台、うぐいす台、波分、●曽屋、尼ｹ辻、赤垣内、安上、湯窪、●根来</t>
    <rPh sb="0" eb="2">
      <t>カナイケ</t>
    </rPh>
    <rPh sb="4" eb="5">
      <t>ヤマ</t>
    </rPh>
    <rPh sb="7" eb="9">
      <t>ナカグロ</t>
    </rPh>
    <rPh sb="10" eb="11">
      <t>アイ</t>
    </rPh>
    <rPh sb="11" eb="12">
      <t>タニ</t>
    </rPh>
    <rPh sb="13" eb="14">
      <t>ニシ</t>
    </rPh>
    <rPh sb="14" eb="15">
      <t>アン</t>
    </rPh>
    <rPh sb="15" eb="16">
      <t>ウエ</t>
    </rPh>
    <rPh sb="17" eb="18">
      <t>キ</t>
    </rPh>
    <rPh sb="18" eb="19">
      <t>セン</t>
    </rPh>
    <rPh sb="19" eb="20">
      <t>ダイ</t>
    </rPh>
    <rPh sb="25" eb="26">
      <t>ダイ</t>
    </rPh>
    <rPh sb="27" eb="28">
      <t>ナミ</t>
    </rPh>
    <rPh sb="28" eb="29">
      <t>ワ</t>
    </rPh>
    <rPh sb="31" eb="32">
      <t>ソ</t>
    </rPh>
    <rPh sb="32" eb="33">
      <t>ヤ</t>
    </rPh>
    <phoneticPr fontId="69"/>
  </si>
  <si>
    <t>●曽屋、●根来、堀口、森、●川尻、今中、野上野、桜台、北大池、山田、●水栖、南大池、●新田広芝、●西国分</t>
    <rPh sb="5" eb="7">
      <t>ネゴロ</t>
    </rPh>
    <rPh sb="8" eb="10">
      <t>ホリグチ</t>
    </rPh>
    <rPh sb="11" eb="12">
      <t>モリ</t>
    </rPh>
    <rPh sb="14" eb="16">
      <t>カワジリ</t>
    </rPh>
    <rPh sb="17" eb="19">
      <t>イマナカ</t>
    </rPh>
    <rPh sb="20" eb="22">
      <t>ノガミ</t>
    </rPh>
    <rPh sb="22" eb="23">
      <t>ノ</t>
    </rPh>
    <rPh sb="24" eb="26">
      <t>サクラダイ</t>
    </rPh>
    <rPh sb="27" eb="28">
      <t>キタ</t>
    </rPh>
    <rPh sb="28" eb="30">
      <t>オオイケ</t>
    </rPh>
    <rPh sb="31" eb="33">
      <t>ヤマダ</t>
    </rPh>
    <phoneticPr fontId="69"/>
  </si>
  <si>
    <t>●中迫、●水栖、●川尻、高塚、大町、溝川、●西国分、●新田広芝、東坂本、清水、高瀬、●西野、宮、備前、岡田</t>
    <rPh sb="1" eb="2">
      <t>ナカ</t>
    </rPh>
    <rPh sb="2" eb="3">
      <t>サコ</t>
    </rPh>
    <rPh sb="9" eb="11">
      <t>カワジリ</t>
    </rPh>
    <rPh sb="12" eb="14">
      <t>タカツカ</t>
    </rPh>
    <rPh sb="15" eb="17">
      <t>オオマチ</t>
    </rPh>
    <rPh sb="18" eb="20">
      <t>ミゾカワ</t>
    </rPh>
    <rPh sb="22" eb="23">
      <t>ニシ</t>
    </rPh>
    <rPh sb="23" eb="25">
      <t>コクブ</t>
    </rPh>
    <rPh sb="27" eb="29">
      <t>シンデン</t>
    </rPh>
    <rPh sb="29" eb="30">
      <t>ヒロ</t>
    </rPh>
    <rPh sb="30" eb="31">
      <t>シバ</t>
    </rPh>
    <rPh sb="32" eb="33">
      <t>ヒガシ</t>
    </rPh>
    <rPh sb="33" eb="35">
      <t>サカモト</t>
    </rPh>
    <phoneticPr fontId="69"/>
  </si>
  <si>
    <t>合　計</t>
    <rPh sb="0" eb="1">
      <t>ゴウ</t>
    </rPh>
    <rPh sb="2" eb="3">
      <t>ケイ</t>
    </rPh>
    <phoneticPr fontId="66"/>
  </si>
  <si>
    <t>※ ●は複数グループにまたがる町丁名です。</t>
    <phoneticPr fontId="66"/>
  </si>
  <si>
    <t>※ 戸建、集合の選別配布部数は、配送の関係上リビングレディ単位で端数を切り捨てて設定しておりますので、ご了解ください。</t>
    <phoneticPr fontId="66"/>
  </si>
  <si>
    <t>※ 一般紙折込と手法が相違しますので、必ず予備部数(２％）を加えて納品してください。お申込みはグループ単位になります。</t>
    <phoneticPr fontId="66"/>
  </si>
  <si>
    <r>
      <rPr>
        <sz val="14"/>
        <rFont val="ＭＳ Ｐゴシック"/>
        <family val="3"/>
        <charset val="128"/>
      </rPr>
      <t>【ご納品先】　</t>
    </r>
    <r>
      <rPr>
        <b/>
        <sz val="14"/>
        <rFont val="ＭＳ Ｐゴシック"/>
        <family val="3"/>
        <charset val="128"/>
      </rPr>
      <t>平松運送株式会社
住所：和歌山県和歌山市新通3-30 ／ TEL：073-422-2517 ／ 担当者：平松</t>
    </r>
    <rPh sb="7" eb="9">
      <t>ヒラマツ</t>
    </rPh>
    <rPh sb="9" eb="11">
      <t>ウンソウ</t>
    </rPh>
    <rPh sb="11" eb="15">
      <t>カブシキガイシャ</t>
    </rPh>
    <rPh sb="16" eb="18">
      <t>ジュウショ</t>
    </rPh>
    <phoneticPr fontId="66"/>
  </si>
  <si>
    <t>リビング豊中・吹田・箕面</t>
    <rPh sb="4" eb="6">
      <t>トヨナカ</t>
    </rPh>
    <rPh sb="7" eb="9">
      <t>スイタ</t>
    </rPh>
    <rPh sb="10" eb="12">
      <t>ミノオ</t>
    </rPh>
    <phoneticPr fontId="69"/>
  </si>
  <si>
    <t>北緑丘1～3、西緑丘1～3</t>
  </si>
  <si>
    <t>緑丘1・3・4、少路1・2</t>
    <rPh sb="8" eb="9">
      <t>ショウ</t>
    </rPh>
    <phoneticPr fontId="76"/>
  </si>
  <si>
    <t>東豊中町1～3</t>
    <phoneticPr fontId="95"/>
  </si>
  <si>
    <t>寺内1・2、東寺内町</t>
  </si>
  <si>
    <t>熊野町1～4、東泉丘1～4、西泉丘1～3、旭丘、服部緑地</t>
    <rPh sb="24" eb="28">
      <t>ハットリリョクチ</t>
    </rPh>
    <phoneticPr fontId="127"/>
  </si>
  <si>
    <t>栗ケ丘町、赤阪1、上野東1～3、上野坂1・2</t>
    <rPh sb="6" eb="7">
      <t>サカ</t>
    </rPh>
    <phoneticPr fontId="76"/>
  </si>
  <si>
    <t>春日町2～5、桜の町3～7、向丘1～3</t>
    <phoneticPr fontId="95"/>
  </si>
  <si>
    <t>永楽荘1・2、宮山町1・２・4、柴原町3～5、清風荘1・2、待兼山町</t>
    <rPh sb="2" eb="3">
      <t>ソウ</t>
    </rPh>
    <phoneticPr fontId="76"/>
  </si>
  <si>
    <t>若竹町1・2、北条町1～4</t>
  </si>
  <si>
    <t>柴原町1・2、桜の町1・2、上野西1～4</t>
  </si>
  <si>
    <t>豊中市</t>
    <rPh sb="2" eb="3">
      <t>シ</t>
    </rPh>
    <phoneticPr fontId="127"/>
  </si>
  <si>
    <t>刀根山2～6、刀根山元町、千里園1～3</t>
    <rPh sb="7" eb="10">
      <t>トネヤマ</t>
    </rPh>
    <rPh sb="10" eb="12">
      <t>モトマチ</t>
    </rPh>
    <phoneticPr fontId="76"/>
  </si>
  <si>
    <t>蛍池北町1～3、蛍池中町1～4、蛍池南町1～3、蛍池西町1・2、蛍池東町1～4</t>
    <rPh sb="32" eb="34">
      <t>ホタルガイケ</t>
    </rPh>
    <rPh sb="34" eb="35">
      <t>ヒガシ</t>
    </rPh>
    <rPh sb="35" eb="36">
      <t>マチ</t>
    </rPh>
    <phoneticPr fontId="76"/>
  </si>
  <si>
    <t>本町2・4・6～9</t>
    <phoneticPr fontId="95"/>
  </si>
  <si>
    <t>本町1・5、岡上の町2～4、北桜塚2～4</t>
  </si>
  <si>
    <t>玉井町1～4、箕輪1・2、末広町1～3、立花町1～3、 岡町北1～3、山ノ上町、宝山町</t>
  </si>
  <si>
    <t>南桜塚1～4、夕日丘1～3</t>
  </si>
  <si>
    <t>城山町1～4、長興寺南1～4、長興寺北1～3</t>
  </si>
  <si>
    <t>中桜塚2～5、岡町</t>
  </si>
  <si>
    <t>曽根東町1～6</t>
  </si>
  <si>
    <t>岡町南1・2</t>
    <rPh sb="0" eb="2">
      <t>オカマチ</t>
    </rPh>
    <rPh sb="2" eb="3">
      <t>ミナミ</t>
    </rPh>
    <phoneticPr fontId="95"/>
  </si>
  <si>
    <t>曽根西町1・2・4</t>
    <rPh sb="2" eb="4">
      <t>ニシマチ</t>
    </rPh>
    <phoneticPr fontId="95"/>
  </si>
  <si>
    <t>浜1～4、小曽根1～5、豊南町西1、豊南町東2</t>
    <rPh sb="18" eb="21">
      <t>ホウナンチョウ</t>
    </rPh>
    <rPh sb="21" eb="22">
      <t>ヒガシ</t>
    </rPh>
    <phoneticPr fontId="95"/>
  </si>
  <si>
    <t>服部南町1～5、服部本町1～5</t>
    <rPh sb="8" eb="10">
      <t>ハットリ</t>
    </rPh>
    <rPh sb="10" eb="12">
      <t>ホンマチ</t>
    </rPh>
    <phoneticPr fontId="76"/>
  </si>
  <si>
    <t>服部西町１～４、服部寿町１～３、穂積１・２</t>
    <rPh sb="8" eb="10">
      <t>ハットリ</t>
    </rPh>
    <rPh sb="10" eb="11">
      <t>コトブキ</t>
    </rPh>
    <rPh sb="11" eb="12">
      <t>チョウ</t>
    </rPh>
    <rPh sb="16" eb="18">
      <t>ホズミ</t>
    </rPh>
    <phoneticPr fontId="76"/>
  </si>
  <si>
    <t>利倉東１・２、曽根南町１～３、服部豊町１・２、服部元町１・２</t>
  </si>
  <si>
    <t>庄内栄町4、５、庄内幸町２～５、大黒町１～３、島江町１・２、千成町１～３、大島町１、二葉町１・２</t>
    <rPh sb="0" eb="2">
      <t>ショウナイ</t>
    </rPh>
    <rPh sb="2" eb="4">
      <t>サカエマチ</t>
    </rPh>
    <rPh sb="8" eb="10">
      <t>ショウナイ</t>
    </rPh>
    <rPh sb="10" eb="11">
      <t>サイワ</t>
    </rPh>
    <rPh sb="11" eb="12">
      <t>ヒガシマチ</t>
    </rPh>
    <rPh sb="16" eb="18">
      <t>ダイコク</t>
    </rPh>
    <rPh sb="18" eb="19">
      <t>チョウ</t>
    </rPh>
    <rPh sb="23" eb="26">
      <t>シマエチョウ</t>
    </rPh>
    <rPh sb="30" eb="32">
      <t>センナリ</t>
    </rPh>
    <rPh sb="32" eb="33">
      <t>チョウ</t>
    </rPh>
    <rPh sb="37" eb="39">
      <t>オオシマ</t>
    </rPh>
    <rPh sb="39" eb="40">
      <t>マチ</t>
    </rPh>
    <rPh sb="42" eb="44">
      <t>フタバ</t>
    </rPh>
    <rPh sb="44" eb="45">
      <t>マチ</t>
    </rPh>
    <phoneticPr fontId="76"/>
  </si>
  <si>
    <t>庄内西町１～５、庄内東町１～６、三和町２～４、三国１・２</t>
    <rPh sb="0" eb="2">
      <t>ショウナイ</t>
    </rPh>
    <rPh sb="2" eb="4">
      <t>ニシマチ</t>
    </rPh>
    <rPh sb="8" eb="10">
      <t>ショウナイ</t>
    </rPh>
    <rPh sb="10" eb="12">
      <t>ヒガシマチ</t>
    </rPh>
    <rPh sb="16" eb="18">
      <t>サンワ</t>
    </rPh>
    <rPh sb="18" eb="19">
      <t>チョウ</t>
    </rPh>
    <rPh sb="23" eb="25">
      <t>ミクニ</t>
    </rPh>
    <phoneticPr fontId="76"/>
  </si>
  <si>
    <t>51</t>
  </si>
  <si>
    <t>新千里北町1・3、新千里東町1</t>
    <rPh sb="9" eb="14">
      <t>シンセンリヒガシマチ</t>
    </rPh>
    <phoneticPr fontId="76"/>
  </si>
  <si>
    <t>52</t>
  </si>
  <si>
    <t>新千里東町2・3、新千里西町1・2</t>
  </si>
  <si>
    <t>53</t>
  </si>
  <si>
    <t>上新田1～4</t>
  </si>
  <si>
    <t>54</t>
  </si>
  <si>
    <t>新千里南町1～3</t>
  </si>
  <si>
    <t>55</t>
  </si>
  <si>
    <t>東豊中町5・6</t>
  </si>
  <si>
    <t>池田市</t>
    <rPh sb="0" eb="2">
      <t>イケダ</t>
    </rPh>
    <rPh sb="2" eb="3">
      <t>シ</t>
    </rPh>
    <phoneticPr fontId="127"/>
  </si>
  <si>
    <t>石橋1～3、石橋麻田町（豊中市）</t>
    <phoneticPr fontId="95"/>
  </si>
  <si>
    <t>新芦屋上、新芦屋下、千里丘上、清水、青葉丘南、青葉丘北、千里丘北</t>
    <rPh sb="23" eb="24">
      <t>アオ</t>
    </rPh>
    <rPh sb="24" eb="25">
      <t>ハ</t>
    </rPh>
    <rPh sb="25" eb="26">
      <t>オカ</t>
    </rPh>
    <rPh sb="26" eb="27">
      <t>キタ</t>
    </rPh>
    <rPh sb="28" eb="30">
      <t>センリ</t>
    </rPh>
    <rPh sb="30" eb="31">
      <t>オカ</t>
    </rPh>
    <rPh sb="31" eb="32">
      <t>キタ</t>
    </rPh>
    <phoneticPr fontId="76"/>
  </si>
  <si>
    <t>千里丘西、長野東、長野西、山田市場、山田南</t>
    <phoneticPr fontId="4"/>
  </si>
  <si>
    <t>岸部北3・4、岸部中３～５、原町１～４、朝日が丘町</t>
    <rPh sb="7" eb="9">
      <t>キシベ</t>
    </rPh>
    <rPh sb="9" eb="10">
      <t>ナカ</t>
    </rPh>
    <rPh sb="20" eb="25">
      <t>アサヒガオカチョウ</t>
    </rPh>
    <phoneticPr fontId="76"/>
  </si>
  <si>
    <t>藤が丘町、片山町2～４</t>
    <phoneticPr fontId="76"/>
  </si>
  <si>
    <t>山手町１～４、出口町</t>
    <phoneticPr fontId="76"/>
  </si>
  <si>
    <t>泉町1～4、穂波町</t>
    <rPh sb="6" eb="9">
      <t>ホナミチョウ</t>
    </rPh>
    <phoneticPr fontId="74"/>
  </si>
  <si>
    <t>末広町、日の出町、昭和町、高城町、朝日町、岸部南１～３</t>
    <rPh sb="21" eb="23">
      <t>キシベ</t>
    </rPh>
    <rPh sb="23" eb="24">
      <t>ミナミ</t>
    </rPh>
    <phoneticPr fontId="76"/>
  </si>
  <si>
    <t>寿町１、清和園町、南清和園町</t>
    <phoneticPr fontId="76"/>
  </si>
  <si>
    <t>垂水町1～3、円山町</t>
    <rPh sb="7" eb="9">
      <t>マルヤマ</t>
    </rPh>
    <rPh sb="9" eb="10">
      <t>チョウ</t>
    </rPh>
    <phoneticPr fontId="76"/>
  </si>
  <si>
    <t>江坂町1～4</t>
  </si>
  <si>
    <t>春日1～4</t>
    <rPh sb="0" eb="2">
      <t>カスガ</t>
    </rPh>
    <phoneticPr fontId="76"/>
  </si>
  <si>
    <t>千里山西3～6、千里山竹園1・2、江坂町5</t>
    <phoneticPr fontId="95"/>
  </si>
  <si>
    <t>吹田市</t>
    <rPh sb="2" eb="3">
      <t>シ</t>
    </rPh>
    <phoneticPr fontId="127"/>
  </si>
  <si>
    <t>千里山星が丘、千里山虹が丘、千里山霧が丘、千里山松が丘、千里山東4</t>
    <rPh sb="0" eb="2">
      <t>センリ</t>
    </rPh>
    <rPh sb="2" eb="3">
      <t>ヤマ</t>
    </rPh>
    <rPh sb="7" eb="10">
      <t>センリヤマ</t>
    </rPh>
    <rPh sb="14" eb="17">
      <t>センリヤマ</t>
    </rPh>
    <rPh sb="17" eb="18">
      <t>キリ</t>
    </rPh>
    <rPh sb="19" eb="20">
      <t>オカ</t>
    </rPh>
    <rPh sb="21" eb="24">
      <t>センリヤマ</t>
    </rPh>
    <phoneticPr fontId="76"/>
  </si>
  <si>
    <t>千里山月が丘、千里山高塚、佐井寺2～4</t>
    <rPh sb="7" eb="10">
      <t>センリヤマ</t>
    </rPh>
    <rPh sb="10" eb="12">
      <t>タカツカ</t>
    </rPh>
    <phoneticPr fontId="76"/>
  </si>
  <si>
    <t>山田西2～4、山田北</t>
    <rPh sb="7" eb="9">
      <t>ヤマダ</t>
    </rPh>
    <rPh sb="9" eb="10">
      <t>キタ</t>
    </rPh>
    <phoneticPr fontId="76"/>
  </si>
  <si>
    <t>山田西1</t>
    <phoneticPr fontId="95"/>
  </si>
  <si>
    <t>五月が丘北、五月が丘東、五月が丘南、五月が丘西</t>
  </si>
  <si>
    <t>竹谷町</t>
    <rPh sb="0" eb="2">
      <t>タケタニ</t>
    </rPh>
    <rPh sb="2" eb="3">
      <t>マチ</t>
    </rPh>
    <phoneticPr fontId="76"/>
  </si>
  <si>
    <t>山田東1～4</t>
    <rPh sb="0" eb="2">
      <t>ヤマダ</t>
    </rPh>
    <rPh sb="2" eb="3">
      <t>ヒガシ</t>
    </rPh>
    <phoneticPr fontId="76"/>
  </si>
  <si>
    <t>青山台1・2・4</t>
  </si>
  <si>
    <t>藤白台1～4、古江台1～3、5・6、上山田</t>
    <rPh sb="18" eb="21">
      <t>カミヤマダ</t>
    </rPh>
    <phoneticPr fontId="76"/>
  </si>
  <si>
    <t>津雲台2・3・5</t>
  </si>
  <si>
    <t>高野台1・2、佐竹台1～6、津雲台1</t>
    <rPh sb="7" eb="9">
      <t>サタケ</t>
    </rPh>
    <rPh sb="9" eb="10">
      <t>ダイ</t>
    </rPh>
    <rPh sb="14" eb="15">
      <t>ツ</t>
    </rPh>
    <rPh sb="15" eb="16">
      <t>クモ</t>
    </rPh>
    <rPh sb="16" eb="17">
      <t>ダイ</t>
    </rPh>
    <phoneticPr fontId="76"/>
  </si>
  <si>
    <t>竹見台1～4、桃山台1～5</t>
    <rPh sb="7" eb="9">
      <t>モモヤマ</t>
    </rPh>
    <rPh sb="9" eb="10">
      <t>ダイ</t>
    </rPh>
    <phoneticPr fontId="76"/>
  </si>
  <si>
    <t>豊津町、江の木町、広芝町、芳野町、南金田１</t>
    <rPh sb="0" eb="3">
      <t>トヨツチョウ</t>
    </rPh>
    <rPh sb="4" eb="5">
      <t>エ</t>
    </rPh>
    <rPh sb="6" eb="8">
      <t>キチョウ</t>
    </rPh>
    <rPh sb="9" eb="12">
      <t>ヒロシバチョウ</t>
    </rPh>
    <rPh sb="13" eb="16">
      <t>ヨシノチョウ</t>
    </rPh>
    <rPh sb="17" eb="18">
      <t>ミナミ</t>
    </rPh>
    <rPh sb="18" eb="20">
      <t>カネダ</t>
    </rPh>
    <phoneticPr fontId="76"/>
  </si>
  <si>
    <t>1</t>
  </si>
  <si>
    <t>瀬川1～3・5、半町2～4</t>
    <phoneticPr fontId="95"/>
  </si>
  <si>
    <t>箕面市</t>
    <rPh sb="2" eb="3">
      <t>シ</t>
    </rPh>
    <phoneticPr fontId="127"/>
  </si>
  <si>
    <t>2</t>
  </si>
  <si>
    <t>新稲6・7、桜ケ丘1～3</t>
    <phoneticPr fontId="95"/>
  </si>
  <si>
    <t>3</t>
  </si>
  <si>
    <t>桜1～3・5・6、桜井2・3</t>
    <phoneticPr fontId="95"/>
  </si>
  <si>
    <t>4</t>
  </si>
  <si>
    <t>箕面1・2・4・6～8、温泉町</t>
    <rPh sb="9" eb="12">
      <t>オンセンチョウ</t>
    </rPh>
    <phoneticPr fontId="76"/>
  </si>
  <si>
    <t>5</t>
  </si>
  <si>
    <t>西小路3～5、牧落1～5</t>
    <rPh sb="1" eb="2">
      <t>ショウ</t>
    </rPh>
    <phoneticPr fontId="76"/>
  </si>
  <si>
    <t>6</t>
  </si>
  <si>
    <t>如意谷1・3・4、坊島1・4・5</t>
    <phoneticPr fontId="95"/>
  </si>
  <si>
    <t>7</t>
  </si>
  <si>
    <t>萱野1～4、船場西2～3、船場東1・3</t>
    <rPh sb="13" eb="15">
      <t>センバ</t>
    </rPh>
    <rPh sb="15" eb="16">
      <t>ヒガシ</t>
    </rPh>
    <phoneticPr fontId="76"/>
  </si>
  <si>
    <t>8</t>
  </si>
  <si>
    <t>粟生外院3・4、今宮2～4、西宿2・3、粟生新家2</t>
    <phoneticPr fontId="95"/>
  </si>
  <si>
    <t>9</t>
  </si>
  <si>
    <t>粟生間谷西1～4・7、粟生間谷東5</t>
    <phoneticPr fontId="95"/>
  </si>
  <si>
    <t>10</t>
  </si>
  <si>
    <t>小野原東1・2・5、小野原西1・4～6</t>
    <rPh sb="10" eb="12">
      <t>オノ</t>
    </rPh>
    <rPh sb="12" eb="13">
      <t>ハラ</t>
    </rPh>
    <rPh sb="13" eb="14">
      <t>ノハラ</t>
    </rPh>
    <phoneticPr fontId="76"/>
  </si>
  <si>
    <t>※ 申込〆切日、搬入〆切日が祝祭日の場合は、前日の営業日となります。また、5万部以上の場合は、搬入〆切の前日の営業日までの納品をお願いします。</t>
    <rPh sb="27" eb="28">
      <t>ヒ</t>
    </rPh>
    <phoneticPr fontId="76"/>
  </si>
  <si>
    <t>※ 搬入の際、梱包には「広告主名」「実施号」「総数」を必ず明記するよう、お願いします。</t>
    <rPh sb="2" eb="4">
      <t>ハンニュウ</t>
    </rPh>
    <rPh sb="5" eb="6">
      <t>サイ</t>
    </rPh>
    <rPh sb="7" eb="9">
      <t>コンポウ</t>
    </rPh>
    <rPh sb="12" eb="15">
      <t>コウコクヌシ</t>
    </rPh>
    <rPh sb="15" eb="16">
      <t>ナ</t>
    </rPh>
    <rPh sb="18" eb="20">
      <t>ジッシ</t>
    </rPh>
    <rPh sb="20" eb="21">
      <t>ゴウ</t>
    </rPh>
    <rPh sb="23" eb="25">
      <t>ソウスウ</t>
    </rPh>
    <rPh sb="27" eb="28">
      <t>カナラ</t>
    </rPh>
    <rPh sb="29" eb="31">
      <t>メイキ</t>
    </rPh>
    <rPh sb="37" eb="38">
      <t>ネガ</t>
    </rPh>
    <phoneticPr fontId="76"/>
  </si>
  <si>
    <r>
      <rPr>
        <sz val="14"/>
        <rFont val="Meiryo UI"/>
        <family val="3"/>
        <charset val="128"/>
      </rPr>
      <t>【ご納品先】　</t>
    </r>
    <r>
      <rPr>
        <b/>
        <sz val="14"/>
        <rFont val="Meiryo UI"/>
        <family val="3"/>
        <charset val="128"/>
      </rPr>
      <t>株式会社読宣運輸
住所：大阪府東大阪市西石切町6-5-39　「リビング折込」係
TEL：072-986-6876・FAX：072-986-6898 ／ 担当者：北門　陸</t>
    </r>
    <rPh sb="7" eb="11">
      <t>カブシキガイシャ</t>
    </rPh>
    <rPh sb="11" eb="13">
      <t>ヨミセン</t>
    </rPh>
    <rPh sb="16" eb="18">
      <t>ジュウショ</t>
    </rPh>
    <rPh sb="19" eb="20">
      <t>ダイ</t>
    </rPh>
    <rPh sb="87" eb="89">
      <t>キタカド</t>
    </rPh>
    <rPh sb="90" eb="91">
      <t>リク</t>
    </rPh>
    <phoneticPr fontId="66"/>
  </si>
  <si>
    <t>戸建</t>
    <rPh sb="0" eb="2">
      <t>コダ</t>
    </rPh>
    <phoneticPr fontId="76"/>
  </si>
  <si>
    <t>集合</t>
    <rPh sb="0" eb="2">
      <t>シュウゴウ</t>
    </rPh>
    <phoneticPr fontId="76"/>
  </si>
  <si>
    <t>※ ★は複数グループにまたがる町丁です。</t>
    <phoneticPr fontId="66"/>
  </si>
  <si>
    <t>リビング尼崎・伊丹</t>
  </si>
  <si>
    <t>2026年9月～(4月変更済)</t>
    <rPh sb="10" eb="11">
      <t>ガツ</t>
    </rPh>
    <rPh sb="11" eb="13">
      <t>ヘンコウ</t>
    </rPh>
    <rPh sb="13" eb="14">
      <t>スミ</t>
    </rPh>
    <phoneticPr fontId="73"/>
  </si>
  <si>
    <t>潮江１～３・５、金楽寺町１、長洲西通１・２、長洲本通１、長洲中通２、西長洲町１</t>
    <rPh sb="0" eb="1">
      <t>シオ</t>
    </rPh>
    <rPh sb="1" eb="2">
      <t>エ</t>
    </rPh>
    <rPh sb="8" eb="9">
      <t>キン</t>
    </rPh>
    <rPh sb="9" eb="10">
      <t>ラク</t>
    </rPh>
    <rPh sb="10" eb="11">
      <t>ジ</t>
    </rPh>
    <rPh sb="11" eb="12">
      <t>チョウ</t>
    </rPh>
    <rPh sb="14" eb="16">
      <t>ナガス</t>
    </rPh>
    <rPh sb="16" eb="17">
      <t>ニシ</t>
    </rPh>
    <rPh sb="17" eb="18">
      <t>ドオ</t>
    </rPh>
    <rPh sb="22" eb="24">
      <t>ナガス</t>
    </rPh>
    <rPh sb="24" eb="26">
      <t>ホンドオ</t>
    </rPh>
    <rPh sb="28" eb="30">
      <t>ナガス</t>
    </rPh>
    <rPh sb="30" eb="31">
      <t>ナカ</t>
    </rPh>
    <rPh sb="31" eb="32">
      <t>ドオ</t>
    </rPh>
    <rPh sb="34" eb="35">
      <t>ニシ</t>
    </rPh>
    <rPh sb="35" eb="36">
      <t>チョウ</t>
    </rPh>
    <rPh sb="36" eb="37">
      <t>シュウ</t>
    </rPh>
    <rPh sb="37" eb="38">
      <t>マチ</t>
    </rPh>
    <phoneticPr fontId="76"/>
  </si>
  <si>
    <t>東塚口町１、南塚口町１～３、上坂部１～３</t>
    <rPh sb="0" eb="1">
      <t>ヒガシ</t>
    </rPh>
    <rPh sb="1" eb="3">
      <t>ツカグチ</t>
    </rPh>
    <rPh sb="3" eb="4">
      <t>マチ</t>
    </rPh>
    <rPh sb="6" eb="7">
      <t>ミナミ</t>
    </rPh>
    <rPh sb="7" eb="9">
      <t>ツカグチ</t>
    </rPh>
    <rPh sb="9" eb="10">
      <t>マチ</t>
    </rPh>
    <rPh sb="14" eb="15">
      <t>ウエ</t>
    </rPh>
    <rPh sb="15" eb="17">
      <t>サカベ</t>
    </rPh>
    <phoneticPr fontId="76"/>
  </si>
  <si>
    <t>塚口本町１～７、塚口町１・２</t>
    <rPh sb="0" eb="2">
      <t>ツカグチ</t>
    </rPh>
    <rPh sb="2" eb="4">
      <t>ホンマチ</t>
    </rPh>
    <phoneticPr fontId="76"/>
  </si>
  <si>
    <t>塚口町３～６、富松町１～４</t>
  </si>
  <si>
    <t>武庫之荘５～９、武庫之荘本町２</t>
  </si>
  <si>
    <t>尼崎市</t>
    <rPh sb="2" eb="3">
      <t>シ</t>
    </rPh>
    <phoneticPr fontId="127"/>
  </si>
  <si>
    <t>武庫之荘１～４、武庫之荘本町１・３、武庫之荘東１・２、武庫之荘西２</t>
  </si>
  <si>
    <t>西昆陽１～３、武庫の里１・２、常松１・２、常吉１</t>
    <rPh sb="7" eb="9">
      <t>ムコ</t>
    </rPh>
    <rPh sb="10" eb="11">
      <t>サト</t>
    </rPh>
    <rPh sb="15" eb="17">
      <t>ツネマツ</t>
    </rPh>
    <rPh sb="21" eb="23">
      <t>ツネヨシ</t>
    </rPh>
    <phoneticPr fontId="76"/>
  </si>
  <si>
    <t>武庫町１～４、武庫元町１～３、武庫豊町２・３、常吉２</t>
  </si>
  <si>
    <t>南塚口町４～７</t>
  </si>
  <si>
    <t>南塚口町８、栗山町１・２、上ノ島町１～３</t>
  </si>
  <si>
    <t>南武庫之荘１～９</t>
  </si>
  <si>
    <t>三反田町１～３、大西町１～３</t>
  </si>
  <si>
    <t>立花町１～４</t>
  </si>
  <si>
    <t>水堂町１～４</t>
  </si>
  <si>
    <t>尾浜町１～３</t>
    <rPh sb="0" eb="1">
      <t>オ</t>
    </rPh>
    <rPh sb="1" eb="2">
      <t>ハマ</t>
    </rPh>
    <rPh sb="2" eb="3">
      <t>マチ</t>
    </rPh>
    <phoneticPr fontId="76"/>
  </si>
  <si>
    <t>西立花町１～５、稲葉元町１～３、大庄北１～５</t>
  </si>
  <si>
    <r>
      <t>七松町１・２、</t>
    </r>
    <r>
      <rPr>
        <sz val="11"/>
        <color theme="1"/>
        <rFont val="Meiryo UI"/>
        <family val="3"/>
        <charset val="128"/>
      </rPr>
      <t>南七松町１・２</t>
    </r>
    <r>
      <rPr>
        <sz val="11"/>
        <rFont val="Meiryo UI"/>
        <family val="3"/>
        <charset val="128"/>
      </rPr>
      <t>、浜田町１～５、蓬川荘園</t>
    </r>
    <phoneticPr fontId="95"/>
  </si>
  <si>
    <t>伊丹市</t>
    <rPh sb="2" eb="3">
      <t>シ</t>
    </rPh>
    <phoneticPr fontId="127"/>
  </si>
  <si>
    <t>52918</t>
  </si>
  <si>
    <t>大野１～３、東野１～８、荻野１～８、荒牧１～７</t>
    <rPh sb="0" eb="2">
      <t>オオノ</t>
    </rPh>
    <rPh sb="6" eb="7">
      <t>ヒガシ</t>
    </rPh>
    <rPh sb="7" eb="8">
      <t>ノ</t>
    </rPh>
    <rPh sb="12" eb="13">
      <t>オギ</t>
    </rPh>
    <rPh sb="13" eb="14">
      <t>ノ</t>
    </rPh>
    <rPh sb="18" eb="20">
      <t>アラマキ</t>
    </rPh>
    <phoneticPr fontId="76"/>
  </si>
  <si>
    <t>52919</t>
  </si>
  <si>
    <t>鋳物師１・２・４・５、緑ケ丘１～７、瑞穂町１～６、昆陽池１・２、北園１・２、広畑２～５、
瑞原１～３、瑞ケ丘１～４、北伊丹１・３・４・７・８</t>
    <rPh sb="32" eb="33">
      <t>キタ</t>
    </rPh>
    <rPh sb="33" eb="34">
      <t>ソノ</t>
    </rPh>
    <rPh sb="38" eb="40">
      <t>ヒロハタ</t>
    </rPh>
    <rPh sb="58" eb="59">
      <t>キタ</t>
    </rPh>
    <rPh sb="59" eb="61">
      <t>イタミ</t>
    </rPh>
    <phoneticPr fontId="76"/>
  </si>
  <si>
    <t>52920</t>
  </si>
  <si>
    <t>中野東１～３、中野北３・４、中野西１～４、奥畑１～３、松ケ丘４</t>
    <rPh sb="21" eb="22">
      <t>オク</t>
    </rPh>
    <phoneticPr fontId="76"/>
  </si>
  <si>
    <t>52921</t>
  </si>
  <si>
    <t>北野１～６、荒牧南２～４、鴻池１～６、荻野西１・２</t>
    <rPh sb="0" eb="1">
      <t>キタ</t>
    </rPh>
    <rPh sb="1" eb="2">
      <t>ノ</t>
    </rPh>
    <rPh sb="6" eb="8">
      <t>アラマキ</t>
    </rPh>
    <rPh sb="8" eb="9">
      <t>ミナミ</t>
    </rPh>
    <rPh sb="13" eb="15">
      <t>コウノイケ</t>
    </rPh>
    <rPh sb="19" eb="21">
      <t>オギノ</t>
    </rPh>
    <rPh sb="21" eb="22">
      <t>ニシ</t>
    </rPh>
    <phoneticPr fontId="76"/>
  </si>
  <si>
    <t>52922</t>
  </si>
  <si>
    <t>千僧１～６、寺本２・３・５・６、昆陽１～８</t>
  </si>
  <si>
    <t>52923</t>
  </si>
  <si>
    <t>西野１・５～８、池尻１～７</t>
    <rPh sb="0" eb="1">
      <t>ニシオ</t>
    </rPh>
    <rPh sb="1" eb="2">
      <t>ノ</t>
    </rPh>
    <rPh sb="8" eb="10">
      <t>イケジリ</t>
    </rPh>
    <phoneticPr fontId="76"/>
  </si>
  <si>
    <t>52924</t>
  </si>
  <si>
    <t>西台１～５、梅ノ木１～７、行基町１・２、鈴原町１～４、昆陽東１</t>
    <rPh sb="13" eb="16">
      <t>ギョウキチョウ</t>
    </rPh>
    <rPh sb="27" eb="28">
      <t>コンチュウ</t>
    </rPh>
    <rPh sb="28" eb="29">
      <t>ヨウ</t>
    </rPh>
    <rPh sb="29" eb="30">
      <t>ヒガシ</t>
    </rPh>
    <phoneticPr fontId="76"/>
  </si>
  <si>
    <t>52925</t>
  </si>
  <si>
    <t>御願塚１・２・４～８、稲野町１～８、南町１・２・４、若菱町１～３、平松６・７、柏木町１～３、
伊丹８、南本町６・７、南鈴原１～４</t>
    <rPh sb="47" eb="49">
      <t>イタミ</t>
    </rPh>
    <phoneticPr fontId="76"/>
  </si>
  <si>
    <t>52926</t>
  </si>
  <si>
    <t>昆陽泉町１～６、鈴原町５～９、 美鈴町１～５、昆陽東２、昆陽南１～５、
堀池１～５、南野北１～６、寺本東２</t>
    <rPh sb="16" eb="18">
      <t>ミスズ</t>
    </rPh>
    <rPh sb="18" eb="19">
      <t>チョウ</t>
    </rPh>
    <rPh sb="23" eb="25">
      <t>コヤ</t>
    </rPh>
    <rPh sb="25" eb="26">
      <t>ヒガシ</t>
    </rPh>
    <rPh sb="30" eb="31">
      <t>ミナミ</t>
    </rPh>
    <rPh sb="36" eb="38">
      <t>ホリイケ</t>
    </rPh>
    <rPh sb="42" eb="44">
      <t>ミナミノ</t>
    </rPh>
    <rPh sb="44" eb="45">
      <t>キタ</t>
    </rPh>
    <rPh sb="49" eb="51">
      <t>テラモト</t>
    </rPh>
    <rPh sb="51" eb="52">
      <t>ヒガシ</t>
    </rPh>
    <phoneticPr fontId="76"/>
  </si>
  <si>
    <t>52927</t>
  </si>
  <si>
    <t>車塚１～３、安堂寺町１～７、寺本１、山田１～６、野間１～８、野間北１～６、
南野1～６、寺本東１</t>
    <rPh sb="30" eb="32">
      <t>ノマ</t>
    </rPh>
    <rPh sb="32" eb="33">
      <t>キタ</t>
    </rPh>
    <rPh sb="38" eb="39">
      <t>ミナミ</t>
    </rPh>
    <rPh sb="39" eb="40">
      <t>ノ</t>
    </rPh>
    <rPh sb="44" eb="46">
      <t>テラモト</t>
    </rPh>
    <rPh sb="46" eb="47">
      <t>ヒガシ</t>
    </rPh>
    <phoneticPr fontId="76"/>
  </si>
  <si>
    <t>52928</t>
  </si>
  <si>
    <t>北本町２、春日丘１～６、高台１～５、大鹿１～７、桜ケ丘１、清水１、
船原１・２、宮ノ前１～２</t>
    <rPh sb="34" eb="35">
      <t>フネ</t>
    </rPh>
    <phoneticPr fontId="76"/>
  </si>
  <si>
    <t>52929</t>
  </si>
  <si>
    <t>伊丹１～７、南本町１～５、中央１～６、平松１～５、東有岡１、藤ノ木２・３、
北河原１～３</t>
    <rPh sb="30" eb="31">
      <t>フジ</t>
    </rPh>
    <rPh sb="32" eb="33">
      <t>キ</t>
    </rPh>
    <rPh sb="38" eb="39">
      <t>キタ</t>
    </rPh>
    <rPh sb="39" eb="41">
      <t>カワハラ</t>
    </rPh>
    <phoneticPr fontId="76"/>
  </si>
  <si>
    <t>川西市</t>
  </si>
  <si>
    <t>52934</t>
  </si>
  <si>
    <t>南花屋敷１～４、美園町、中央町、寺畑１・２</t>
  </si>
  <si>
    <t>※ 搬入の際、梱包には「広告主名」「実施号」「総数」を必ず明記するようお願いいたします。</t>
    <rPh sb="2" eb="4">
      <t>ハンニュウ</t>
    </rPh>
    <rPh sb="5" eb="6">
      <t>サイ</t>
    </rPh>
    <rPh sb="7" eb="9">
      <t>コンポウ</t>
    </rPh>
    <rPh sb="12" eb="15">
      <t>コウコクヌシ</t>
    </rPh>
    <rPh sb="15" eb="16">
      <t>ナ</t>
    </rPh>
    <rPh sb="18" eb="20">
      <t>ジッシ</t>
    </rPh>
    <rPh sb="20" eb="21">
      <t>ゴウ</t>
    </rPh>
    <rPh sb="23" eb="25">
      <t>ソウスウ</t>
    </rPh>
    <rPh sb="27" eb="28">
      <t>カナラ</t>
    </rPh>
    <rPh sb="29" eb="31">
      <t>メイキ</t>
    </rPh>
    <rPh sb="36" eb="37">
      <t>ネガ</t>
    </rPh>
    <phoneticPr fontId="76"/>
  </si>
  <si>
    <r>
      <rPr>
        <sz val="14"/>
        <rFont val="Meiryo UI"/>
        <family val="3"/>
        <charset val="128"/>
      </rPr>
      <t>【ご納品先】　</t>
    </r>
    <r>
      <rPr>
        <b/>
        <sz val="14"/>
        <rFont val="Meiryo UI"/>
        <family val="3"/>
        <charset val="128"/>
      </rPr>
      <t>有限会社小浜運送サービス
住所：大阪府門真市ひえ島町３１-２７ 「リビング折込」係 ／ TEL：072-884-8686 ／ 担当者：山下</t>
    </r>
    <rPh sb="7" eb="9">
      <t>ユウゲン</t>
    </rPh>
    <rPh sb="11" eb="13">
      <t>コハマ</t>
    </rPh>
    <rPh sb="13" eb="15">
      <t>ウンソウ</t>
    </rPh>
    <rPh sb="32" eb="33">
      <t>チョウ</t>
    </rPh>
    <phoneticPr fontId="66"/>
  </si>
  <si>
    <t>リビング西宮・宝塚・芦屋</t>
    <rPh sb="4" eb="6">
      <t>ニシノミヤ</t>
    </rPh>
    <rPh sb="7" eb="9">
      <t>タカラヅカ</t>
    </rPh>
    <rPh sb="10" eb="12">
      <t>アシヤ</t>
    </rPh>
    <phoneticPr fontId="69"/>
  </si>
  <si>
    <t>2026年9月～(5月変更済)</t>
    <rPh sb="13" eb="14">
      <t>スミ</t>
    </rPh>
    <phoneticPr fontId="95"/>
  </si>
  <si>
    <t>実施部数</t>
    <rPh sb="0" eb="2">
      <t>ジッシ</t>
    </rPh>
    <rPh sb="2" eb="4">
      <t>ブスウ</t>
    </rPh>
    <phoneticPr fontId="95"/>
  </si>
  <si>
    <t>一里山町、仁川町１・２、段上町３～６</t>
  </si>
  <si>
    <t>段上町１・２・７・８、甲東園１・２、上大市１～５、下大市東町、下大市西町</t>
  </si>
  <si>
    <t>上甲東園１～５、仁川町３～６、仁川五ケ山町、仁川百合野町</t>
    <rPh sb="0" eb="1">
      <t>カミ</t>
    </rPh>
    <rPh sb="1" eb="4">
      <t>コウトウエン</t>
    </rPh>
    <rPh sb="8" eb="11">
      <t>ニガワチョウ</t>
    </rPh>
    <rPh sb="15" eb="17">
      <t>ニガワ</t>
    </rPh>
    <rPh sb="17" eb="20">
      <t>ゴカヤマ</t>
    </rPh>
    <rPh sb="20" eb="21">
      <t>マチ</t>
    </rPh>
    <rPh sb="22" eb="28">
      <t>ニガワユリノチョウ</t>
    </rPh>
    <phoneticPr fontId="76"/>
  </si>
  <si>
    <t>甲東園３、門戸東町、門戸西町、門戸荘、神呪町、上甲東園６、丸橋町、松籟荘、門戸岡田町</t>
    <rPh sb="23" eb="24">
      <t>ウエ</t>
    </rPh>
    <rPh sb="24" eb="27">
      <t>コウトウエン</t>
    </rPh>
    <phoneticPr fontId="76"/>
  </si>
  <si>
    <t>上ケ原一番町～十番町</t>
  </si>
  <si>
    <t>高座町、能登町、広田町、中屋町、岡田山、愛宕山、一ケ谷町、五月ケ丘</t>
  </si>
  <si>
    <t>甲陽園日之出町、甲陽園本庄町、甲陽園若江町、甲陽園西山町、大社町</t>
    <phoneticPr fontId="76"/>
  </si>
  <si>
    <t>美作町、西平町、神園町、獅子ケ口町、神原、北名次町、名次町、結善町、松風町、石刎町、六軒町、奥畑</t>
    <rPh sb="42" eb="44">
      <t>ロッケン</t>
    </rPh>
    <rPh sb="44" eb="45">
      <t>マチ</t>
    </rPh>
    <rPh sb="46" eb="47">
      <t>オク</t>
    </rPh>
    <rPh sb="47" eb="48">
      <t>ハタケ</t>
    </rPh>
    <phoneticPr fontId="76"/>
  </si>
  <si>
    <t>老松町、樋之池町、桜町、豊楽町、菊谷町、南越木岩町</t>
    <rPh sb="5" eb="6">
      <t>ノ</t>
    </rPh>
    <phoneticPr fontId="76"/>
  </si>
  <si>
    <t>松生町、松ケ丘町、久出ケ谷町、殿山町、雲井町、深谷町、高塚町、相生町</t>
  </si>
  <si>
    <t>荒木町、堤町、上之町、大森町、日野町、松山町、松並町、長田町</t>
    <rPh sb="27" eb="30">
      <t>ナガタマチ</t>
    </rPh>
    <phoneticPr fontId="76"/>
  </si>
  <si>
    <t>西宮市</t>
    <rPh sb="2" eb="3">
      <t>シ</t>
    </rPh>
    <phoneticPr fontId="127"/>
  </si>
  <si>
    <t>野間町、林田町、若山町、門前町、伏原町、薬師町、大島町、樋ノ口町１・２、高木東町、高木西町</t>
  </si>
  <si>
    <t>大屋町、瓦林町、高畑町、中島町、天道町、二見町、甲子園口北町、熊野町</t>
    <rPh sb="28" eb="29">
      <t>キタ</t>
    </rPh>
    <phoneticPr fontId="76"/>
  </si>
  <si>
    <t>北昭和町、南昭和町、甲風園１～３､両度町、深津町、田代町、北口町</t>
    <rPh sb="29" eb="31">
      <t>キタグチ</t>
    </rPh>
    <rPh sb="31" eb="32">
      <t>マチ</t>
    </rPh>
    <phoneticPr fontId="76"/>
  </si>
  <si>
    <t>戸建</t>
    <rPh sb="0" eb="2">
      <t>コダテ</t>
    </rPh>
    <phoneticPr fontId="76"/>
  </si>
  <si>
    <t>大畑町、平木町、櫨塚町</t>
  </si>
  <si>
    <t>西田町、越水町、満池谷町、南郷町、清水町、柳本町、中前田町、神垣町、城山、桜谷町、室川町</t>
  </si>
  <si>
    <t>大井手町、若松町、寿町、千歳町、安井町、宮西町、城ケ堀町、江上町、分銅町、神楽町、末広町</t>
    <rPh sb="41" eb="44">
      <t>スエヒロチョウ</t>
    </rPh>
    <phoneticPr fontId="76"/>
  </si>
  <si>
    <t>大谷町、霞町、羽衣町、松園町、松下町、屋敷町、弓場町、</t>
    <rPh sb="23" eb="26">
      <t>ユバマチ</t>
    </rPh>
    <phoneticPr fontId="76"/>
  </si>
  <si>
    <t>甲子園口１～６、戸崎町</t>
  </si>
  <si>
    <t>小曽根町１～２、小松町１・２、小松北町１・２、小松東町１～３、小松西町１・２、小松南町１～３</t>
  </si>
  <si>
    <t>甲子園一番町～六番町、若草町１・２、学文殿町１・２、花園町</t>
  </si>
  <si>
    <t>上甲子園１～３、甲子園春風町、甲子園三保町、甲子園六石町、甲子園砂田町、甲子園浜田町、甲子園浦風町</t>
  </si>
  <si>
    <t>上甲子園４・５、津門大箇町、津門綾羽町、津門呉羽町、今津山中町、今津野田町、今津上野町</t>
  </si>
  <si>
    <t>松原町、染殿町、津門西口町、津門宝津町、津門川町、今津曙町、今津水波町、池田町、津門大塚町</t>
    <rPh sb="40" eb="41">
      <t>ツ</t>
    </rPh>
    <rPh sb="41" eb="42">
      <t>モン</t>
    </rPh>
    <rPh sb="42" eb="45">
      <t>オオツカマチ</t>
    </rPh>
    <phoneticPr fontId="76"/>
  </si>
  <si>
    <t>川西町、市庭町、中浜町、堀切町、上葭原町、下葭原町、川東町、荒戎町、宮前町、川添町、建石町、前浜町、泉町、西波止町、社家町、与古道町、六湛寺町、和上町、産所町、田中町、馬場町、浜町、浜脇町、戸田町、大浜町</t>
    <rPh sb="17" eb="19">
      <t>ヨシハラ</t>
    </rPh>
    <rPh sb="19" eb="20">
      <t>マチ</t>
    </rPh>
    <rPh sb="21" eb="22">
      <t>シタ</t>
    </rPh>
    <rPh sb="22" eb="24">
      <t>ヨシハラ</t>
    </rPh>
    <rPh sb="80" eb="82">
      <t>タナカ</t>
    </rPh>
    <rPh sb="82" eb="83">
      <t>チョウ</t>
    </rPh>
    <rPh sb="84" eb="87">
      <t>ババチョウ</t>
    </rPh>
    <rPh sb="88" eb="89">
      <t>ハマ</t>
    </rPh>
    <rPh sb="89" eb="90">
      <t>チョウ</t>
    </rPh>
    <rPh sb="91" eb="92">
      <t>ハマ</t>
    </rPh>
    <rPh sb="92" eb="93">
      <t>ワキ</t>
    </rPh>
    <rPh sb="93" eb="94">
      <t>チョウ</t>
    </rPh>
    <rPh sb="95" eb="97">
      <t>トダ</t>
    </rPh>
    <rPh sb="97" eb="98">
      <t>マチ</t>
    </rPh>
    <rPh sb="99" eb="101">
      <t>オオハマ</t>
    </rPh>
    <rPh sb="101" eb="102">
      <t>チョウ</t>
    </rPh>
    <phoneticPr fontId="76"/>
  </si>
  <si>
    <t>池開町、武庫川町、笠屋町、上田東町、上田西町、上田中町、東鳴尾町１・２</t>
  </si>
  <si>
    <t>上鳴尾町、里中町１～３、鳴尾町１～５</t>
  </si>
  <si>
    <t>西宮浜4</t>
    <rPh sb="0" eb="3">
      <t>ニシノミヤハマ</t>
    </rPh>
    <phoneticPr fontId="95"/>
  </si>
  <si>
    <t>浜甲子園１～４、甲子園七番町～九番町、甲子園高潮町、甲子園洲鳥町、古川町、枝川町</t>
    <rPh sb="33" eb="35">
      <t>フルカワ</t>
    </rPh>
    <rPh sb="35" eb="36">
      <t>マチ</t>
    </rPh>
    <rPh sb="37" eb="38">
      <t>エダ</t>
    </rPh>
    <rPh sb="38" eb="39">
      <t>ガワ</t>
    </rPh>
    <rPh sb="39" eb="40">
      <t>マチ</t>
    </rPh>
    <phoneticPr fontId="76"/>
  </si>
  <si>
    <t>甲子園網引町、甲子園町、南甲子園１～３、今津真砂町、今津久寿川町</t>
  </si>
  <si>
    <t>高須町１・２</t>
  </si>
  <si>
    <t>久保町、東町１・２、今津大東町、今津巽町、石在町、用海町</t>
  </si>
  <si>
    <t>53033</t>
  </si>
  <si>
    <t>岩園町、朝日ケ丘町</t>
  </si>
  <si>
    <t>芦屋市</t>
    <rPh sb="2" eb="3">
      <t>シ</t>
    </rPh>
    <phoneticPr fontId="127"/>
  </si>
  <si>
    <t>53034</t>
  </si>
  <si>
    <t>船戸町、松ノ内町、西山町、月若町、西芦屋町、三条南町、三条町</t>
  </si>
  <si>
    <t>53035</t>
  </si>
  <si>
    <t>東山町、大原町、東芦屋町</t>
    <rPh sb="8" eb="9">
      <t>ヒガシ</t>
    </rPh>
    <rPh sb="9" eb="11">
      <t>アシヤ</t>
    </rPh>
    <rPh sb="11" eb="12">
      <t>マチ</t>
    </rPh>
    <phoneticPr fontId="76"/>
  </si>
  <si>
    <t>53036</t>
  </si>
  <si>
    <t>翠ケ丘町、楠町、春日町、打出町、親王塚町、若宮町、打出小槌町</t>
  </si>
  <si>
    <t>53037</t>
  </si>
  <si>
    <t>業平町､上宮川町､宮塚町､宮川町､清水町、前田町</t>
    <rPh sb="17" eb="20">
      <t>シミズマチ</t>
    </rPh>
    <rPh sb="21" eb="23">
      <t>マエダ</t>
    </rPh>
    <rPh sb="23" eb="24">
      <t>マチ</t>
    </rPh>
    <phoneticPr fontId="76"/>
  </si>
  <si>
    <t>53038</t>
  </si>
  <si>
    <t>大東町、南宮町、浜町、西蔵町</t>
  </si>
  <si>
    <t>53039</t>
  </si>
  <si>
    <t>竹園町､呉川町､伊勢町､浜芦屋町(一部）､松浜町､精道町､平田北町、川西町、津知町</t>
    <rPh sb="17" eb="19">
      <t>イチブ</t>
    </rPh>
    <rPh sb="34" eb="37">
      <t>カワニシマチ</t>
    </rPh>
    <rPh sb="38" eb="39">
      <t>ツ</t>
    </rPh>
    <rPh sb="39" eb="40">
      <t>チ</t>
    </rPh>
    <rPh sb="40" eb="41">
      <t>マチ</t>
    </rPh>
    <phoneticPr fontId="76"/>
  </si>
  <si>
    <t>53040</t>
  </si>
  <si>
    <t>高浜町、浜風町、緑町、若葉町、潮見町、新浜町、涼風町、南浜町、海洋町、陽光町</t>
    <rPh sb="23" eb="24">
      <t>スズ</t>
    </rPh>
    <rPh sb="24" eb="25">
      <t>カゼ</t>
    </rPh>
    <rPh sb="25" eb="26">
      <t>マチ</t>
    </rPh>
    <rPh sb="27" eb="28">
      <t>ミナミ</t>
    </rPh>
    <rPh sb="28" eb="29">
      <t>ハマ</t>
    </rPh>
    <rPh sb="29" eb="30">
      <t>マチ</t>
    </rPh>
    <rPh sb="31" eb="33">
      <t>カイヨウ</t>
    </rPh>
    <rPh sb="33" eb="34">
      <t>マチ</t>
    </rPh>
    <rPh sb="35" eb="37">
      <t>ヨウコウ</t>
    </rPh>
    <rPh sb="37" eb="38">
      <t>マチ</t>
    </rPh>
    <phoneticPr fontId="76"/>
  </si>
  <si>
    <t>53041</t>
  </si>
  <si>
    <t>山本台１～３、山本中１・２、山本西１・２、山本東１・２、 平井山荘、平井１～６、口谷東１、
南ひばりガ丘１～３、雲雀丘１～３、山手台東１</t>
    <rPh sb="63" eb="66">
      <t>ヤマテダイ</t>
    </rPh>
    <rPh sb="66" eb="67">
      <t>ヒガシ</t>
    </rPh>
    <phoneticPr fontId="76"/>
  </si>
  <si>
    <t>53042</t>
  </si>
  <si>
    <t>中山桜台５・６、中山五月台７</t>
    <phoneticPr fontId="76"/>
  </si>
  <si>
    <t>53043</t>
  </si>
  <si>
    <t>中筋１～４、山本西３、中山寺１～３、寿町、売布東の町、星の荘、山本中３、山本東３、
中筋山手１・３・４・６</t>
    <rPh sb="31" eb="33">
      <t>ヤマモト</t>
    </rPh>
    <rPh sb="33" eb="34">
      <t>ナカ</t>
    </rPh>
    <rPh sb="36" eb="38">
      <t>ヤマモト</t>
    </rPh>
    <rPh sb="38" eb="39">
      <t>ヒガシ</t>
    </rPh>
    <rPh sb="42" eb="44">
      <t>ナカスジ</t>
    </rPh>
    <rPh sb="44" eb="46">
      <t>ヤマテ</t>
    </rPh>
    <phoneticPr fontId="76"/>
  </si>
  <si>
    <t>宝塚市</t>
    <rPh sb="2" eb="3">
      <t>シ</t>
    </rPh>
    <phoneticPr fontId="127"/>
  </si>
  <si>
    <t>53044</t>
  </si>
  <si>
    <t>売布１～４、米谷１・２、小浜２～５、向月町、鶴の荘、清荒神２、旭町１～３、美座２</t>
    <rPh sb="0" eb="2">
      <t>メフ</t>
    </rPh>
    <rPh sb="26" eb="29">
      <t>キヨシコウジン</t>
    </rPh>
    <phoneticPr fontId="76"/>
  </si>
  <si>
    <t>53045</t>
  </si>
  <si>
    <t>川面１～６、栄町２・３、宮の町、武庫川町</t>
  </si>
  <si>
    <t>53046</t>
  </si>
  <si>
    <t>桜ガ丘、御殿山２～４、すみれガ丘１～３、生瀬東町（西宮市）生瀬武庫川町（西宮市）</t>
    <rPh sb="0" eb="1">
      <t>サクラ</t>
    </rPh>
    <rPh sb="2" eb="3">
      <t>オカ</t>
    </rPh>
    <rPh sb="4" eb="7">
      <t>ゴテンヤマ</t>
    </rPh>
    <rPh sb="11" eb="16">
      <t>スミレガオカ</t>
    </rPh>
    <rPh sb="20" eb="22">
      <t>ナマゼ</t>
    </rPh>
    <rPh sb="22" eb="23">
      <t>ヒガシ</t>
    </rPh>
    <rPh sb="23" eb="24">
      <t>マチ</t>
    </rPh>
    <rPh sb="25" eb="28">
      <t>ニシノミヤシ</t>
    </rPh>
    <phoneticPr fontId="76"/>
  </si>
  <si>
    <t>53047</t>
  </si>
  <si>
    <t>湯本町、梅野町、南口１、寿楽荘、武庫山２（一部）</t>
    <rPh sb="16" eb="19">
      <t>ムコヤマ</t>
    </rPh>
    <rPh sb="21" eb="23">
      <t>イチブ</t>
    </rPh>
    <phoneticPr fontId="76"/>
  </si>
  <si>
    <t>53048</t>
  </si>
  <si>
    <t>安倉北２・３、安倉中２～６、安倉西２～４、安倉南１～４、弥生町</t>
    <rPh sb="28" eb="30">
      <t>ヤヨイ</t>
    </rPh>
    <rPh sb="30" eb="31">
      <t>マチ</t>
    </rPh>
    <phoneticPr fontId="76"/>
  </si>
  <si>
    <t>53049</t>
  </si>
  <si>
    <t>南口２、中州１・２、野上１～４</t>
    <rPh sb="5" eb="6">
      <t>ス</t>
    </rPh>
    <phoneticPr fontId="76"/>
  </si>
  <si>
    <t>53050</t>
  </si>
  <si>
    <t>口谷西１～３、口谷東２・３、山本野里１～３、山本丸橋１～４、山本南１～３、長尾町、中筋５～９</t>
    <rPh sb="0" eb="1">
      <t>クチ</t>
    </rPh>
    <rPh sb="1" eb="2">
      <t>タニ</t>
    </rPh>
    <rPh sb="2" eb="3">
      <t>ニシ</t>
    </rPh>
    <rPh sb="7" eb="8">
      <t>クチ</t>
    </rPh>
    <rPh sb="8" eb="9">
      <t>タニ</t>
    </rPh>
    <rPh sb="9" eb="10">
      <t>ヒガシ</t>
    </rPh>
    <rPh sb="14" eb="15">
      <t>ヤマノ</t>
    </rPh>
    <rPh sb="15" eb="16">
      <t>ホン</t>
    </rPh>
    <rPh sb="16" eb="17">
      <t>ノ</t>
    </rPh>
    <rPh sb="17" eb="18">
      <t>サト</t>
    </rPh>
    <rPh sb="22" eb="24">
      <t>ヤマモト</t>
    </rPh>
    <rPh sb="24" eb="25">
      <t>マル</t>
    </rPh>
    <rPh sb="25" eb="26">
      <t>ハシ</t>
    </rPh>
    <rPh sb="30" eb="32">
      <t>ヤマモト</t>
    </rPh>
    <rPh sb="32" eb="33">
      <t>ミナミ</t>
    </rPh>
    <rPh sb="37" eb="39">
      <t>ナガオ</t>
    </rPh>
    <rPh sb="39" eb="40">
      <t>マチ</t>
    </rPh>
    <rPh sb="41" eb="43">
      <t>ナカスジ</t>
    </rPh>
    <phoneticPr fontId="76"/>
  </si>
  <si>
    <t>53051</t>
  </si>
  <si>
    <t>亀井町、福井町、小林１～５、光明町、末成町、高松町、御所の前町</t>
  </si>
  <si>
    <t>53052</t>
  </si>
  <si>
    <t>高司１～５、美幸町、大成町、大吹町、鹿塩１・２、谷口町、中野町</t>
  </si>
  <si>
    <t>53053</t>
  </si>
  <si>
    <t>塔の町、仁川台、仁川うぐいす台、仁川高丸１～３、仁川旭が丘、仁川月見が丘、仁川高台１・２、仁川北１～３、
仁川宮西町、仁川団地</t>
    <rPh sb="59" eb="61">
      <t>ニガワ</t>
    </rPh>
    <rPh sb="61" eb="63">
      <t>ダンチ</t>
    </rPh>
    <phoneticPr fontId="76"/>
  </si>
  <si>
    <t>53055</t>
  </si>
  <si>
    <t>末広町、逆瀬川１・２、伊孑志１～４、千種１～４、社町</t>
    <rPh sb="12" eb="13">
      <t>ケツ</t>
    </rPh>
    <rPh sb="24" eb="26">
      <t>ヤシロチョウ</t>
    </rPh>
    <phoneticPr fontId="76"/>
  </si>
  <si>
    <r>
      <rPr>
        <sz val="14"/>
        <rFont val="Meiryo UI"/>
        <family val="3"/>
        <charset val="128"/>
      </rPr>
      <t>【ご納品先】　</t>
    </r>
    <r>
      <rPr>
        <b/>
        <sz val="14"/>
        <rFont val="Meiryo UI"/>
        <family val="3"/>
        <charset val="128"/>
      </rPr>
      <t>有限会社小浜運送サービス
住所：大阪府門真市ひえ島町31-27 「リビング新聞折込」係 ／ TEL：072-884-8686 ／ 担当者：山下</t>
    </r>
    <rPh sb="7" eb="11">
      <t>ユウゲンガイシャ</t>
    </rPh>
    <rPh sb="11" eb="13">
      <t>コハマ</t>
    </rPh>
    <rPh sb="13" eb="15">
      <t>ウンソウ</t>
    </rPh>
    <rPh sb="32" eb="33">
      <t>チョウ</t>
    </rPh>
    <rPh sb="44" eb="46">
      <t>シンブン</t>
    </rPh>
    <phoneticPr fontId="66"/>
  </si>
  <si>
    <t>リビング神戸</t>
    <phoneticPr fontId="95"/>
  </si>
  <si>
    <t>2026年9月～(7月変更済)</t>
    <rPh sb="10" eb="11">
      <t>ガツ</t>
    </rPh>
    <rPh sb="11" eb="13">
      <t>ヘンコウ</t>
    </rPh>
    <rPh sb="13" eb="14">
      <t>スミ</t>
    </rPh>
    <phoneticPr fontId="66"/>
  </si>
  <si>
    <t>森北町１～６、本山北町１～６</t>
  </si>
  <si>
    <t>岡本１～９、★西岡本3</t>
    <rPh sb="7" eb="8">
      <t>ニシ</t>
    </rPh>
    <rPh sb="8" eb="10">
      <t>オカモト</t>
    </rPh>
    <phoneticPr fontId="6"/>
  </si>
  <si>
    <r>
      <t>西岡本１・２・</t>
    </r>
    <r>
      <rPr>
        <sz val="11"/>
        <color theme="1"/>
        <rFont val="Meiryo UI"/>
        <family val="3"/>
        <charset val="128"/>
      </rPr>
      <t>★３</t>
    </r>
    <r>
      <rPr>
        <sz val="11"/>
        <rFont val="Meiryo UI"/>
        <family val="3"/>
        <charset val="128"/>
      </rPr>
      <t>・４～６、住吉山手１～４、御影山手１</t>
    </r>
    <rPh sb="14" eb="16">
      <t>スミヨシ</t>
    </rPh>
    <rPh sb="16" eb="18">
      <t>ヤマテ</t>
    </rPh>
    <rPh sb="22" eb="24">
      <t>ミカゲ</t>
    </rPh>
    <rPh sb="24" eb="26">
      <t>ヤマテ</t>
    </rPh>
    <phoneticPr fontId="76"/>
  </si>
  <si>
    <r>
      <t>住吉本町１～３、御影郡家１・２、御影</t>
    </r>
    <r>
      <rPr>
        <sz val="11"/>
        <color theme="1"/>
        <rFont val="Meiryo UI"/>
        <family val="3"/>
        <charset val="128"/>
      </rPr>
      <t>★１</t>
    </r>
    <r>
      <rPr>
        <sz val="11"/>
        <rFont val="Meiryo UI"/>
        <family val="3"/>
        <charset val="128"/>
      </rPr>
      <t>・２</t>
    </r>
    <rPh sb="8" eb="10">
      <t>ミカゲ</t>
    </rPh>
    <rPh sb="10" eb="11">
      <t>グン</t>
    </rPh>
    <rPh sb="11" eb="12">
      <t>ケ</t>
    </rPh>
    <rPh sb="16" eb="18">
      <t>ミカゲ</t>
    </rPh>
    <phoneticPr fontId="76"/>
  </si>
  <si>
    <t>神戸市東灘区</t>
    <rPh sb="0" eb="3">
      <t>コウベシ</t>
    </rPh>
    <phoneticPr fontId="95"/>
  </si>
  <si>
    <r>
      <t>御影</t>
    </r>
    <r>
      <rPr>
        <sz val="11"/>
        <color theme="1"/>
        <rFont val="Meiryo UI"/>
        <family val="3"/>
        <charset val="128"/>
      </rPr>
      <t>★１</t>
    </r>
    <r>
      <rPr>
        <sz val="11"/>
        <rFont val="Meiryo UI"/>
        <family val="3"/>
        <charset val="128"/>
      </rPr>
      <t>・３、御影山手２～５</t>
    </r>
    <phoneticPr fontId="95"/>
  </si>
  <si>
    <t>深江北町１、深江本町１～４、深江南町１～４</t>
    <rPh sb="14" eb="16">
      <t>フカエ</t>
    </rPh>
    <rPh sb="16" eb="18">
      <t>ミナミマチ</t>
    </rPh>
    <phoneticPr fontId="76"/>
  </si>
  <si>
    <t>本庄町１～３、深江北町２～５、本山南町１・２・６・７、森南町１～３</t>
    <rPh sb="27" eb="28">
      <t>モリ</t>
    </rPh>
    <rPh sb="28" eb="29">
      <t>ミナミ</t>
    </rPh>
    <rPh sb="29" eb="30">
      <t>マチ</t>
    </rPh>
    <phoneticPr fontId="76"/>
  </si>
  <si>
    <t>本山中町１～４、本山南町８・９、甲南町１、田中町１</t>
    <rPh sb="21" eb="24">
      <t>タナカチョウ</t>
    </rPh>
    <phoneticPr fontId="76"/>
  </si>
  <si>
    <t>北青木２～４、青木２・５・６、本山南町３～５</t>
  </si>
  <si>
    <t>田中町２～５、甲南町２～５、魚崎北町５～８</t>
  </si>
  <si>
    <t>魚崎北町１～４、魚崎中町１～４ 、魚崎南町６</t>
    <rPh sb="17" eb="21">
      <t>ウオザキミナミマチ</t>
    </rPh>
    <phoneticPr fontId="95"/>
  </si>
  <si>
    <r>
      <t>住吉東町１～５、住吉宮町２～４</t>
    </r>
    <r>
      <rPr>
        <sz val="11"/>
        <color theme="8" tint="-0.249977111117893"/>
        <rFont val="Meiryo UI"/>
        <family val="3"/>
        <charset val="128"/>
      </rPr>
      <t>・</t>
    </r>
    <r>
      <rPr>
        <sz val="11"/>
        <color theme="1"/>
        <rFont val="Meiryo UI"/>
        <family val="3"/>
        <charset val="128"/>
      </rPr>
      <t>６</t>
    </r>
    <r>
      <rPr>
        <sz val="11"/>
        <color theme="8" tint="-0.249977111117893"/>
        <rFont val="Meiryo UI"/>
        <family val="3"/>
        <charset val="128"/>
      </rPr>
      <t>・</t>
    </r>
    <r>
      <rPr>
        <sz val="11"/>
        <rFont val="Meiryo UI"/>
        <family val="3"/>
        <charset val="128"/>
      </rPr>
      <t>７</t>
    </r>
    <phoneticPr fontId="76"/>
  </si>
  <si>
    <t>魚崎南町２～５・７・８、魚崎西町１・２、住吉南町２</t>
    <rPh sb="0" eb="2">
      <t>ウオザキ</t>
    </rPh>
    <rPh sb="2" eb="4">
      <t>ミナミマチ</t>
    </rPh>
    <rPh sb="12" eb="14">
      <t>ウオザキ</t>
    </rPh>
    <rPh sb="14" eb="16">
      <t>ニシマチ</t>
    </rPh>
    <rPh sb="20" eb="22">
      <t>スミヨシ</t>
    </rPh>
    <rPh sb="22" eb="24">
      <t>ミナミマチ</t>
    </rPh>
    <phoneticPr fontId="76"/>
  </si>
  <si>
    <t>御影本町２・４～８、御影石町１～４、御影塚町１・２・４、御影中町１～８</t>
    <rPh sb="28" eb="30">
      <t>ミカゲ</t>
    </rPh>
    <rPh sb="30" eb="32">
      <t>ナカマチ</t>
    </rPh>
    <phoneticPr fontId="76"/>
  </si>
  <si>
    <t>向洋町中１～３・５～７</t>
  </si>
  <si>
    <t>53317</t>
  </si>
  <si>
    <t>寺口町、赤松町１～３、曽和町１～３、高羽町１～５、山田町１～３、宮山町１～３、篠原本町１・２、篠原中町１～４</t>
    <phoneticPr fontId="76"/>
  </si>
  <si>
    <t>神戸市灘区</t>
    <phoneticPr fontId="95"/>
  </si>
  <si>
    <t>53318</t>
  </si>
  <si>
    <t>篠原北町１～４、篠原本町３～５、篠原中町５・６、篠原伯母野山町１・２、畑原通１、福住通１、赤坂通１、
天城通１、大土平町1～２</t>
    <rPh sb="30" eb="31">
      <t>マチ</t>
    </rPh>
    <rPh sb="35" eb="36">
      <t>ハタ</t>
    </rPh>
    <rPh sb="36" eb="37">
      <t>ハラ</t>
    </rPh>
    <rPh sb="37" eb="38">
      <t>ドオ</t>
    </rPh>
    <rPh sb="45" eb="47">
      <t>アカサカ</t>
    </rPh>
    <rPh sb="47" eb="48">
      <t>ドオ</t>
    </rPh>
    <rPh sb="51" eb="52">
      <t>アマキ</t>
    </rPh>
    <rPh sb="52" eb="53">
      <t>シロ</t>
    </rPh>
    <rPh sb="53" eb="54">
      <t>ドオ</t>
    </rPh>
    <rPh sb="56" eb="57">
      <t>オオ</t>
    </rPh>
    <rPh sb="57" eb="58">
      <t>ツチ</t>
    </rPh>
    <rPh sb="58" eb="59">
      <t>ヒラ</t>
    </rPh>
    <rPh sb="59" eb="60">
      <t>マチ</t>
    </rPh>
    <phoneticPr fontId="76"/>
  </si>
  <si>
    <t>53320</t>
  </si>
  <si>
    <t>箕岡通１～４、五毛通１～４、薬師通１・3・4、国玉通１～４、高尾通１～４、上野通１～５、赤坂通４・５、
畑原通２・３、城の下通１</t>
    <phoneticPr fontId="95"/>
  </si>
  <si>
    <t>53321</t>
  </si>
  <si>
    <t>上野通６～８、赤坂通６～８、畑原通５、天城通２～８、福住通２～６・８、中原通５～７、青谷町２～４</t>
  </si>
  <si>
    <t>53322</t>
  </si>
  <si>
    <t>楠丘町１～６、高徳町１・３～６、弓木町２～５、森後町１～３、永手町１～５、六甲町１、稗原町１</t>
    <rPh sb="37" eb="39">
      <t>ロッコウ</t>
    </rPh>
    <rPh sb="39" eb="40">
      <t>チョウ</t>
    </rPh>
    <rPh sb="42" eb="43">
      <t>稗</t>
    </rPh>
    <rPh sb="43" eb="44">
      <t>ハラ</t>
    </rPh>
    <rPh sb="44" eb="45">
      <t>チョウ</t>
    </rPh>
    <phoneticPr fontId="76"/>
  </si>
  <si>
    <t>53323</t>
  </si>
  <si>
    <t>八幡町１～４、神前町１～４、神ノ木通１～４、千旦通１～４、将軍通2～４、上河原通１～４、篠原南町１～５、稗原町２～４､六甲町２～５、日尾町１～３</t>
    <rPh sb="29" eb="31">
      <t>ショウグン</t>
    </rPh>
    <rPh sb="31" eb="32">
      <t>ツウ</t>
    </rPh>
    <rPh sb="66" eb="67">
      <t>ヒ</t>
    </rPh>
    <rPh sb="67" eb="68">
      <t>オ</t>
    </rPh>
    <rPh sb="68" eb="69">
      <t>チョウ</t>
    </rPh>
    <phoneticPr fontId="76"/>
  </si>
  <si>
    <t>53324</t>
  </si>
  <si>
    <t>篠原南町６・７、中原通１～４、倉石通１～5、水道筋１～６、岸地通１～５、大内通１～６、泉通１～６、灘北通１～６、灘南通５</t>
    <rPh sb="56" eb="59">
      <t>ナダミナミドオリ</t>
    </rPh>
    <phoneticPr fontId="76"/>
  </si>
  <si>
    <t>53325</t>
  </si>
  <si>
    <t>大和町１～４、中郷町１～４、徳井町１～５、記田町１～５、深田町１～４、備後町１～５、桜口町１～５</t>
  </si>
  <si>
    <t>53326</t>
  </si>
  <si>
    <t>下河原通１～５、大石東町１～６、鹿ノ下通１～３、烏帽子町２・３、琵琶町１～３、友田町１～５、浜田町２・３、新在家北町２</t>
    <rPh sb="34" eb="37">
      <t>ビワチョウ</t>
    </rPh>
    <rPh sb="41" eb="44">
      <t>トモダチョウ</t>
    </rPh>
    <rPh sb="48" eb="51">
      <t>ハマダチョウ</t>
    </rPh>
    <rPh sb="55" eb="58">
      <t>シンザイケキタマチ</t>
    </rPh>
    <phoneticPr fontId="76"/>
  </si>
  <si>
    <t>53327</t>
  </si>
  <si>
    <t>原田通１～３、城内通１～5、岩屋北町１～7、岩屋中町１～3・5、灘北通７・９・10、摩耶海岸通１・２</t>
    <rPh sb="0" eb="2">
      <t>ハラダ</t>
    </rPh>
    <rPh sb="2" eb="3">
      <t>ツウ</t>
    </rPh>
    <rPh sb="7" eb="8">
      <t>ジョウ</t>
    </rPh>
    <rPh sb="8" eb="9">
      <t>ウチ</t>
    </rPh>
    <rPh sb="9" eb="10">
      <t>ツウ</t>
    </rPh>
    <rPh sb="14" eb="16">
      <t>イワヤ</t>
    </rPh>
    <rPh sb="16" eb="18">
      <t>キタマチ</t>
    </rPh>
    <rPh sb="22" eb="24">
      <t>イワヤ</t>
    </rPh>
    <rPh sb="24" eb="26">
      <t>ナカマチ</t>
    </rPh>
    <rPh sb="32" eb="33">
      <t>ナダ</t>
    </rPh>
    <rPh sb="33" eb="34">
      <t>キタマチ</t>
    </rPh>
    <rPh sb="34" eb="35">
      <t>ツウ</t>
    </rPh>
    <rPh sb="42" eb="44">
      <t>マヤ</t>
    </rPh>
    <rPh sb="44" eb="46">
      <t>カイガン</t>
    </rPh>
    <rPh sb="46" eb="47">
      <t>トオ</t>
    </rPh>
    <phoneticPr fontId="76"/>
  </si>
  <si>
    <t>神戸市中央区</t>
    <phoneticPr fontId="95"/>
  </si>
  <si>
    <t>53328</t>
  </si>
  <si>
    <t>中島通１～５、中尾町、籠池通１～７、野崎通１～７、上筒井通１～７、脇浜海岸通３・４、神仙寺通３</t>
    <rPh sb="33" eb="35">
      <t>ワキハマ</t>
    </rPh>
    <rPh sb="35" eb="37">
      <t>カイガン</t>
    </rPh>
    <rPh sb="37" eb="38">
      <t>トオ</t>
    </rPh>
    <rPh sb="42" eb="43">
      <t>カミ</t>
    </rPh>
    <rPh sb="43" eb="44">
      <t>セン</t>
    </rPh>
    <rPh sb="44" eb="45">
      <t>テラ</t>
    </rPh>
    <rPh sb="45" eb="46">
      <t>ツウ</t>
    </rPh>
    <phoneticPr fontId="76"/>
  </si>
  <si>
    <t>53329</t>
  </si>
  <si>
    <t>熊内町１～７、熊内橋通１～６、旗塚通１～７、坂口通１・３・４、宮本通１～４、大日通４</t>
    <rPh sb="7" eb="8">
      <t>クマ</t>
    </rPh>
    <rPh sb="8" eb="9">
      <t>ナイ</t>
    </rPh>
    <rPh sb="9" eb="10">
      <t>ハシ</t>
    </rPh>
    <rPh sb="10" eb="11">
      <t>ツウ</t>
    </rPh>
    <rPh sb="15" eb="16">
      <t>ハタ</t>
    </rPh>
    <rPh sb="16" eb="17">
      <t>ツカ</t>
    </rPh>
    <rPh sb="17" eb="18">
      <t>ツウ</t>
    </rPh>
    <rPh sb="22" eb="24">
      <t>サカグチ</t>
    </rPh>
    <rPh sb="24" eb="25">
      <t>ドオ</t>
    </rPh>
    <rPh sb="31" eb="33">
      <t>ミヤモト</t>
    </rPh>
    <rPh sb="33" eb="34">
      <t>ドオ</t>
    </rPh>
    <rPh sb="38" eb="40">
      <t>ダイニチ</t>
    </rPh>
    <rPh sb="40" eb="41">
      <t>ツウ</t>
    </rPh>
    <phoneticPr fontId="76"/>
  </si>
  <si>
    <t>53330</t>
  </si>
  <si>
    <t>港島中町２・３・６・８</t>
    <phoneticPr fontId="95"/>
  </si>
  <si>
    <t>神戸市北区</t>
    <rPh sb="0" eb="3">
      <t>コウベシ</t>
    </rPh>
    <rPh sb="3" eb="5">
      <t>キタク</t>
    </rPh>
    <phoneticPr fontId="95"/>
  </si>
  <si>
    <t>53331</t>
  </si>
  <si>
    <t>ひよどり台１～５、ひよどり台南町３</t>
    <rPh sb="13" eb="14">
      <t>ダイ</t>
    </rPh>
    <rPh sb="14" eb="16">
      <t>ミナミマチ</t>
    </rPh>
    <phoneticPr fontId="76"/>
  </si>
  <si>
    <t>神戸市兵庫区</t>
    <rPh sb="0" eb="3">
      <t>コウベシ</t>
    </rPh>
    <phoneticPr fontId="95"/>
  </si>
  <si>
    <r>
      <t>湊川町１～８、駅前通２、駅南通５、松本通6～8、上沢通６～８、下沢通</t>
    </r>
    <r>
      <rPr>
        <sz val="11"/>
        <color theme="1"/>
        <rFont val="Meiryo UI"/>
        <family val="3"/>
        <charset val="128"/>
      </rPr>
      <t>5</t>
    </r>
    <r>
      <rPr>
        <sz val="11"/>
        <rFont val="Meiryo UI"/>
        <family val="3"/>
        <charset val="128"/>
      </rPr>
      <t>～８</t>
    </r>
    <rPh sb="31" eb="33">
      <t>シモサワ</t>
    </rPh>
    <rPh sb="33" eb="34">
      <t>ドオ</t>
    </rPh>
    <phoneticPr fontId="76"/>
  </si>
  <si>
    <t>神戸市長田区</t>
    <phoneticPr fontId="95"/>
  </si>
  <si>
    <t>宮川町１・２・４～９、長田町１・２・５・７～９、大塚町１～９、片山町１～５、大丸町２・３、御屋敷通１～６、水笠通１～６、神楽町１～６、細田町１～７、松野通１～４、若松町１～５、大橋町３・４</t>
    <rPh sb="45" eb="46">
      <t>オ</t>
    </rPh>
    <rPh sb="46" eb="48">
      <t>ヤシキ</t>
    </rPh>
    <rPh sb="48" eb="49">
      <t>ドオリ</t>
    </rPh>
    <rPh sb="53" eb="54">
      <t>ミズ</t>
    </rPh>
    <rPh sb="54" eb="55">
      <t>カサ</t>
    </rPh>
    <rPh sb="55" eb="56">
      <t>ツウ</t>
    </rPh>
    <rPh sb="60" eb="63">
      <t>カグラチョウ</t>
    </rPh>
    <rPh sb="67" eb="69">
      <t>ホソダ</t>
    </rPh>
    <rPh sb="69" eb="70">
      <t>マチ</t>
    </rPh>
    <rPh sb="74" eb="76">
      <t>マツノ</t>
    </rPh>
    <rPh sb="76" eb="77">
      <t>ツウ</t>
    </rPh>
    <rPh sb="81" eb="83">
      <t>ワカマツ</t>
    </rPh>
    <rPh sb="83" eb="84">
      <t>マチ</t>
    </rPh>
    <rPh sb="88" eb="90">
      <t>オオハシ</t>
    </rPh>
    <rPh sb="90" eb="91">
      <t>マチ</t>
    </rPh>
    <phoneticPr fontId="95"/>
  </si>
  <si>
    <t>高倉台１～８、多井畑南町</t>
    <rPh sb="7" eb="8">
      <t>タ</t>
    </rPh>
    <rPh sb="8" eb="9">
      <t>イ</t>
    </rPh>
    <rPh sb="9" eb="10">
      <t>ハタ</t>
    </rPh>
    <rPh sb="10" eb="12">
      <t>ミナミマチ</t>
    </rPh>
    <phoneticPr fontId="6"/>
  </si>
  <si>
    <t>白川台2・3・５～７、東白川台１～５</t>
    <phoneticPr fontId="95"/>
  </si>
  <si>
    <t>北落合１～４・６、神の谷１・２・５～７</t>
  </si>
  <si>
    <t>西落合５～７、中落合１～４</t>
    <phoneticPr fontId="95"/>
  </si>
  <si>
    <t>神戸市須磨区</t>
    <phoneticPr fontId="95"/>
  </si>
  <si>
    <t>若草町１～３、横尾１～３・５～９、道正台１、清水台</t>
    <phoneticPr fontId="95"/>
  </si>
  <si>
    <t>南落合１～３、竜が台１・２・６・７</t>
  </si>
  <si>
    <t>菅の台１～5</t>
    <phoneticPr fontId="95"/>
  </si>
  <si>
    <t>友が丘１～９、多井畑東町</t>
    <rPh sb="7" eb="8">
      <t>タ</t>
    </rPh>
    <rPh sb="8" eb="9">
      <t>イ</t>
    </rPh>
    <rPh sb="9" eb="10">
      <t>ハタ</t>
    </rPh>
    <rPh sb="10" eb="12">
      <t>ヒガシマチ</t>
    </rPh>
    <phoneticPr fontId="76"/>
  </si>
  <si>
    <t>大手町１～３、離宮前町１・２</t>
    <rPh sb="0" eb="3">
      <t>オオテチョウ</t>
    </rPh>
    <rPh sb="7" eb="9">
      <t>リキュウ</t>
    </rPh>
    <rPh sb="9" eb="11">
      <t>マエチョウ</t>
    </rPh>
    <phoneticPr fontId="76"/>
  </si>
  <si>
    <t>桜木町１～３、千守町１・２、関守町１～３、須磨寺町２</t>
    <rPh sb="0" eb="1">
      <t>サクラ</t>
    </rPh>
    <rPh sb="1" eb="2">
      <t>キ</t>
    </rPh>
    <rPh sb="2" eb="3">
      <t>チョウ</t>
    </rPh>
    <rPh sb="6" eb="7">
      <t>セン</t>
    </rPh>
    <rPh sb="7" eb="8">
      <t>マモル</t>
    </rPh>
    <rPh sb="8" eb="9">
      <t>チョウ</t>
    </rPh>
    <rPh sb="13" eb="14">
      <t>セキ</t>
    </rPh>
    <rPh sb="14" eb="15">
      <t>マモル</t>
    </rPh>
    <rPh sb="15" eb="16">
      <t>チョウ</t>
    </rPh>
    <rPh sb="20" eb="22">
      <t>スマ</t>
    </rPh>
    <rPh sb="22" eb="23">
      <t>テラ</t>
    </rPh>
    <rPh sb="23" eb="24">
      <t>マチ</t>
    </rPh>
    <phoneticPr fontId="76"/>
  </si>
  <si>
    <t>青山台1・2～５・８、美山台１・2・3、松風台１、塩屋北町３・４</t>
    <rPh sb="20" eb="22">
      <t>ショウフウ</t>
    </rPh>
    <rPh sb="22" eb="23">
      <t>ダイ</t>
    </rPh>
    <rPh sb="26" eb="27">
      <t>ヤ</t>
    </rPh>
    <phoneticPr fontId="76"/>
  </si>
  <si>
    <t>城ケ山５、泉が丘１～3、山手１～４、王居殿１～３、乙木１、東垂水町</t>
    <rPh sb="25" eb="26">
      <t>オツ</t>
    </rPh>
    <rPh sb="26" eb="27">
      <t>キ</t>
    </rPh>
    <rPh sb="29" eb="30">
      <t>ヒガシ</t>
    </rPh>
    <rPh sb="30" eb="32">
      <t>タルミ</t>
    </rPh>
    <rPh sb="32" eb="33">
      <t>チョウ</t>
    </rPh>
    <phoneticPr fontId="76"/>
  </si>
  <si>
    <t>中道１～６、坂上１～５、川原１～４、大町１～４、清水通、瑞穂通、瑞ケ丘、御霊町、日向１・２</t>
    <phoneticPr fontId="95"/>
  </si>
  <si>
    <t>福田２～５、向陽１～３</t>
    <phoneticPr fontId="95"/>
  </si>
  <si>
    <t>高丸１～５・７・８</t>
  </si>
  <si>
    <t>上高丸３、潮見が丘１・２、千鳥が丘３</t>
    <rPh sb="5" eb="7">
      <t>シオミ</t>
    </rPh>
    <rPh sb="8" eb="9">
      <t>オカ</t>
    </rPh>
    <rPh sb="13" eb="15">
      <t>チドリ</t>
    </rPh>
    <rPh sb="16" eb="17">
      <t>オカ</t>
    </rPh>
    <phoneticPr fontId="76"/>
  </si>
  <si>
    <t>星陵台１～3・4・6、星が丘１・２</t>
    <rPh sb="11" eb="12">
      <t>ホシ</t>
    </rPh>
    <rPh sb="13" eb="14">
      <t>オカ</t>
    </rPh>
    <phoneticPr fontId="76"/>
  </si>
  <si>
    <t>旭が丘１・2、仲田３、上高丸１</t>
    <rPh sb="11" eb="12">
      <t>カミ</t>
    </rPh>
    <rPh sb="12" eb="14">
      <t>タカマル</t>
    </rPh>
    <phoneticPr fontId="76"/>
  </si>
  <si>
    <t>仲田１・２、霞ケ丘１～3、歌敷山１～４</t>
    <phoneticPr fontId="76"/>
  </si>
  <si>
    <t>神戸市垂水区</t>
    <phoneticPr fontId="95"/>
  </si>
  <si>
    <t>五色山４～6・8</t>
    <phoneticPr fontId="95"/>
  </si>
  <si>
    <t>清水が丘２・３</t>
    <phoneticPr fontId="95"/>
  </si>
  <si>
    <t>南多聞台１・２・３・４・７・８、狩口台１・２・４・５、西舞子9</t>
    <phoneticPr fontId="95"/>
  </si>
  <si>
    <t>西舞子３～６・8</t>
    <phoneticPr fontId="95"/>
  </si>
  <si>
    <t>神陵台1～９、多聞台３</t>
    <rPh sb="7" eb="10">
      <t>タモンダイ</t>
    </rPh>
    <phoneticPr fontId="95"/>
  </si>
  <si>
    <t>本多聞２・４～７、 舞多聞西１・２・４・５・７・８、舞多聞東１・２</t>
    <rPh sb="12" eb="15">
      <t>マイタモン</t>
    </rPh>
    <rPh sb="15" eb="16">
      <t>ニシ</t>
    </rPh>
    <rPh sb="28" eb="31">
      <t>マイタモン</t>
    </rPh>
    <rPh sb="31" eb="32">
      <t>ヒガシ</t>
    </rPh>
    <phoneticPr fontId="76"/>
  </si>
  <si>
    <t>学が丘１～４・6・７、本多聞５</t>
    <rPh sb="11" eb="14">
      <t>ホンタモン</t>
    </rPh>
    <phoneticPr fontId="80"/>
  </si>
  <si>
    <t xml:space="preserve">神和台１～３、小束山１～７、小束山本町１～３、小束山手１・３ </t>
    <rPh sb="17" eb="19">
      <t>ホンマチ</t>
    </rPh>
    <rPh sb="26" eb="27">
      <t>テ</t>
    </rPh>
    <phoneticPr fontId="76"/>
  </si>
  <si>
    <t>桃山台１～４・７、つつじが丘１～７</t>
  </si>
  <si>
    <t>学園東町１～７、学園西町１・２・４・５・７</t>
  </si>
  <si>
    <t>狩場台１～５、糀台１～５</t>
  </si>
  <si>
    <t>春日台２～９、樫野台１～６、竹の台４</t>
    <rPh sb="8" eb="9">
      <t>ノ</t>
    </rPh>
    <phoneticPr fontId="76"/>
  </si>
  <si>
    <t>神戸市西区</t>
    <phoneticPr fontId="95"/>
  </si>
  <si>
    <t>春日台１、竹の台１～３・５・６、美賀多台１～８</t>
  </si>
  <si>
    <t>井吹台東町１～６、井吹台西町１～６・８、井吹台北町１</t>
    <rPh sb="9" eb="10">
      <t>イ</t>
    </rPh>
    <rPh sb="10" eb="11">
      <t>フ</t>
    </rPh>
    <rPh sb="11" eb="12">
      <t>ダイ</t>
    </rPh>
    <rPh sb="12" eb="14">
      <t>ニシマチ</t>
    </rPh>
    <rPh sb="20" eb="22">
      <t>イブキ</t>
    </rPh>
    <rPh sb="22" eb="23">
      <t>ダイ</t>
    </rPh>
    <rPh sb="23" eb="25">
      <t>キタマチ</t>
    </rPh>
    <phoneticPr fontId="76"/>
  </si>
  <si>
    <t>中野１・２、王塚台１～７、枝吉１～４</t>
    <rPh sb="13" eb="15">
      <t>エダヨシ</t>
    </rPh>
    <phoneticPr fontId="76"/>
  </si>
  <si>
    <t>伊川谷町有瀬</t>
    <rPh sb="0" eb="3">
      <t>イカワダニ</t>
    </rPh>
    <rPh sb="3" eb="4">
      <t>マチ</t>
    </rPh>
    <rPh sb="4" eb="6">
      <t>アリセ</t>
    </rPh>
    <phoneticPr fontId="76"/>
  </si>
  <si>
    <t>大津和２、池上１・２・４・５、南別府１・３・４、北別府４・５、今寺</t>
    <rPh sb="31" eb="33">
      <t>イマデラ</t>
    </rPh>
    <phoneticPr fontId="76"/>
  </si>
  <si>
    <r>
      <rPr>
        <sz val="14"/>
        <rFont val="Meiryo UI"/>
        <family val="3"/>
        <charset val="128"/>
      </rPr>
      <t>【ご納品先】</t>
    </r>
    <r>
      <rPr>
        <b/>
        <sz val="14"/>
        <rFont val="Meiryo UI"/>
        <family val="3"/>
        <charset val="128"/>
      </rPr>
      <t>株式会社読宣運輸　神戸営業所 リビング係
住所：兵庫県神戸市東灘区向洋町東3-9 ／ TEL：078-857-0717 ／ 担当者：中西</t>
    </r>
    <rPh sb="6" eb="10">
      <t>カブシキガイシャ</t>
    </rPh>
    <rPh sb="10" eb="12">
      <t>ヨミセン</t>
    </rPh>
    <rPh sb="12" eb="14">
      <t>ウンユ</t>
    </rPh>
    <rPh sb="25" eb="26">
      <t>ガカリ</t>
    </rPh>
    <rPh sb="72" eb="74">
      <t>ナカニシ</t>
    </rPh>
    <phoneticPr fontId="66"/>
  </si>
  <si>
    <t>リビング姫路</t>
    <rPh sb="4" eb="6">
      <t>ヒメジ</t>
    </rPh>
    <phoneticPr fontId="69"/>
  </si>
  <si>
    <t>戸建部数</t>
    <phoneticPr fontId="76"/>
  </si>
  <si>
    <t>姫路市</t>
    <phoneticPr fontId="76"/>
  </si>
  <si>
    <t>城見台1～4、砥堀、仁豊野、★香寺町須加院</t>
  </si>
  <si>
    <t>西中島、増位新町1・2、増位本町1・2、★保城、●白国1</t>
  </si>
  <si>
    <t>●白国1、白国2～5、北平野1～6、上大野1～6、峰南町</t>
  </si>
  <si>
    <t>広峰1・2、城北新町1・2</t>
    <phoneticPr fontId="66"/>
  </si>
  <si>
    <t>●伊伝居、八代、坊主町、河間町</t>
  </si>
  <si>
    <t>威徳寺町、梅ヶ枝町、大野町、野里上野町1･2、野里大和町、野里慶雲寺前町、野里東同心町、野里堀留町、野里新町、野里月丘町、野里中町、野里東町、野里寺町、鍛冶町、鍵町、福本町、米屋町、五郎右衛門邸、橋之町、生野町、竹田町、八木町、福居町、金屋町、同心町、●伊伝居、★●野里</t>
    <phoneticPr fontId="66"/>
  </si>
  <si>
    <t>★●野里、睦町、城東町、城東町毘沙門、丸尾町、城東町清水、城東町中河原、城東町五軒屋、●城東町竹之門</t>
  </si>
  <si>
    <t>城東町京口台、城東町野田、城見町、市川台1～3、楠町、宮上町1・2、市川橋通1・2、神和町、大善町、双葉町、若菜町1、京町1～3、日出町1・2</t>
    <phoneticPr fontId="66"/>
  </si>
  <si>
    <t>五軒邸1～4、●城東町竹之門、京口町、国府寺町、大黒壱丁町、下寺町、坂田町、北条口1～5、平野町、神屋町2～6、宮西町1～4、市之郷町1～4、幸町、元塩町、古二階町、朝日町、堺町、若菜町2、日出町3、市之郷、※★東駅前町</t>
    <phoneticPr fontId="66"/>
  </si>
  <si>
    <t>北八代1･2、八代宮前町、城北本町、八代東光寺町、八代本町1･2、西八代町、南新在家</t>
    <phoneticPr fontId="66"/>
  </si>
  <si>
    <t>南八代町、山野井町、新在家1～4、新在家中の町、西新在家1、小利木町、柳町、鷹匠町、材木町、嵐山町、岡町、岩端町</t>
  </si>
  <si>
    <t>北新在家1～3、新在家本町1～6、東辻井1～4、辻井1・8～●9、西新在家2・3、●田寺1</t>
  </si>
  <si>
    <t>田寺東1・2・4、田寺山手町</t>
  </si>
  <si>
    <t>田寺東3、御立東1～5､御立東6、御立中1～3・6～8､御立北1</t>
    <rPh sb="12" eb="14">
      <t>ミタチ</t>
    </rPh>
    <rPh sb="14" eb="15">
      <t>ヒガシ</t>
    </rPh>
    <rPh sb="28" eb="30">
      <t>ミタチ</t>
    </rPh>
    <rPh sb="30" eb="31">
      <t>キタ</t>
    </rPh>
    <phoneticPr fontId="100"/>
  </si>
  <si>
    <t>御立中4・5、御立西1～6、北夢前台1･2、●書写</t>
  </si>
  <si>
    <t>田寺●1･2～8、辻井3・4・7・●9</t>
  </si>
  <si>
    <t>辻井5・6、北今宿1、東今宿3～6、★名古山町</t>
    <phoneticPr fontId="100"/>
  </si>
  <si>
    <r>
      <t>東夢前台1・2、下手野</t>
    </r>
    <r>
      <rPr>
        <b/>
        <sz val="10"/>
        <rFont val="ＭＳ Ｐゴシック"/>
        <family val="3"/>
        <charset val="128"/>
      </rPr>
      <t>★</t>
    </r>
    <r>
      <rPr>
        <sz val="10"/>
        <rFont val="ＭＳ Ｐゴシック"/>
        <family val="3"/>
        <charset val="128"/>
      </rPr>
      <t>2・4～6</t>
    </r>
    <phoneticPr fontId="66"/>
  </si>
  <si>
    <t>西今宿★1・2～4・6・7、藤ヶ台、高岡新町</t>
    <phoneticPr fontId="66"/>
  </si>
  <si>
    <t>琴岡町、西新町、船丘町、上片町、小姓町、地内町、元町、米田町、神田町1～4、花影町1～4、福沢町、神子岡前1～4、南今宿、南車崎1・2、車崎1～3、東今宿1・2、山畑新田、龍野町1～6、船橋町2～6、東雲町1～6、片田町、柿山伏、景福寺前、農人町、博労町、吉田町、綿町、本町、総社本町、西二階町、坂元町、十二所前町、忍町、久保町、千代田町、定元町、高尾町、南畝町、※★福中町</t>
    <phoneticPr fontId="66"/>
  </si>
  <si>
    <t>土山1～7、土山東の町、西庄</t>
  </si>
  <si>
    <t>★町坪、玉手、玉手2・4、＊玉手3、岡田、井ノ口、中地、西延末、東延末、延末、延末1</t>
    <rPh sb="32" eb="33">
      <t>ヒガシ</t>
    </rPh>
    <rPh sb="33" eb="34">
      <t>ノブ</t>
    </rPh>
    <rPh sb="34" eb="35">
      <t>スエ</t>
    </rPh>
    <rPh sb="36" eb="37">
      <t>ノブ</t>
    </rPh>
    <rPh sb="37" eb="38">
      <t>スエ</t>
    </rPh>
    <rPh sb="39" eb="40">
      <t>ノブ</t>
    </rPh>
    <rPh sb="40" eb="41">
      <t>スエ</t>
    </rPh>
    <phoneticPr fontId="100"/>
  </si>
  <si>
    <t>豊沢町、南畝町1、●南畝町2、北条、北条1、北条宮の町、北条永良町、北条梅原町、三佐衛門堀西の町、三佐衛門堀東の町、●東延末1、阿保</t>
  </si>
  <si>
    <t>東延末●1･2～5、安田1～4、栗山町、手柄1、佃町、飾磨区（●三宅1、●野田町、●上野田5、阿成）、●南畝町2、三条町1、南条1</t>
    <rPh sb="42" eb="45">
      <t>カミノダ</t>
    </rPh>
    <rPh sb="47" eb="49">
      <t>アナセ</t>
    </rPh>
    <phoneticPr fontId="100"/>
  </si>
  <si>
    <t>飾磨区（上野田●1・2～4･●5・6、中野田2～4、下野田1～4、堀川町、三宅2、阿成植木、阿成鹿古、阿成渡場、阿成中垣内、阿成下垣内、●清水3、●野田町、、玉地、三和町、中島、中島1～3）、三条町2、南条3</t>
    <phoneticPr fontId="100"/>
  </si>
  <si>
    <t>飾磨区（●上野田1、亀山、三宅●1・3、都倉1～3、中野田1、清水、清水1～●3、玉地1、●恵美酒）、手柄2</t>
  </si>
  <si>
    <t>中地南町、町坪南町、飯田、飯田1～3、亀山1･2、飾磨区（構5、●恵美酒）、手柄</t>
    <rPh sb="38" eb="40">
      <t>テガラ</t>
    </rPh>
    <phoneticPr fontId="100"/>
  </si>
  <si>
    <t>飾磨区（加茂、加茂東、加茂北、加茂南、★構、構1・3、思案橋、蓼野町、★細江、●今在家、今在家6、●恵美酒、栄町、東堀、御幸、宮、天神、大浜、須加）</t>
    <rPh sb="50" eb="53">
      <t>エビス</t>
    </rPh>
    <rPh sb="54" eb="56">
      <t>サカエマチ</t>
    </rPh>
    <phoneticPr fontId="100"/>
  </si>
  <si>
    <t>★苫編、苫編南1・2、飾磨区（高町、高町1・2、今在家北1～3、付城、付城1・2、中浜町3、今在家4・5・7、構2・4）、玉手1</t>
    <rPh sb="61" eb="63">
      <t>タマテ</t>
    </rPh>
    <phoneticPr fontId="100"/>
  </si>
  <si>
    <t>飾磨区（●今在家、今在家2・3、英賀、西浜町1～3）</t>
  </si>
  <si>
    <t>飾磨区（英賀春日町1・2、英賀保駅前町、城南町1、鎌倉町、若宮町、★山崎、★山崎台、英賀宮台、矢倉町2、富士見ヶ丘町）</t>
    <phoneticPr fontId="66"/>
  </si>
  <si>
    <t>飾磨区（英賀清水町1～3、城南町2・3、矢倉町1、英賀宮町1・2、英賀西町1～3、英賀東町1・2、中浜町1・2）</t>
  </si>
  <si>
    <t>広畑区（北野町1・2、北河原町、清水町1～3、本町1～6、末広町1～3、東新町1～3、●才）</t>
  </si>
  <si>
    <t>広畑区（小坂、則直、●才、西夢前台8、京見町）</t>
  </si>
  <si>
    <t>広畑区（長町1・2、吾妻町1～3、小松町1～4、高浜町1～4、早瀬町1～3、正門通1～4）</t>
  </si>
  <si>
    <t>勝原区（●丁、勝山町、下太田、大谷、朝日谷）</t>
    <rPh sb="11" eb="12">
      <t>シタ</t>
    </rPh>
    <phoneticPr fontId="100"/>
  </si>
  <si>
    <t>勝原区（宮田、熊見、山戸、勝原町、●丁）、大津区大津町2～4、</t>
  </si>
  <si>
    <t>大津区（大津町1、西土井、長松、北天満町、天満）</t>
  </si>
  <si>
    <t>大津区（天神町1・2、勘兵衛町1・2、真砂町、新町1・2、恵美酒町1・2）</t>
  </si>
  <si>
    <t>大津区（平松、★吉美）、網干区（田井、大江島、大江島古川町、大江島寺前町）</t>
  </si>
  <si>
    <t>網干区（和久、★高田、坂出、●津市場、坂上）</t>
  </si>
  <si>
    <t>余部区（上余部、★下余部、上川原）</t>
  </si>
  <si>
    <t>網干区（●津市場、垣内南町、垣内本町、垣内西町、余子浜）</t>
  </si>
  <si>
    <t>網干区（垣内中町、垣内東町、垣内北町、北新在家、宮内、新在家）</t>
  </si>
  <si>
    <t>網干区（★浜田、興浜）</t>
  </si>
  <si>
    <t>緑台1・2、菅生台、白鳥台1～3</t>
  </si>
  <si>
    <t>★●飾西、町田、●書写、書写台1～3、田井台</t>
    <phoneticPr fontId="100"/>
  </si>
  <si>
    <t>青山北1～3、青山1～5、青山南1、西夢前台1～3、★●飾西</t>
    <phoneticPr fontId="66"/>
  </si>
  <si>
    <t>青山西1～5、青山南2～4</t>
  </si>
  <si>
    <t>広畑区（蒲田、蒲田1～5、西蒲田、城山町、西夢前台4～7、東夢前台4、●才）、東夢前台3</t>
    <rPh sb="36" eb="37">
      <t>サイ</t>
    </rPh>
    <rPh sb="39" eb="40">
      <t>ヒガシ</t>
    </rPh>
    <rPh sb="40" eb="42">
      <t>ユメサキ</t>
    </rPh>
    <rPh sb="42" eb="43">
      <t>ダイ</t>
    </rPh>
    <phoneticPr fontId="100"/>
  </si>
  <si>
    <t>●★白浜町、白浜町神田1・2、白浜町寺家1・2、白浜町宇佐崎北1～3、★北原、★東山、継</t>
    <phoneticPr fontId="66"/>
  </si>
  <si>
    <t>●★白浜町、白浜町宇佐崎中1～3、★飾磨区妻鹿、木場前七反町、木場前中町、木場十八反町、※飾磨区妻鹿東海町</t>
    <rPh sb="24" eb="26">
      <t>キバ</t>
    </rPh>
    <rPh sb="26" eb="27">
      <t>マエ</t>
    </rPh>
    <rPh sb="27" eb="28">
      <t>ナナ</t>
    </rPh>
    <rPh sb="28" eb="29">
      <t>ハン</t>
    </rPh>
    <rPh sb="29" eb="30">
      <t>マチ</t>
    </rPh>
    <rPh sb="31" eb="33">
      <t>キバ</t>
    </rPh>
    <rPh sb="33" eb="34">
      <t>マエ</t>
    </rPh>
    <rPh sb="34" eb="36">
      <t>ナカマチ</t>
    </rPh>
    <rPh sb="37" eb="39">
      <t>キバ</t>
    </rPh>
    <rPh sb="39" eb="41">
      <t>ジュウハチ</t>
    </rPh>
    <rPh sb="41" eb="42">
      <t>ハン</t>
    </rPh>
    <rPh sb="42" eb="43">
      <t>マチ</t>
    </rPh>
    <rPh sb="45" eb="48">
      <t>シカマク</t>
    </rPh>
    <rPh sb="48" eb="50">
      <t>メガ</t>
    </rPh>
    <rPh sb="50" eb="53">
      <t>トウカイマチ</t>
    </rPh>
    <phoneticPr fontId="100"/>
  </si>
  <si>
    <r>
      <t>八家、的形町福泊、</t>
    </r>
    <r>
      <rPr>
        <b/>
        <sz val="10"/>
        <rFont val="ＭＳ Ｐゴシック"/>
        <family val="3"/>
        <charset val="128"/>
      </rPr>
      <t>★</t>
    </r>
    <r>
      <rPr>
        <sz val="10"/>
        <rFont val="ＭＳ Ｐゴシック"/>
        <family val="3"/>
        <charset val="128"/>
      </rPr>
      <t>的形町的形</t>
    </r>
    <phoneticPr fontId="66"/>
  </si>
  <si>
    <t>★大塩町、※大塩町宮前、※大塩町汐咲1～3</t>
    <rPh sb="6" eb="9">
      <t>オオシオチョウ</t>
    </rPh>
    <rPh sb="9" eb="11">
      <t>ミヤマエ</t>
    </rPh>
    <rPh sb="13" eb="18">
      <t>オオシオチョウシオサキ</t>
    </rPh>
    <phoneticPr fontId="100"/>
  </si>
  <si>
    <t>香寺町（中寺、★恒屋、★溝口、★香呂、★中仁野、中屋）</t>
    <phoneticPr fontId="66"/>
  </si>
  <si>
    <t>★花田町（上原田、加納原田、一本松）、★御国野町国分寺</t>
    <rPh sb="1" eb="3">
      <t>ハナダ</t>
    </rPh>
    <rPh sb="3" eb="4">
      <t>チョウ</t>
    </rPh>
    <rPh sb="5" eb="6">
      <t>カミ</t>
    </rPh>
    <rPh sb="6" eb="8">
      <t>ハラダ</t>
    </rPh>
    <rPh sb="9" eb="11">
      <t>カノウ</t>
    </rPh>
    <rPh sb="11" eb="13">
      <t>ハラダ</t>
    </rPh>
    <rPh sb="14" eb="17">
      <t>イッポンマツ</t>
    </rPh>
    <rPh sb="20" eb="23">
      <t>ミクニノ</t>
    </rPh>
    <rPh sb="23" eb="24">
      <t>チョウ</t>
    </rPh>
    <rPh sb="24" eb="27">
      <t>コクブンジ</t>
    </rPh>
    <phoneticPr fontId="100"/>
  </si>
  <si>
    <t>★御国野町御着、別所町（佐土、佐土1～3、別所、別所1～5、★北宿、★佐土新）</t>
    <rPh sb="1" eb="4">
      <t>ミクニノ</t>
    </rPh>
    <rPh sb="4" eb="5">
      <t>チョウ</t>
    </rPh>
    <rPh sb="5" eb="7">
      <t>ゴチャク</t>
    </rPh>
    <rPh sb="8" eb="10">
      <t>ベッショ</t>
    </rPh>
    <rPh sb="10" eb="11">
      <t>チョウ</t>
    </rPh>
    <rPh sb="12" eb="13">
      <t>サ</t>
    </rPh>
    <rPh sb="13" eb="14">
      <t>ツチ</t>
    </rPh>
    <rPh sb="15" eb="16">
      <t>サ</t>
    </rPh>
    <rPh sb="16" eb="17">
      <t>ツチ</t>
    </rPh>
    <rPh sb="21" eb="23">
      <t>ベッショ</t>
    </rPh>
    <rPh sb="24" eb="26">
      <t>ベッショ</t>
    </rPh>
    <rPh sb="31" eb="32">
      <t>キタ</t>
    </rPh>
    <rPh sb="32" eb="33">
      <t>ヤド</t>
    </rPh>
    <rPh sb="35" eb="37">
      <t>サヅチ</t>
    </rPh>
    <rPh sb="37" eb="38">
      <t>シン</t>
    </rPh>
    <phoneticPr fontId="100"/>
  </si>
  <si>
    <t>太子町</t>
    <phoneticPr fontId="76"/>
  </si>
  <si>
    <t>●鵤、東保、東南、東出、★太田、天満山、★原</t>
    <rPh sb="16" eb="18">
      <t>テンマ</t>
    </rPh>
    <rPh sb="18" eb="19">
      <t>ヤマ</t>
    </rPh>
    <rPh sb="21" eb="22">
      <t>ハラ</t>
    </rPh>
    <phoneticPr fontId="100"/>
  </si>
  <si>
    <t>馬場、阿曽、下阿曽、福地、老原、立岡、★蓮常寺、糸井、●鵤、矢田部</t>
    <phoneticPr fontId="66"/>
  </si>
  <si>
    <t>※ 申込最低部数は2,000部かつグループ単位。グループの部数調整は致しかねます。</t>
    <rPh sb="21" eb="23">
      <t>タンイ</t>
    </rPh>
    <rPh sb="29" eb="31">
      <t>ブスウ</t>
    </rPh>
    <rPh sb="31" eb="33">
      <t>チョウセイ</t>
    </rPh>
    <rPh sb="34" eb="35">
      <t>イタ</t>
    </rPh>
    <phoneticPr fontId="66"/>
  </si>
  <si>
    <t>※ ●は複数グループにまたがる町丁名、★は一部の地域に配布している町丁名です。なお上記町内の全世帯配布ではありません。</t>
    <phoneticPr fontId="66"/>
  </si>
  <si>
    <t>※ 戸建、集合の選別配布部数は、配送の関係上リビング・クルー単位で端数を切り捨てて設定しておりますので、ご了解ください。</t>
    <phoneticPr fontId="66"/>
  </si>
  <si>
    <t>※ 一般紙折込と手法が相違しますので、必ず予備部数(２％）を加えて納品してください。お申込みはグループ単位になります。またご請求は実際の折込部数でさせていただきます。</t>
    <phoneticPr fontId="66"/>
  </si>
  <si>
    <t>※ 部数・町丁名などの記載内容は表示期間内であっても、住宅事情等により変更されることがあります。</t>
    <phoneticPr fontId="66"/>
  </si>
  <si>
    <r>
      <rPr>
        <sz val="14"/>
        <rFont val="ＭＳ Ｐゴシック"/>
        <family val="3"/>
        <charset val="128"/>
      </rPr>
      <t>【ご納品先】　</t>
    </r>
    <r>
      <rPr>
        <b/>
        <sz val="14"/>
        <rFont val="ＭＳ Ｐゴシック"/>
        <family val="3"/>
        <charset val="128"/>
      </rPr>
      <t>姫路合同貨物自動車株式会社 リビング折込係
住所：兵庫県姫路市北原584-1 ／ TEL：079-247-2500 ／ 担当者：坂本</t>
    </r>
    <rPh sb="7" eb="9">
      <t>ヒメジ</t>
    </rPh>
    <rPh sb="9" eb="11">
      <t>ゴウドウ</t>
    </rPh>
    <rPh sb="11" eb="13">
      <t>カモツ</t>
    </rPh>
    <rPh sb="13" eb="16">
      <t>ジドウシャ</t>
    </rPh>
    <rPh sb="16" eb="20">
      <t>カブシキガイシャ</t>
    </rPh>
    <rPh sb="25" eb="27">
      <t>オリコミ</t>
    </rPh>
    <rPh sb="27" eb="28">
      <t>ガカリ</t>
    </rPh>
    <rPh sb="29" eb="31">
      <t>ジュウショ</t>
    </rPh>
    <rPh sb="71" eb="73">
      <t>サカモト</t>
    </rPh>
    <phoneticPr fontId="66"/>
  </si>
  <si>
    <t>リビング加古川</t>
    <rPh sb="4" eb="7">
      <t>カコガワ</t>
    </rPh>
    <phoneticPr fontId="69"/>
  </si>
  <si>
    <t>加古川市</t>
  </si>
  <si>
    <t>★●東神吉町西井ノ口、★●米田町船頭、★米田町平津</t>
    <rPh sb="5" eb="6">
      <t>マチ</t>
    </rPh>
    <phoneticPr fontId="100"/>
  </si>
  <si>
    <t>★東神吉町神吉、東神吉町出河原、●米田町船頭、●東神吉町砂部、●東神吉町西井ノ口</t>
  </si>
  <si>
    <t>★●加古川町大野、●加古川町中津、●加古川町河原、●加古川町溝之口</t>
  </si>
  <si>
    <t>●加古川町美乃利、●加古川町溝之口、●加古川町篠原町、●加古川町中津、●加古川町河原、★●加古川町大野</t>
    <phoneticPr fontId="100"/>
  </si>
  <si>
    <t>●加古川町西河原、●加古川町河原、●加古川町寺家町、●加古川町篠原町、●加古川町本町、●加古川町木村、●加古川町粟津</t>
    <phoneticPr fontId="66"/>
  </si>
  <si>
    <t>●加古川町稲屋、●加古川町西河原、●加古川町本町、●加古川町木村、●加古川町友沢、●加古川町備後</t>
    <rPh sb="38" eb="40">
      <t>トモサワ</t>
    </rPh>
    <phoneticPr fontId="100"/>
  </si>
  <si>
    <t>●加古川町稲屋、●加古川町木村、●加古川町備後、●加古川町粟津、●加古川町北在家、●加古川町南備後、●尾上町安田、●尾上町今福</t>
    <phoneticPr fontId="66"/>
  </si>
  <si>
    <t>●加古川町美乃利、●加古川町粟津、●加古川町寺家町、●加古川町溝之口、●加古川町平野、●野口町良野、●尾上町安田、●加古川町北在家、●加古川町篠原町</t>
    <phoneticPr fontId="100"/>
  </si>
  <si>
    <t>●加古川町稲屋、●加古川町備後、●加古川町南備後、★●尾上町養田、尾上町旭1～3、●尾上町今福、●加古川町友沢</t>
    <phoneticPr fontId="66"/>
  </si>
  <si>
    <t>●加古川町稲屋、★●尾上町養田、●尾上町今福、★●尾上町長田、★●尾上町池田、尾上町養田1～3</t>
    <rPh sb="39" eb="41">
      <t>オノウエ</t>
    </rPh>
    <rPh sb="41" eb="42">
      <t>チョウ</t>
    </rPh>
    <rPh sb="42" eb="44">
      <t>ヨウダ</t>
    </rPh>
    <phoneticPr fontId="100"/>
  </si>
  <si>
    <t>★●尾上町口里、★●尾上町池田、★●尾上町長田</t>
    <phoneticPr fontId="66"/>
  </si>
  <si>
    <t>●尾上町今福、★●尾上町長田、●尾上町安田、●加古川町北在家、●尾上町口里</t>
  </si>
  <si>
    <t>●尾上町安田、●野口町長砂、●野口町良野、●加古川町北在家、●野口町古大内</t>
    <rPh sb="22" eb="26">
      <t>カコガワチョウ</t>
    </rPh>
    <rPh sb="26" eb="27">
      <t>キタ</t>
    </rPh>
    <rPh sb="27" eb="29">
      <t>ザイケ</t>
    </rPh>
    <rPh sb="31" eb="32">
      <t>ノ</t>
    </rPh>
    <rPh sb="32" eb="33">
      <t>クチ</t>
    </rPh>
    <rPh sb="33" eb="34">
      <t>チョウ</t>
    </rPh>
    <rPh sb="34" eb="35">
      <t>フル</t>
    </rPh>
    <rPh sb="35" eb="37">
      <t>オオウチ</t>
    </rPh>
    <phoneticPr fontId="100"/>
  </si>
  <si>
    <t>●野口町良野 、★●野口町坂元、●野口町長砂、●平岡町新在家、●野口町古大内、★●野口町野口、●加古川町平野</t>
    <phoneticPr fontId="66"/>
  </si>
  <si>
    <t>●野口町北野、★●野口町野口、★●野口町坂元、●平岡町新在家、野口町坂元北1～5</t>
    <rPh sb="31" eb="34">
      <t>ノグチチョウ</t>
    </rPh>
    <rPh sb="34" eb="36">
      <t>サカモト</t>
    </rPh>
    <rPh sb="36" eb="37">
      <t>キタ</t>
    </rPh>
    <phoneticPr fontId="100"/>
  </si>
  <si>
    <t>★野口町水足、●野口町北野、★●野口町野口、★神野町石守、神野町石守1・2・3、★神野町福留、★神野町福留1</t>
    <rPh sb="23" eb="24">
      <t>カミ</t>
    </rPh>
    <rPh sb="24" eb="25">
      <t>ノ</t>
    </rPh>
    <rPh sb="25" eb="26">
      <t>マチ</t>
    </rPh>
    <rPh sb="26" eb="27">
      <t>イシ</t>
    </rPh>
    <rPh sb="27" eb="28">
      <t>モリ</t>
    </rPh>
    <rPh sb="29" eb="31">
      <t>カンノ</t>
    </rPh>
    <rPh sb="31" eb="32">
      <t>チョウ</t>
    </rPh>
    <rPh sb="32" eb="33">
      <t>イシ</t>
    </rPh>
    <rPh sb="33" eb="34">
      <t>マモル</t>
    </rPh>
    <rPh sb="41" eb="42">
      <t>カン</t>
    </rPh>
    <rPh sb="42" eb="43">
      <t>ノ</t>
    </rPh>
    <rPh sb="43" eb="44">
      <t>チョウ</t>
    </rPh>
    <rPh sb="44" eb="45">
      <t>フク</t>
    </rPh>
    <rPh sb="45" eb="46">
      <t>ト</t>
    </rPh>
    <phoneticPr fontId="100"/>
  </si>
  <si>
    <t>★●平岡町新在家</t>
    <phoneticPr fontId="66"/>
  </si>
  <si>
    <t>●平岡町新在家</t>
    <phoneticPr fontId="66"/>
  </si>
  <si>
    <t>●平岡町新在家、●平岡町二俣、平岡町新在家1～3</t>
    <rPh sb="15" eb="18">
      <t>ヒラオカチョウ</t>
    </rPh>
    <rPh sb="18" eb="21">
      <t>シンザイケ</t>
    </rPh>
    <phoneticPr fontId="100"/>
  </si>
  <si>
    <t>●平岡町新在家、●野口町二屋、●平岡町一色、●野口町坂井、●野口町古大内、平岡町一色西1・2、●別府町別府</t>
    <phoneticPr fontId="66"/>
  </si>
  <si>
    <t>●野口町二屋、●平岡町二俣、●平岡町一色、平岡町一色東1～3、●別府町別府</t>
  </si>
  <si>
    <t>★●平岡町高畑、平岡町西谷、●平岡町二俣、★●平岡町山之上、平岡町つつじ野</t>
    <rPh sb="30" eb="33">
      <t>ヒラオカチョウ</t>
    </rPh>
    <rPh sb="36" eb="37">
      <t>ノ</t>
    </rPh>
    <phoneticPr fontId="100"/>
  </si>
  <si>
    <t>●別府町新野辺、別府町新野辺北町1～8、●野口町坂井、●別府町別府、●平岡町一色、★平岡町八反田、●野口町長砂、●尾上町口里、★●平岡町中野</t>
    <phoneticPr fontId="100"/>
  </si>
  <si>
    <t>●別府町新野辺、別府町中島町、別府町本町2、別府町宮田町、別府町西町、別府町元町、別府町東町、別府町石町、別府町朝日町</t>
    <phoneticPr fontId="66"/>
  </si>
  <si>
    <t>★●平岡町土山、★●平岡町山之上</t>
    <phoneticPr fontId="66"/>
  </si>
  <si>
    <t>★●平岡町土山</t>
    <phoneticPr fontId="66"/>
  </si>
  <si>
    <t>★西神吉町岸、★西神吉町大国</t>
    <rPh sb="8" eb="9">
      <t>ニシ</t>
    </rPh>
    <rPh sb="9" eb="11">
      <t>カンキ</t>
    </rPh>
    <rPh sb="11" eb="12">
      <t>マチ</t>
    </rPh>
    <rPh sb="12" eb="14">
      <t>オオクニ</t>
    </rPh>
    <phoneticPr fontId="100"/>
  </si>
  <si>
    <t>新神野1～8、★神野町西条、西条山手2、山手1～3</t>
    <rPh sb="0" eb="1">
      <t>シン</t>
    </rPh>
    <rPh sb="1" eb="2">
      <t>カミ</t>
    </rPh>
    <rPh sb="2" eb="3">
      <t>ノ</t>
    </rPh>
    <rPh sb="8" eb="9">
      <t>カミ</t>
    </rPh>
    <rPh sb="9" eb="10">
      <t>ノ</t>
    </rPh>
    <rPh sb="10" eb="11">
      <t>マチ</t>
    </rPh>
    <rPh sb="11" eb="13">
      <t>サイジョウ</t>
    </rPh>
    <rPh sb="14" eb="16">
      <t>サイジョウ</t>
    </rPh>
    <rPh sb="16" eb="18">
      <t>ヤマテ</t>
    </rPh>
    <rPh sb="20" eb="22">
      <t>ヤマテ</t>
    </rPh>
    <phoneticPr fontId="100"/>
  </si>
  <si>
    <t>高砂市</t>
  </si>
  <si>
    <t>神爪1・2・3～6（米田地区）、★阿弥陀町魚橋、★米田町神爪、●米田町島</t>
  </si>
  <si>
    <t>●米田町島、米田団地、●米田町米田、●米田町塩市</t>
  </si>
  <si>
    <t>●米田町米田、●米田町塩市、★●米田町古新</t>
    <rPh sb="16" eb="19">
      <t>ヨネダチョウ</t>
    </rPh>
    <rPh sb="19" eb="21">
      <t>コシン</t>
    </rPh>
    <phoneticPr fontId="100"/>
  </si>
  <si>
    <t>中島1～3（伊保地区）、●米田町塩市、美保里（伊保地区）、百合丘（伊保地区）、緑丘1・2（伊保地区）、荒井町小松原4～5、★●米田町古新、末広町</t>
    <phoneticPr fontId="100"/>
  </si>
  <si>
    <t>今市1・2、荒井町（扇町、御旅1・2、紙町、小松原1、千鳥3、中新町、蓮池1、東本町）、高砂町（朝日町1・2）、浜田町1</t>
    <rPh sb="0" eb="2">
      <t>イマイチ</t>
    </rPh>
    <rPh sb="6" eb="9">
      <t>アライチョウ</t>
    </rPh>
    <rPh sb="10" eb="12">
      <t>オオギマチ</t>
    </rPh>
    <rPh sb="13" eb="15">
      <t>オタビ</t>
    </rPh>
    <rPh sb="19" eb="21">
      <t>カミマチ</t>
    </rPh>
    <rPh sb="22" eb="25">
      <t>コマツバラ</t>
    </rPh>
    <rPh sb="27" eb="29">
      <t>チドリ</t>
    </rPh>
    <rPh sb="31" eb="32">
      <t>ナカ</t>
    </rPh>
    <rPh sb="32" eb="34">
      <t>シンマチ</t>
    </rPh>
    <rPh sb="35" eb="37">
      <t>ハスイケ</t>
    </rPh>
    <rPh sb="39" eb="42">
      <t>ヒガシホンマチ</t>
    </rPh>
    <phoneticPr fontId="100"/>
  </si>
  <si>
    <t>加古郡　　　　　播磨町</t>
    <phoneticPr fontId="76"/>
  </si>
  <si>
    <t>●野添、野添城1～3、上野添1～3、北野添1～3、西野添4</t>
    <rPh sb="11" eb="12">
      <t>カミ</t>
    </rPh>
    <rPh sb="18" eb="19">
      <t>キタ</t>
    </rPh>
    <rPh sb="19" eb="21">
      <t>ノゾエ</t>
    </rPh>
    <rPh sb="25" eb="26">
      <t>ニシ</t>
    </rPh>
    <rPh sb="26" eb="28">
      <t>ノゾエ</t>
    </rPh>
    <phoneticPr fontId="100"/>
  </si>
  <si>
    <t>西野添1～3・5、南野添1～3、大中1～4、★東野添1・2・3、北古田1・2、●野添</t>
    <rPh sb="0" eb="1">
      <t>ニシ</t>
    </rPh>
    <rPh sb="23" eb="24">
      <t>ヒガシ</t>
    </rPh>
    <rPh sb="24" eb="26">
      <t>ノゾエ</t>
    </rPh>
    <rPh sb="32" eb="33">
      <t>キタ</t>
    </rPh>
    <rPh sb="33" eb="35">
      <t>フルタ</t>
    </rPh>
    <rPh sb="40" eb="42">
      <t>ノゾエ</t>
    </rPh>
    <phoneticPr fontId="100"/>
  </si>
  <si>
    <t>南大中1・2、宮北1～3、本荘★、本荘1～4、北本荘2、東本荘1～3</t>
  </si>
  <si>
    <t>南大中3、古田1～3、北本荘1・3～7、宮西1～3</t>
  </si>
  <si>
    <t>稲美町</t>
    <phoneticPr fontId="66"/>
  </si>
  <si>
    <t>★六分一</t>
    <rPh sb="1" eb="3">
      <t>ロクブ</t>
    </rPh>
    <rPh sb="3" eb="4">
      <t>イチ</t>
    </rPh>
    <phoneticPr fontId="100"/>
  </si>
  <si>
    <t>★国安、★中村、★国岡、国岡1～6、国北1・2、★岡</t>
    <rPh sb="1" eb="3">
      <t>クニヤス</t>
    </rPh>
    <rPh sb="5" eb="7">
      <t>ナカムラ</t>
    </rPh>
    <rPh sb="9" eb="11">
      <t>クニオカ</t>
    </rPh>
    <rPh sb="12" eb="14">
      <t>クニオカ</t>
    </rPh>
    <rPh sb="18" eb="19">
      <t>クニ</t>
    </rPh>
    <rPh sb="19" eb="20">
      <t>キタ</t>
    </rPh>
    <rPh sb="25" eb="26">
      <t>オカ</t>
    </rPh>
    <phoneticPr fontId="100"/>
  </si>
  <si>
    <t>リビング明石</t>
    <rPh sb="4" eb="6">
      <t>アカシ</t>
    </rPh>
    <phoneticPr fontId="69"/>
  </si>
  <si>
    <t>二見</t>
    <rPh sb="0" eb="1">
      <t>ニ</t>
    </rPh>
    <phoneticPr fontId="137"/>
  </si>
  <si>
    <t>★西二見、福里、★清水</t>
    <phoneticPr fontId="66"/>
  </si>
  <si>
    <t>西二見、西二見駅前1～4</t>
    <phoneticPr fontId="66"/>
  </si>
  <si>
    <t>★福里</t>
    <rPh sb="1" eb="2">
      <t>フク</t>
    </rPh>
    <rPh sb="2" eb="3">
      <t>サト</t>
    </rPh>
    <phoneticPr fontId="6"/>
  </si>
  <si>
    <t>★東二見、★西二見</t>
    <rPh sb="1" eb="2">
      <t>ヒガシ</t>
    </rPh>
    <rPh sb="2" eb="4">
      <t>フタミ</t>
    </rPh>
    <rPh sb="6" eb="9">
      <t>ニシフタミ</t>
    </rPh>
    <phoneticPr fontId="6"/>
  </si>
  <si>
    <t>★東二見</t>
    <phoneticPr fontId="66"/>
  </si>
  <si>
    <t>②</t>
    <phoneticPr fontId="66"/>
  </si>
  <si>
    <t>魚住</t>
    <rPh sb="0" eb="2">
      <t>ウオスミ</t>
    </rPh>
    <phoneticPr fontId="137"/>
  </si>
  <si>
    <t>★清水</t>
    <phoneticPr fontId="137"/>
  </si>
  <si>
    <t>★清水、★長坂寺</t>
    <rPh sb="1" eb="3">
      <t>シミズ</t>
    </rPh>
    <phoneticPr fontId="137"/>
  </si>
  <si>
    <t>★清水、★長坂寺、西岡</t>
    <rPh sb="1" eb="3">
      <t>シミズ</t>
    </rPh>
    <rPh sb="5" eb="8">
      <t>チョウハンジ</t>
    </rPh>
    <phoneticPr fontId="137"/>
  </si>
  <si>
    <t>鴨池、錦が丘1～4、★長坂寺</t>
    <rPh sb="3" eb="4">
      <t>ニシキ</t>
    </rPh>
    <rPh sb="5" eb="6">
      <t>オカ</t>
    </rPh>
    <phoneticPr fontId="137"/>
  </si>
  <si>
    <t>西岡、住吉1、★中尾、★長坂寺</t>
    <rPh sb="3" eb="5">
      <t>スミヨシ</t>
    </rPh>
    <phoneticPr fontId="137"/>
  </si>
  <si>
    <t>西岡、住吉2～4、★中尾、東二見</t>
    <rPh sb="3" eb="5">
      <t>スミヨシ</t>
    </rPh>
    <rPh sb="10" eb="12">
      <t>ナカオ</t>
    </rPh>
    <rPh sb="13" eb="14">
      <t>ヒガシ</t>
    </rPh>
    <rPh sb="14" eb="16">
      <t>フタミ</t>
    </rPh>
    <phoneticPr fontId="137"/>
  </si>
  <si>
    <t>西岡、★中尾、東二見</t>
    <rPh sb="0" eb="1">
      <t>ニシ</t>
    </rPh>
    <rPh sb="1" eb="2">
      <t>オカ</t>
    </rPh>
    <rPh sb="4" eb="6">
      <t>ナカオ</t>
    </rPh>
    <rPh sb="7" eb="8">
      <t>ヒガシ</t>
    </rPh>
    <rPh sb="8" eb="10">
      <t>フタミ</t>
    </rPh>
    <phoneticPr fontId="137"/>
  </si>
  <si>
    <t>③</t>
    <phoneticPr fontId="66"/>
  </si>
  <si>
    <t>大久保北部</t>
    <rPh sb="0" eb="3">
      <t>オオクボ</t>
    </rPh>
    <rPh sb="3" eb="5">
      <t>ホクブ</t>
    </rPh>
    <phoneticPr fontId="137"/>
  </si>
  <si>
    <t>高丘5～7、★大窪</t>
    <rPh sb="0" eb="2">
      <t>タカオカ</t>
    </rPh>
    <rPh sb="7" eb="9">
      <t>オオクボ</t>
    </rPh>
    <phoneticPr fontId="137"/>
  </si>
  <si>
    <t>高丘1～6(4除く)、★大窪</t>
    <rPh sb="0" eb="2">
      <t>タカオカ</t>
    </rPh>
    <rPh sb="7" eb="8">
      <t>ノゾ</t>
    </rPh>
    <phoneticPr fontId="137"/>
  </si>
  <si>
    <t>山手台1～4、★大窪、★西脇、茜1</t>
    <rPh sb="0" eb="3">
      <t>ヤマテダイ</t>
    </rPh>
    <rPh sb="12" eb="14">
      <t>ニシワキ</t>
    </rPh>
    <rPh sb="15" eb="16">
      <t>アカネ</t>
    </rPh>
    <phoneticPr fontId="137"/>
  </si>
  <si>
    <t>緑が丘、茜1～3、★西脇、★金ヶ崎</t>
    <rPh sb="0" eb="1">
      <t>ミドリ</t>
    </rPh>
    <rPh sb="2" eb="3">
      <t>オカ</t>
    </rPh>
    <rPh sb="4" eb="5">
      <t>アカネ</t>
    </rPh>
    <rPh sb="10" eb="12">
      <t>ニシワキ</t>
    </rPh>
    <rPh sb="14" eb="17">
      <t>カネガサキ</t>
    </rPh>
    <phoneticPr fontId="137"/>
  </si>
  <si>
    <t>★大窪、高丘4</t>
    <rPh sb="1" eb="3">
      <t>オオクボ</t>
    </rPh>
    <rPh sb="4" eb="6">
      <t>タカオカ</t>
    </rPh>
    <phoneticPr fontId="137"/>
  </si>
  <si>
    <t>★大窪、★松蔭</t>
    <rPh sb="1" eb="3">
      <t>オオクボ</t>
    </rPh>
    <rPh sb="5" eb="7">
      <t>マツカゲ</t>
    </rPh>
    <phoneticPr fontId="137"/>
  </si>
  <si>
    <t>松蔭山手、★松蔭、大久保町</t>
    <rPh sb="0" eb="2">
      <t>マツカゲ</t>
    </rPh>
    <rPh sb="2" eb="4">
      <t>ヤマテ</t>
    </rPh>
    <rPh sb="6" eb="8">
      <t>マツカゲ</t>
    </rPh>
    <rPh sb="9" eb="12">
      <t>オオクボ</t>
    </rPh>
    <rPh sb="12" eb="13">
      <t>チョウ</t>
    </rPh>
    <phoneticPr fontId="137"/>
  </si>
  <si>
    <t>④</t>
    <phoneticPr fontId="66"/>
  </si>
  <si>
    <t>大久保南部</t>
    <rPh sb="0" eb="3">
      <t>オオクボ</t>
    </rPh>
    <rPh sb="3" eb="4">
      <t>ミナミ</t>
    </rPh>
    <rPh sb="4" eb="5">
      <t>ブ</t>
    </rPh>
    <phoneticPr fontId="137"/>
  </si>
  <si>
    <t>西島、★中尾、★金ヶ崎</t>
    <rPh sb="0" eb="2">
      <t>ニシジマ</t>
    </rPh>
    <rPh sb="4" eb="6">
      <t>ナカオ</t>
    </rPh>
    <phoneticPr fontId="137"/>
  </si>
  <si>
    <t>西島、★中尾、★江井島</t>
    <rPh sb="0" eb="2">
      <t>ニシジマ</t>
    </rPh>
    <rPh sb="4" eb="6">
      <t>ナカオ</t>
    </rPh>
    <rPh sb="8" eb="11">
      <t>エイガシマ</t>
    </rPh>
    <phoneticPr fontId="137"/>
  </si>
  <si>
    <t>★江井島、西島</t>
    <rPh sb="1" eb="4">
      <t>エイガシマ</t>
    </rPh>
    <rPh sb="5" eb="7">
      <t>ニシジマ</t>
    </rPh>
    <phoneticPr fontId="137"/>
  </si>
  <si>
    <t>★八木、★江井島</t>
    <rPh sb="1" eb="3">
      <t>ヤギ</t>
    </rPh>
    <rPh sb="5" eb="8">
      <t>エイガシマ</t>
    </rPh>
    <phoneticPr fontId="137"/>
  </si>
  <si>
    <t>★谷八木、★八木、藤江、藤ヶ丘1、大久保町</t>
    <rPh sb="1" eb="4">
      <t>タニヤギ</t>
    </rPh>
    <rPh sb="6" eb="8">
      <t>ヤギ</t>
    </rPh>
    <rPh sb="12" eb="15">
      <t>フジガオカ</t>
    </rPh>
    <phoneticPr fontId="137"/>
  </si>
  <si>
    <t>⑤</t>
    <phoneticPr fontId="66"/>
  </si>
  <si>
    <t>大久保
中心部</t>
    <rPh sb="0" eb="3">
      <t>オオクボ</t>
    </rPh>
    <rPh sb="4" eb="7">
      <t>チュウシンブ</t>
    </rPh>
    <phoneticPr fontId="137"/>
  </si>
  <si>
    <t>福田1～3、福田、ゆりのき1･2、★江井島、★八木</t>
    <rPh sb="0" eb="2">
      <t>フクダ</t>
    </rPh>
    <rPh sb="6" eb="8">
      <t>フクダ</t>
    </rPh>
    <rPh sb="23" eb="25">
      <t>ヤギ</t>
    </rPh>
    <phoneticPr fontId="137"/>
  </si>
  <si>
    <t>大久保町、大久保町駅前1･2、福田、★大窪、★松蔭、★森田</t>
    <rPh sb="0" eb="3">
      <t>オオクボ</t>
    </rPh>
    <rPh sb="3" eb="4">
      <t>チョウ</t>
    </rPh>
    <rPh sb="15" eb="17">
      <t>フクダ</t>
    </rPh>
    <rPh sb="23" eb="25">
      <t>マツカゲ</t>
    </rPh>
    <rPh sb="27" eb="29">
      <t>モリタ</t>
    </rPh>
    <phoneticPr fontId="137"/>
  </si>
  <si>
    <t>大久保町、わかば、★谷八木</t>
    <rPh sb="0" eb="3">
      <t>オオクボ</t>
    </rPh>
    <rPh sb="3" eb="4">
      <t>チョウ</t>
    </rPh>
    <rPh sb="10" eb="13">
      <t>タニヤギ</t>
    </rPh>
    <phoneticPr fontId="137"/>
  </si>
  <si>
    <t>⑥</t>
    <phoneticPr fontId="66"/>
  </si>
  <si>
    <t>西明石</t>
    <rPh sb="0" eb="1">
      <t>ニシ</t>
    </rPh>
    <rPh sb="1" eb="3">
      <t>アカシ</t>
    </rPh>
    <phoneticPr fontId="137"/>
  </si>
  <si>
    <t>藤江、大久保町、★森田、★鳥羽</t>
    <rPh sb="0" eb="2">
      <t>フジエ</t>
    </rPh>
    <rPh sb="3" eb="6">
      <t>オオクボ</t>
    </rPh>
    <rPh sb="6" eb="7">
      <t>チョウ</t>
    </rPh>
    <rPh sb="9" eb="11">
      <t>モリタ</t>
    </rPh>
    <rPh sb="13" eb="15">
      <t>トバ</t>
    </rPh>
    <phoneticPr fontId="137"/>
  </si>
  <si>
    <t>藤江、藤ヶ丘1･2、東藤江2</t>
    <rPh sb="0" eb="2">
      <t>フジエ</t>
    </rPh>
    <rPh sb="10" eb="11">
      <t>ヒガシ</t>
    </rPh>
    <rPh sb="11" eb="13">
      <t>フジエ</t>
    </rPh>
    <phoneticPr fontId="137"/>
  </si>
  <si>
    <t>西明石西町1･2、西明石南町1～3、東藤江1･2、別所、貴崎5</t>
    <rPh sb="18" eb="19">
      <t>ヒガシ</t>
    </rPh>
    <rPh sb="19" eb="21">
      <t>フジエ</t>
    </rPh>
    <rPh sb="25" eb="27">
      <t>ベッショ</t>
    </rPh>
    <rPh sb="28" eb="30">
      <t>キサキ</t>
    </rPh>
    <phoneticPr fontId="137"/>
  </si>
  <si>
    <t>貴崎1～5</t>
    <phoneticPr fontId="137"/>
  </si>
  <si>
    <t>小久保1～6、小久保、藤江</t>
    <rPh sb="0" eb="3">
      <t>コクボ</t>
    </rPh>
    <rPh sb="7" eb="10">
      <t>コクボ</t>
    </rPh>
    <rPh sb="11" eb="13">
      <t>フジエ</t>
    </rPh>
    <phoneticPr fontId="137"/>
  </si>
  <si>
    <t>明南1･2、西明石北町1～3</t>
    <rPh sb="0" eb="1">
      <t>メイ</t>
    </rPh>
    <rPh sb="1" eb="2">
      <t>ナン</t>
    </rPh>
    <rPh sb="6" eb="7">
      <t>ニシ</t>
    </rPh>
    <rPh sb="7" eb="9">
      <t>アカシ</t>
    </rPh>
    <rPh sb="9" eb="10">
      <t>キタ</t>
    </rPh>
    <rPh sb="10" eb="11">
      <t>マチ</t>
    </rPh>
    <phoneticPr fontId="137"/>
  </si>
  <si>
    <t>野々上1～3、松の内1･2、西明石町1～5</t>
    <rPh sb="0" eb="3">
      <t>ノノウエ</t>
    </rPh>
    <rPh sb="7" eb="8">
      <t>マツ</t>
    </rPh>
    <rPh sb="9" eb="10">
      <t>ウチ</t>
    </rPh>
    <rPh sb="14" eb="15">
      <t>ニシ</t>
    </rPh>
    <rPh sb="15" eb="17">
      <t>アカシ</t>
    </rPh>
    <rPh sb="17" eb="18">
      <t>チョウ</t>
    </rPh>
    <phoneticPr fontId="137"/>
  </si>
  <si>
    <t>⑦</t>
    <phoneticPr fontId="66"/>
  </si>
  <si>
    <t>明石＆
西新町</t>
    <rPh sb="0" eb="2">
      <t>アカシ</t>
    </rPh>
    <rPh sb="4" eb="7">
      <t>ニシシンマチ</t>
    </rPh>
    <phoneticPr fontId="137"/>
  </si>
  <si>
    <t>硯町1～3、西新町1～3、田町1･2、新明町、船上町、南王子</t>
    <rPh sb="0" eb="1">
      <t>スズリ</t>
    </rPh>
    <rPh sb="1" eb="2">
      <t>チョウ</t>
    </rPh>
    <rPh sb="6" eb="7">
      <t>ニシ</t>
    </rPh>
    <rPh sb="7" eb="9">
      <t>シンマチ</t>
    </rPh>
    <rPh sb="13" eb="15">
      <t>タマチ</t>
    </rPh>
    <rPh sb="19" eb="20">
      <t>シン</t>
    </rPh>
    <rPh sb="20" eb="21">
      <t>メイ</t>
    </rPh>
    <rPh sb="21" eb="22">
      <t>チョウ</t>
    </rPh>
    <rPh sb="23" eb="24">
      <t>フネ</t>
    </rPh>
    <rPh sb="24" eb="25">
      <t>ウエ</t>
    </rPh>
    <rPh sb="25" eb="26">
      <t>チョウ</t>
    </rPh>
    <rPh sb="27" eb="28">
      <t>ミナミ</t>
    </rPh>
    <rPh sb="28" eb="30">
      <t>オウジ</t>
    </rPh>
    <phoneticPr fontId="137"/>
  </si>
  <si>
    <t>大明石町1･2、樽屋町、本町1･2、東仲ノ町</t>
    <rPh sb="0" eb="1">
      <t>オオ</t>
    </rPh>
    <rPh sb="1" eb="3">
      <t>アカシ</t>
    </rPh>
    <rPh sb="3" eb="4">
      <t>チョウ</t>
    </rPh>
    <rPh sb="8" eb="11">
      <t>タルヤマチ</t>
    </rPh>
    <rPh sb="12" eb="14">
      <t>ホンマチ</t>
    </rPh>
    <rPh sb="18" eb="19">
      <t>ヒガシ</t>
    </rPh>
    <rPh sb="19" eb="20">
      <t>ナカ</t>
    </rPh>
    <rPh sb="21" eb="22">
      <t>チョウ</t>
    </rPh>
    <phoneticPr fontId="137"/>
  </si>
  <si>
    <r>
      <t>上ノ丸1～3、太寺1</t>
    </r>
    <r>
      <rPr>
        <b/>
        <sz val="11"/>
        <rFont val="ＭＳ Ｐゴシック"/>
        <family val="3"/>
        <charset val="128"/>
        <scheme val="minor"/>
      </rPr>
      <t>～</t>
    </r>
    <r>
      <rPr>
        <sz val="11"/>
        <rFont val="ＭＳ Ｐゴシック"/>
        <family val="3"/>
        <charset val="128"/>
        <scheme val="minor"/>
      </rPr>
      <t>4、太寺大野、★東人丸</t>
    </r>
    <rPh sb="0" eb="1">
      <t>ウエ</t>
    </rPh>
    <rPh sb="2" eb="3">
      <t>マル</t>
    </rPh>
    <rPh sb="19" eb="20">
      <t>ヒガシ</t>
    </rPh>
    <rPh sb="20" eb="22">
      <t>ヒトマル</t>
    </rPh>
    <phoneticPr fontId="137"/>
  </si>
  <si>
    <t>東野町、大蔵町、大蔵八幡</t>
    <rPh sb="0" eb="1">
      <t>ヒガシ</t>
    </rPh>
    <rPh sb="2" eb="3">
      <t>チョウ</t>
    </rPh>
    <phoneticPr fontId="137"/>
  </si>
  <si>
    <t>⑧</t>
    <phoneticPr fontId="66"/>
  </si>
  <si>
    <t>朝霧</t>
    <rPh sb="0" eb="2">
      <t>アサギリ</t>
    </rPh>
    <phoneticPr fontId="137"/>
  </si>
  <si>
    <t>★北朝霧丘1･2、東朝霧丘</t>
    <rPh sb="1" eb="2">
      <t>キタ</t>
    </rPh>
    <rPh sb="2" eb="4">
      <t>アサギリ</t>
    </rPh>
    <rPh sb="4" eb="5">
      <t>オカ</t>
    </rPh>
    <phoneticPr fontId="137"/>
  </si>
  <si>
    <t>朝霧町1～3、朝霧東町1～3、松が丘5</t>
    <rPh sb="7" eb="9">
      <t>アサギリ</t>
    </rPh>
    <rPh sb="9" eb="10">
      <t>ヒガシ</t>
    </rPh>
    <rPh sb="10" eb="11">
      <t>マチ</t>
    </rPh>
    <rPh sb="15" eb="16">
      <t>マツ</t>
    </rPh>
    <rPh sb="17" eb="18">
      <t>オカ</t>
    </rPh>
    <phoneticPr fontId="137"/>
  </si>
  <si>
    <t>朝霧南町1～4</t>
    <rPh sb="0" eb="2">
      <t>アサギリ</t>
    </rPh>
    <rPh sb="2" eb="3">
      <t>ミナミ</t>
    </rPh>
    <rPh sb="3" eb="4">
      <t>マチ</t>
    </rPh>
    <phoneticPr fontId="137"/>
  </si>
  <si>
    <t>朝霧北町、★大蔵谷奥、松が丘2～5</t>
    <rPh sb="11" eb="12">
      <t>マツ</t>
    </rPh>
    <rPh sb="13" eb="14">
      <t>オカ</t>
    </rPh>
    <phoneticPr fontId="137"/>
  </si>
  <si>
    <t>さりお</t>
    <phoneticPr fontId="69"/>
  </si>
  <si>
    <r>
      <t>兵団、広瀬町、番町1・2、南方1～●4、弓之町、</t>
    </r>
    <r>
      <rPr>
        <b/>
        <strike/>
        <sz val="11"/>
        <rFont val="ＭＳ Ｐゴシック"/>
        <family val="3"/>
        <charset val="128"/>
      </rPr>
      <t>●</t>
    </r>
    <r>
      <rPr>
        <sz val="11"/>
        <rFont val="ＭＳ Ｐゴシック"/>
        <family val="3"/>
        <charset val="128"/>
      </rPr>
      <t>出石町●1・2、●大和町1</t>
    </r>
    <rPh sb="0" eb="2">
      <t>ヘイダン</t>
    </rPh>
    <rPh sb="3" eb="6">
      <t>ヒロセマチ</t>
    </rPh>
    <rPh sb="7" eb="8">
      <t>バン</t>
    </rPh>
    <rPh sb="8" eb="9">
      <t>マチ</t>
    </rPh>
    <rPh sb="13" eb="15">
      <t>ミナミカタ</t>
    </rPh>
    <rPh sb="20" eb="21">
      <t>ユミ</t>
    </rPh>
    <rPh sb="21" eb="22">
      <t>ノ</t>
    </rPh>
    <rPh sb="22" eb="23">
      <t>マチ</t>
    </rPh>
    <rPh sb="25" eb="26">
      <t>デ</t>
    </rPh>
    <rPh sb="26" eb="27">
      <t>イシ</t>
    </rPh>
    <rPh sb="27" eb="28">
      <t>マチ</t>
    </rPh>
    <rPh sb="34" eb="37">
      <t>ヤマトチョウ</t>
    </rPh>
    <phoneticPr fontId="76"/>
  </si>
  <si>
    <t>蕃山町、天神町、石関町、富田町1・2、野田屋町1・2、駅前町1・2、岩田町、●出石町1、丸の内1・2、内山下1・2、京橋町、中山下1・2、表町1～3、幸町、錦町、柳町1・2、田町1・2、磨屋町、平和町</t>
    <rPh sb="0" eb="1">
      <t>バン</t>
    </rPh>
    <rPh sb="1" eb="3">
      <t>ヤママチ</t>
    </rPh>
    <rPh sb="4" eb="7">
      <t>テンジンマチ</t>
    </rPh>
    <rPh sb="8" eb="9">
      <t>イシセ</t>
    </rPh>
    <rPh sb="9" eb="11">
      <t>セキマチ</t>
    </rPh>
    <rPh sb="12" eb="15">
      <t>トミタマチ</t>
    </rPh>
    <rPh sb="19" eb="21">
      <t>ノダ</t>
    </rPh>
    <rPh sb="21" eb="22">
      <t>ヤ</t>
    </rPh>
    <rPh sb="22" eb="23">
      <t>マチ</t>
    </rPh>
    <rPh sb="27" eb="30">
      <t>エキマエマチ</t>
    </rPh>
    <rPh sb="34" eb="37">
      <t>イワタマチ</t>
    </rPh>
    <rPh sb="39" eb="40">
      <t>デ</t>
    </rPh>
    <rPh sb="40" eb="41">
      <t>イシ</t>
    </rPh>
    <rPh sb="41" eb="42">
      <t>マチ</t>
    </rPh>
    <phoneticPr fontId="76"/>
  </si>
  <si>
    <t>南中央町、清輝橋1、大学町、春日町、京町、大供1、鹿田町1</t>
    <rPh sb="0" eb="1">
      <t>ミナミ</t>
    </rPh>
    <rPh sb="1" eb="4">
      <t>チュウオウマチ</t>
    </rPh>
    <rPh sb="5" eb="6">
      <t>キヨ</t>
    </rPh>
    <rPh sb="6" eb="7">
      <t>テル</t>
    </rPh>
    <rPh sb="7" eb="8">
      <t>ハシ</t>
    </rPh>
    <rPh sb="10" eb="13">
      <t>ダイガクマチ</t>
    </rPh>
    <rPh sb="14" eb="17">
      <t>カスガマチ</t>
    </rPh>
    <rPh sb="18" eb="20">
      <t>キョウマチ</t>
    </rPh>
    <rPh sb="21" eb="22">
      <t>オオ</t>
    </rPh>
    <rPh sb="22" eb="23">
      <t>トモ</t>
    </rPh>
    <rPh sb="25" eb="26">
      <t>シカ</t>
    </rPh>
    <rPh sb="26" eb="27">
      <t>タ</t>
    </rPh>
    <rPh sb="27" eb="28">
      <t>マチ</t>
    </rPh>
    <phoneticPr fontId="76"/>
  </si>
  <si>
    <r>
      <t>桑田町、東島田町1・2、大供2・3、厚生町1～3、大供本町、</t>
    </r>
    <r>
      <rPr>
        <sz val="11"/>
        <rFont val="ＭＳ Ｐゴシック"/>
        <family val="3"/>
      </rPr>
      <t>●大供表町、下石井2、中島田町1・2、●西古松</t>
    </r>
    <rPh sb="0" eb="2">
      <t>クワタ</t>
    </rPh>
    <rPh sb="2" eb="3">
      <t>マチ</t>
    </rPh>
    <rPh sb="4" eb="5">
      <t>ヒガシ</t>
    </rPh>
    <rPh sb="5" eb="8">
      <t>シマダマチ</t>
    </rPh>
    <rPh sb="12" eb="13">
      <t>オオ</t>
    </rPh>
    <rPh sb="13" eb="14">
      <t>トモ</t>
    </rPh>
    <rPh sb="18" eb="21">
      <t>コウセイマチ</t>
    </rPh>
    <rPh sb="25" eb="26">
      <t>オオ</t>
    </rPh>
    <rPh sb="26" eb="27">
      <t>トモ</t>
    </rPh>
    <rPh sb="27" eb="29">
      <t>ホンマチ</t>
    </rPh>
    <rPh sb="31" eb="32">
      <t>オオ</t>
    </rPh>
    <rPh sb="32" eb="33">
      <t>トモ</t>
    </rPh>
    <rPh sb="33" eb="35">
      <t>オモテマチ</t>
    </rPh>
    <rPh sb="36" eb="37">
      <t>シタ</t>
    </rPh>
    <rPh sb="37" eb="39">
      <t>イシイ</t>
    </rPh>
    <rPh sb="41" eb="42">
      <t>ナカ</t>
    </rPh>
    <rPh sb="42" eb="45">
      <t>シマダマチ</t>
    </rPh>
    <rPh sb="50" eb="53">
      <t>ニシフルマツ</t>
    </rPh>
    <phoneticPr fontId="76"/>
  </si>
  <si>
    <t>下内田町、山科町、旭町、船頭町、二日市町、七日市西町、岡南町1・2、十日市東町、十日市西町、十日市中町、清輝本町、新道、清輝橋4、御舟入町、天瀬南町</t>
    <rPh sb="0" eb="1">
      <t>シタ</t>
    </rPh>
    <rPh sb="1" eb="4">
      <t>ウチダマチ</t>
    </rPh>
    <rPh sb="5" eb="8">
      <t>ヤマシナマチ</t>
    </rPh>
    <rPh sb="9" eb="11">
      <t>アサヒマチ</t>
    </rPh>
    <rPh sb="12" eb="15">
      <t>センドウマチ</t>
    </rPh>
    <rPh sb="16" eb="20">
      <t>フツカイチマチ</t>
    </rPh>
    <rPh sb="21" eb="23">
      <t>ナノカ</t>
    </rPh>
    <rPh sb="23" eb="24">
      <t>イチ</t>
    </rPh>
    <rPh sb="24" eb="26">
      <t>ニシマチ</t>
    </rPh>
    <rPh sb="57" eb="59">
      <t>シンミチ</t>
    </rPh>
    <rPh sb="60" eb="63">
      <t>セイキバシ</t>
    </rPh>
    <rPh sb="65" eb="66">
      <t>オ</t>
    </rPh>
    <rPh sb="66" eb="69">
      <t>フナイリマチ</t>
    </rPh>
    <rPh sb="70" eb="72">
      <t>アマセ</t>
    </rPh>
    <rPh sb="72" eb="73">
      <t>ミナミ</t>
    </rPh>
    <rPh sb="73" eb="74">
      <t>マチ</t>
    </rPh>
    <phoneticPr fontId="76"/>
  </si>
  <si>
    <r>
      <t>岡町、清輝橋2・3、鹿田本町、東古松1・2、鹿田町2、●西古松、</t>
    </r>
    <r>
      <rPr>
        <sz val="11"/>
        <rFont val="ＭＳ Ｐゴシック"/>
        <family val="3"/>
      </rPr>
      <t>●東古松、●大供表町</t>
    </r>
    <rPh sb="0" eb="2">
      <t>オカマチ</t>
    </rPh>
    <rPh sb="3" eb="4">
      <t>キヨ</t>
    </rPh>
    <rPh sb="4" eb="5">
      <t>テル</t>
    </rPh>
    <rPh sb="5" eb="6">
      <t>ハシ</t>
    </rPh>
    <rPh sb="10" eb="11">
      <t>シカ</t>
    </rPh>
    <rPh sb="11" eb="12">
      <t>タ</t>
    </rPh>
    <rPh sb="12" eb="14">
      <t>ホンマチ</t>
    </rPh>
    <rPh sb="15" eb="16">
      <t>ヒガシ</t>
    </rPh>
    <rPh sb="16" eb="18">
      <t>フルマツ</t>
    </rPh>
    <rPh sb="22" eb="23">
      <t>シカ</t>
    </rPh>
    <rPh sb="23" eb="24">
      <t>タ</t>
    </rPh>
    <rPh sb="24" eb="25">
      <t>マチ</t>
    </rPh>
    <rPh sb="28" eb="29">
      <t>ニシ</t>
    </rPh>
    <rPh sb="29" eb="31">
      <t>フルマツ</t>
    </rPh>
    <rPh sb="33" eb="36">
      <t>ヒガシフルマツ</t>
    </rPh>
    <rPh sb="38" eb="40">
      <t>ダイク</t>
    </rPh>
    <rPh sb="40" eb="42">
      <t>オモテチョウ</t>
    </rPh>
    <phoneticPr fontId="76"/>
  </si>
  <si>
    <t>奥田本町、奥田1・2、奥田南町、●奥田西町、神田町1・2、●富田</t>
    <rPh sb="0" eb="2">
      <t>オクダ</t>
    </rPh>
    <rPh sb="2" eb="4">
      <t>ホンマチ</t>
    </rPh>
    <rPh sb="5" eb="7">
      <t>オクダ</t>
    </rPh>
    <rPh sb="11" eb="13">
      <t>オクダ</t>
    </rPh>
    <rPh sb="13" eb="15">
      <t>ミナミマチ</t>
    </rPh>
    <rPh sb="17" eb="21">
      <t>オクダニシマチ</t>
    </rPh>
    <rPh sb="22" eb="25">
      <t>カンダマチ</t>
    </rPh>
    <phoneticPr fontId="76"/>
  </si>
  <si>
    <r>
      <t>大元駅前、</t>
    </r>
    <r>
      <rPr>
        <sz val="11"/>
        <rFont val="ＭＳ Ｐゴシック"/>
        <family val="3"/>
        <charset val="128"/>
      </rPr>
      <t>●東古松、東古松3～5、東古松南町、●富田、</t>
    </r>
    <r>
      <rPr>
        <b/>
        <strike/>
        <sz val="11"/>
        <rFont val="ＭＳ Ｐゴシック"/>
        <family val="3"/>
        <charset val="128"/>
      </rPr>
      <t>●</t>
    </r>
    <r>
      <rPr>
        <sz val="11"/>
        <rFont val="ＭＳ Ｐゴシック"/>
        <family val="3"/>
        <charset val="128"/>
      </rPr>
      <t>青江●1・2～5、●奥田西町、●新保、●下中野●豊成1・2</t>
    </r>
    <rPh sb="0" eb="2">
      <t>オオモト</t>
    </rPh>
    <rPh sb="2" eb="4">
      <t>エキマエ</t>
    </rPh>
    <rPh sb="6" eb="7">
      <t>ヒガシ</t>
    </rPh>
    <rPh sb="7" eb="9">
      <t>フルマツ</t>
    </rPh>
    <rPh sb="10" eb="11">
      <t>ヒガシ</t>
    </rPh>
    <rPh sb="11" eb="13">
      <t>フルマツ</t>
    </rPh>
    <rPh sb="17" eb="18">
      <t>ヒガシ</t>
    </rPh>
    <rPh sb="18" eb="20">
      <t>フルマツ</t>
    </rPh>
    <rPh sb="20" eb="22">
      <t>ミナミマチ</t>
    </rPh>
    <rPh sb="24" eb="26">
      <t>トミタ</t>
    </rPh>
    <rPh sb="28" eb="30">
      <t>アオエ</t>
    </rPh>
    <rPh sb="44" eb="46">
      <t>シンボウ</t>
    </rPh>
    <rPh sb="48" eb="49">
      <t>シモ</t>
    </rPh>
    <rPh sb="49" eb="51">
      <t>ナカノ</t>
    </rPh>
    <rPh sb="52" eb="54">
      <t>トヨナリ</t>
    </rPh>
    <phoneticPr fontId="76"/>
  </si>
  <si>
    <t>西島田町、野田1～5、西之町、新屋敷町1～3、今1～3</t>
    <rPh sb="0" eb="1">
      <t>ニシ</t>
    </rPh>
    <rPh sb="1" eb="4">
      <t>シマダマチ</t>
    </rPh>
    <rPh sb="5" eb="7">
      <t>ノダ</t>
    </rPh>
    <rPh sb="11" eb="12">
      <t>ニシ</t>
    </rPh>
    <rPh sb="12" eb="13">
      <t>ノ</t>
    </rPh>
    <rPh sb="13" eb="14">
      <t>マチ</t>
    </rPh>
    <rPh sb="15" eb="16">
      <t>シン</t>
    </rPh>
    <rPh sb="16" eb="18">
      <t>ヤシキ</t>
    </rPh>
    <rPh sb="18" eb="19">
      <t>マチ</t>
    </rPh>
    <rPh sb="23" eb="24">
      <t>イマ</t>
    </rPh>
    <phoneticPr fontId="76"/>
  </si>
  <si>
    <t>西古松1・2、西古松西町、上中野1・2、大元1・2、大元上町、●西古松、●下中野</t>
    <rPh sb="0" eb="1">
      <t>ニシ</t>
    </rPh>
    <rPh sb="1" eb="3">
      <t>フルマツ</t>
    </rPh>
    <rPh sb="7" eb="8">
      <t>ニシ</t>
    </rPh>
    <rPh sb="8" eb="10">
      <t>フルマツ</t>
    </rPh>
    <rPh sb="10" eb="12">
      <t>ニシマチ</t>
    </rPh>
    <rPh sb="13" eb="14">
      <t>カミ</t>
    </rPh>
    <rPh sb="14" eb="16">
      <t>ナカノ</t>
    </rPh>
    <rPh sb="20" eb="21">
      <t>オオ</t>
    </rPh>
    <rPh sb="21" eb="22">
      <t>モト</t>
    </rPh>
    <rPh sb="26" eb="27">
      <t>オオ</t>
    </rPh>
    <rPh sb="27" eb="28">
      <t>モト</t>
    </rPh>
    <rPh sb="28" eb="29">
      <t>カミ</t>
    </rPh>
    <rPh sb="29" eb="30">
      <t>マチ</t>
    </rPh>
    <rPh sb="32" eb="33">
      <t>ニシ</t>
    </rPh>
    <rPh sb="33" eb="35">
      <t>フルマツ</t>
    </rPh>
    <rPh sb="37" eb="38">
      <t>シタ</t>
    </rPh>
    <rPh sb="38" eb="40">
      <t>ナカノ</t>
    </rPh>
    <phoneticPr fontId="76"/>
  </si>
  <si>
    <t>今4～8、中仙道、中仙道1・2、問屋町、田中、西長瀬、北長瀬表町2・3、辰巳、平田、今村、●下中野、●西市、北長瀬本町</t>
    <rPh sb="0" eb="1">
      <t>イマ</t>
    </rPh>
    <rPh sb="5" eb="8">
      <t>ナカセンドウ</t>
    </rPh>
    <rPh sb="9" eb="10">
      <t>ナカ</t>
    </rPh>
    <rPh sb="10" eb="11">
      <t>セン</t>
    </rPh>
    <rPh sb="11" eb="12">
      <t>ドウ</t>
    </rPh>
    <rPh sb="16" eb="18">
      <t>トイヤ</t>
    </rPh>
    <rPh sb="18" eb="19">
      <t>マチ</t>
    </rPh>
    <rPh sb="20" eb="22">
      <t>タナカ</t>
    </rPh>
    <rPh sb="23" eb="26">
      <t>ニシナガセ</t>
    </rPh>
    <rPh sb="27" eb="30">
      <t>キタナガセ</t>
    </rPh>
    <rPh sb="30" eb="32">
      <t>オモテマチ</t>
    </rPh>
    <rPh sb="36" eb="38">
      <t>タツミ</t>
    </rPh>
    <rPh sb="39" eb="41">
      <t>ヒラタ</t>
    </rPh>
    <rPh sb="42" eb="44">
      <t>イマムラ</t>
    </rPh>
    <phoneticPr fontId="76"/>
  </si>
  <si>
    <t>庭瀬、●平野、撫川、川入、●東花尻、延友、中撫川、西花尻</t>
    <rPh sb="0" eb="1">
      <t>ニワ</t>
    </rPh>
    <rPh sb="1" eb="2">
      <t>セ</t>
    </rPh>
    <rPh sb="4" eb="6">
      <t>ヒラノ</t>
    </rPh>
    <rPh sb="7" eb="8">
      <t>ナ</t>
    </rPh>
    <rPh sb="8" eb="9">
      <t>カワ</t>
    </rPh>
    <rPh sb="10" eb="11">
      <t>カワ</t>
    </rPh>
    <rPh sb="11" eb="12">
      <t>ニュウ</t>
    </rPh>
    <rPh sb="14" eb="15">
      <t>ヒガシ</t>
    </rPh>
    <rPh sb="15" eb="16">
      <t>ハナ</t>
    </rPh>
    <rPh sb="16" eb="17">
      <t>シリ</t>
    </rPh>
    <rPh sb="18" eb="20">
      <t>ノブトモ</t>
    </rPh>
    <rPh sb="21" eb="22">
      <t>ナカ</t>
    </rPh>
    <rPh sb="22" eb="24">
      <t>ナツカワ</t>
    </rPh>
    <rPh sb="25" eb="28">
      <t>ニシハナジリ</t>
    </rPh>
    <phoneticPr fontId="76"/>
  </si>
  <si>
    <t>北区</t>
    <rPh sb="0" eb="2">
      <t>キタク</t>
    </rPh>
    <phoneticPr fontId="76"/>
  </si>
  <si>
    <t>白石西新町、白石、久米、花尻あかね町、花尻みどり町、花尻ききょう町、●東花尻、●平野、今保、白石東新町、花尻</t>
    <rPh sb="0" eb="2">
      <t>シライシ</t>
    </rPh>
    <rPh sb="2" eb="5">
      <t>ニシシンマチ</t>
    </rPh>
    <rPh sb="6" eb="8">
      <t>シライシ</t>
    </rPh>
    <rPh sb="9" eb="11">
      <t>クメ</t>
    </rPh>
    <rPh sb="12" eb="13">
      <t>ハナ</t>
    </rPh>
    <rPh sb="13" eb="14">
      <t>シリ</t>
    </rPh>
    <rPh sb="17" eb="18">
      <t>マチ</t>
    </rPh>
    <rPh sb="19" eb="20">
      <t>ハナ</t>
    </rPh>
    <rPh sb="20" eb="21">
      <t>シリ</t>
    </rPh>
    <rPh sb="24" eb="25">
      <t>マチ</t>
    </rPh>
    <rPh sb="26" eb="27">
      <t>ハナ</t>
    </rPh>
    <rPh sb="27" eb="28">
      <t>シリ</t>
    </rPh>
    <rPh sb="32" eb="33">
      <t>マチ</t>
    </rPh>
    <rPh sb="35" eb="36">
      <t>ヒガシ</t>
    </rPh>
    <rPh sb="36" eb="37">
      <t>ハナ</t>
    </rPh>
    <rPh sb="37" eb="38">
      <t>シリ</t>
    </rPh>
    <phoneticPr fontId="76"/>
  </si>
  <si>
    <t>北方1～4、中井町1・2、大和町●1・2、津島東1、三野1～3、法界院、半田町、●学南町3、●南方4、宿、三野本町</t>
    <rPh sb="0" eb="2">
      <t>キタカタ</t>
    </rPh>
    <rPh sb="6" eb="9">
      <t>ナカイマチ</t>
    </rPh>
    <rPh sb="13" eb="16">
      <t>ヤマトマチ</t>
    </rPh>
    <rPh sb="21" eb="23">
      <t>ツシマ</t>
    </rPh>
    <rPh sb="23" eb="24">
      <t>ヒガシ</t>
    </rPh>
    <rPh sb="26" eb="27">
      <t>サン</t>
    </rPh>
    <rPh sb="27" eb="28">
      <t>ノ</t>
    </rPh>
    <rPh sb="32" eb="33">
      <t>ホウ</t>
    </rPh>
    <rPh sb="33" eb="34">
      <t>カイ</t>
    </rPh>
    <rPh sb="34" eb="35">
      <t>イン</t>
    </rPh>
    <rPh sb="36" eb="38">
      <t>ハンダ</t>
    </rPh>
    <rPh sb="38" eb="39">
      <t>マチ</t>
    </rPh>
    <rPh sb="41" eb="44">
      <t>ガクナンチョウ</t>
    </rPh>
    <rPh sb="47" eb="49">
      <t>ミナミカタ</t>
    </rPh>
    <rPh sb="51" eb="52">
      <t>シュク</t>
    </rPh>
    <rPh sb="53" eb="57">
      <t>ミノホンマチ</t>
    </rPh>
    <phoneticPr fontId="76"/>
  </si>
  <si>
    <t>津島東2～4、津島福居1、津高、津高台1～4、横井上、田益、富原、栢谷</t>
    <rPh sb="0" eb="2">
      <t>ツシマ</t>
    </rPh>
    <rPh sb="2" eb="3">
      <t>ヒガシ</t>
    </rPh>
    <rPh sb="7" eb="9">
      <t>ツシマ</t>
    </rPh>
    <rPh sb="9" eb="10">
      <t>フク</t>
    </rPh>
    <rPh sb="10" eb="11">
      <t>イ</t>
    </rPh>
    <rPh sb="13" eb="14">
      <t>ツ</t>
    </rPh>
    <rPh sb="14" eb="15">
      <t>タカ</t>
    </rPh>
    <rPh sb="16" eb="18">
      <t>ツダカ</t>
    </rPh>
    <rPh sb="18" eb="19">
      <t>ダイ</t>
    </rPh>
    <rPh sb="23" eb="26">
      <t>ヨコイカミ</t>
    </rPh>
    <rPh sb="27" eb="29">
      <t>タマス</t>
    </rPh>
    <rPh sb="30" eb="32">
      <t>トミハラ</t>
    </rPh>
    <phoneticPr fontId="10"/>
  </si>
  <si>
    <t>津島中1、津島桑の木、●学南町3、津島南1・2、津島本町、津島新野1・2、津島西坂1～3、津島京町1～3、伊島北町、津島笹が瀬、首部</t>
    <rPh sb="0" eb="2">
      <t>ツシマ</t>
    </rPh>
    <rPh sb="2" eb="3">
      <t>ナカ</t>
    </rPh>
    <rPh sb="5" eb="7">
      <t>ツシマ</t>
    </rPh>
    <rPh sb="7" eb="8">
      <t>クワ</t>
    </rPh>
    <rPh sb="9" eb="10">
      <t>キ</t>
    </rPh>
    <rPh sb="12" eb="13">
      <t>ガク</t>
    </rPh>
    <rPh sb="13" eb="15">
      <t>ミナミマチ</t>
    </rPh>
    <rPh sb="17" eb="19">
      <t>ツシマ</t>
    </rPh>
    <rPh sb="19" eb="20">
      <t>ミナミ</t>
    </rPh>
    <rPh sb="24" eb="26">
      <t>ツシマ</t>
    </rPh>
    <rPh sb="26" eb="28">
      <t>ホンマチ</t>
    </rPh>
    <rPh sb="29" eb="31">
      <t>ツシマ</t>
    </rPh>
    <rPh sb="31" eb="32">
      <t>シン</t>
    </rPh>
    <rPh sb="32" eb="33">
      <t>ノ</t>
    </rPh>
    <rPh sb="37" eb="39">
      <t>ツシマ</t>
    </rPh>
    <rPh sb="39" eb="40">
      <t>ニシ</t>
    </rPh>
    <rPh sb="40" eb="41">
      <t>サカ</t>
    </rPh>
    <rPh sb="64" eb="65">
      <t>シュ</t>
    </rPh>
    <rPh sb="65" eb="66">
      <t>ブ</t>
    </rPh>
    <phoneticPr fontId="76"/>
  </si>
  <si>
    <t>学南町1、南方5、国体町、絵図町、清心町、伊福町2・3、いずみ町</t>
    <rPh sb="0" eb="1">
      <t>ガク</t>
    </rPh>
    <rPh sb="1" eb="3">
      <t>ミナミマチ</t>
    </rPh>
    <rPh sb="5" eb="7">
      <t>ミナミカタ</t>
    </rPh>
    <rPh sb="9" eb="11">
      <t>コクタイ</t>
    </rPh>
    <rPh sb="11" eb="12">
      <t>マチ</t>
    </rPh>
    <rPh sb="13" eb="15">
      <t>エズ</t>
    </rPh>
    <rPh sb="15" eb="16">
      <t>マチ</t>
    </rPh>
    <rPh sb="17" eb="18">
      <t>キヨ</t>
    </rPh>
    <rPh sb="18" eb="19">
      <t>ココロマ</t>
    </rPh>
    <rPh sb="19" eb="20">
      <t>マチ</t>
    </rPh>
    <rPh sb="21" eb="22">
      <t>イ</t>
    </rPh>
    <rPh sb="22" eb="24">
      <t>フクマチ</t>
    </rPh>
    <rPh sb="31" eb="32">
      <t>マチ</t>
    </rPh>
    <phoneticPr fontId="76"/>
  </si>
  <si>
    <r>
      <t>伊島町1～3、京山1・2、津倉町1・2、伊福町4、谷万成</t>
    </r>
    <r>
      <rPr>
        <sz val="11"/>
        <rFont val="ＭＳ Ｐゴシック"/>
        <family val="3"/>
        <scheme val="minor"/>
      </rPr>
      <t>1</t>
    </r>
    <r>
      <rPr>
        <sz val="11"/>
        <rFont val="ＭＳ Ｐゴシック"/>
        <family val="3"/>
      </rPr>
      <t>・</t>
    </r>
    <r>
      <rPr>
        <sz val="11"/>
        <rFont val="ＭＳ Ｐゴシック"/>
        <family val="3"/>
        <scheme val="minor"/>
      </rPr>
      <t>2、万成西町、万成東町</t>
    </r>
    <r>
      <rPr>
        <sz val="11"/>
        <rFont val="ＭＳ Ｐゴシック"/>
        <family val="3"/>
      </rPr>
      <t>、●三門東町</t>
    </r>
    <rPh sb="0" eb="1">
      <t>イ</t>
    </rPh>
    <rPh sb="1" eb="3">
      <t>シママチ</t>
    </rPh>
    <rPh sb="7" eb="8">
      <t>キョウ</t>
    </rPh>
    <rPh sb="8" eb="9">
      <t>ヤマ</t>
    </rPh>
    <rPh sb="13" eb="14">
      <t>ツ</t>
    </rPh>
    <rPh sb="14" eb="15">
      <t>クラ</t>
    </rPh>
    <rPh sb="15" eb="16">
      <t>マチ</t>
    </rPh>
    <rPh sb="20" eb="21">
      <t>イ</t>
    </rPh>
    <rPh sb="21" eb="23">
      <t>フクマチ</t>
    </rPh>
    <rPh sb="32" eb="36">
      <t>マンナリニシマチ</t>
    </rPh>
    <rPh sb="37" eb="41">
      <t>マンナリヒガシマチ</t>
    </rPh>
    <rPh sb="43" eb="45">
      <t>ミカド</t>
    </rPh>
    <rPh sb="45" eb="46">
      <t>ヒガシ</t>
    </rPh>
    <rPh sb="46" eb="47">
      <t>マチ</t>
    </rPh>
    <phoneticPr fontId="76"/>
  </si>
  <si>
    <t>伊福町1、奉還町1～4、駅元町、昭和町、寿町、●島田本町1</t>
    <rPh sb="0" eb="1">
      <t>イ</t>
    </rPh>
    <rPh sb="1" eb="3">
      <t>フクマチ</t>
    </rPh>
    <rPh sb="5" eb="7">
      <t>ホウカン</t>
    </rPh>
    <rPh sb="7" eb="8">
      <t>マチ</t>
    </rPh>
    <rPh sb="12" eb="13">
      <t>エキ</t>
    </rPh>
    <rPh sb="13" eb="15">
      <t>モトマチ</t>
    </rPh>
    <rPh sb="16" eb="19">
      <t>ショウワマチ</t>
    </rPh>
    <rPh sb="20" eb="22">
      <t>コトブキマチ</t>
    </rPh>
    <rPh sb="24" eb="26">
      <t>シマダ</t>
    </rPh>
    <rPh sb="26" eb="28">
      <t>ホンマチ</t>
    </rPh>
    <phoneticPr fontId="76"/>
  </si>
  <si>
    <r>
      <t>下伊福上町、下伊福西町、下伊福本町、下伊福1・2、富町1・2、高柳東町、●高柳西町、</t>
    </r>
    <r>
      <rPr>
        <b/>
        <strike/>
        <sz val="11"/>
        <rFont val="ＭＳ Ｐゴシック"/>
        <family val="3"/>
        <charset val="128"/>
      </rPr>
      <t>●</t>
    </r>
    <r>
      <rPr>
        <sz val="11"/>
        <rFont val="ＭＳ Ｐゴシック"/>
        <family val="3"/>
        <charset val="128"/>
      </rPr>
      <t>島田本町●1・2、三門中町、●三門東町</t>
    </r>
    <rPh sb="0" eb="1">
      <t>シタ</t>
    </rPh>
    <rPh sb="1" eb="2">
      <t>イ</t>
    </rPh>
    <rPh sb="2" eb="3">
      <t>フク</t>
    </rPh>
    <rPh sb="3" eb="5">
      <t>カミマチ</t>
    </rPh>
    <rPh sb="6" eb="7">
      <t>シタ</t>
    </rPh>
    <rPh sb="7" eb="8">
      <t>イ</t>
    </rPh>
    <rPh sb="8" eb="9">
      <t>フク</t>
    </rPh>
    <rPh sb="9" eb="11">
      <t>ニシマチ</t>
    </rPh>
    <rPh sb="12" eb="13">
      <t>シタ</t>
    </rPh>
    <rPh sb="13" eb="14">
      <t>イ</t>
    </rPh>
    <rPh sb="14" eb="15">
      <t>フク</t>
    </rPh>
    <rPh sb="15" eb="17">
      <t>ホンマチ</t>
    </rPh>
    <rPh sb="18" eb="19">
      <t>シタ</t>
    </rPh>
    <rPh sb="19" eb="20">
      <t>イ</t>
    </rPh>
    <rPh sb="20" eb="21">
      <t>フク</t>
    </rPh>
    <rPh sb="25" eb="27">
      <t>トミマチ</t>
    </rPh>
    <rPh sb="31" eb="33">
      <t>タカヤナギ</t>
    </rPh>
    <rPh sb="33" eb="35">
      <t>ヒガシマチ</t>
    </rPh>
    <rPh sb="37" eb="39">
      <t>タカヤナギ</t>
    </rPh>
    <rPh sb="39" eb="41">
      <t>ニシマチ</t>
    </rPh>
    <rPh sb="52" eb="54">
      <t>ミカド</t>
    </rPh>
    <rPh sb="54" eb="56">
      <t>ナカマチ</t>
    </rPh>
    <rPh sb="58" eb="60">
      <t>ミカド</t>
    </rPh>
    <rPh sb="60" eb="61">
      <t>ヒガシ</t>
    </rPh>
    <rPh sb="61" eb="62">
      <t>マチ</t>
    </rPh>
    <phoneticPr fontId="76"/>
  </si>
  <si>
    <t>西崎1・2、大安寺中町、大安寺東町、大安寺西町、大安寺南町1・2、●高柳西町、西崎本町</t>
    <rPh sb="0" eb="2">
      <t>ニシザキ</t>
    </rPh>
    <rPh sb="6" eb="9">
      <t>ダイアンジ</t>
    </rPh>
    <rPh sb="9" eb="11">
      <t>ナカマチ</t>
    </rPh>
    <rPh sb="12" eb="15">
      <t>ダイアンジ</t>
    </rPh>
    <rPh sb="15" eb="17">
      <t>ヒガシマチ</t>
    </rPh>
    <rPh sb="18" eb="21">
      <t>ダイアンジ</t>
    </rPh>
    <rPh sb="21" eb="23">
      <t>ニシマチ</t>
    </rPh>
    <rPh sb="24" eb="27">
      <t>ダイアンジ</t>
    </rPh>
    <rPh sb="27" eb="29">
      <t>ミナミマチ</t>
    </rPh>
    <phoneticPr fontId="76"/>
  </si>
  <si>
    <t>一宮、芳賀、佐山、西辛川、辛川市場</t>
    <rPh sb="0" eb="2">
      <t>イチミヤ</t>
    </rPh>
    <rPh sb="3" eb="5">
      <t>ハガ</t>
    </rPh>
    <rPh sb="6" eb="8">
      <t>サヤマ</t>
    </rPh>
    <rPh sb="9" eb="10">
      <t>ニシ</t>
    </rPh>
    <rPh sb="10" eb="11">
      <t>シン</t>
    </rPh>
    <rPh sb="11" eb="12">
      <t>カワ</t>
    </rPh>
    <rPh sb="13" eb="14">
      <t>シン</t>
    </rPh>
    <rPh sb="14" eb="15">
      <t>カワ</t>
    </rPh>
    <rPh sb="15" eb="17">
      <t>イチバ</t>
    </rPh>
    <phoneticPr fontId="76"/>
  </si>
  <si>
    <t>浜野1～4、豊浜町、新福1・2、●豊成1・2</t>
    <rPh sb="0" eb="2">
      <t>ハマノ</t>
    </rPh>
    <rPh sb="6" eb="7">
      <t>ホウ</t>
    </rPh>
    <rPh sb="7" eb="9">
      <t>ハママチ</t>
    </rPh>
    <rPh sb="10" eb="11">
      <t>シン</t>
    </rPh>
    <rPh sb="11" eb="12">
      <t>フク</t>
    </rPh>
    <rPh sb="17" eb="18">
      <t>ホウ</t>
    </rPh>
    <rPh sb="18" eb="19">
      <t>セイ</t>
    </rPh>
    <phoneticPr fontId="76"/>
  </si>
  <si>
    <r>
      <t>●新保、●西市、●下中野、</t>
    </r>
    <r>
      <rPr>
        <sz val="11"/>
        <rFont val="ＭＳ Ｐゴシック"/>
        <family val="3"/>
      </rPr>
      <t>●青江1</t>
    </r>
    <rPh sb="1" eb="2">
      <t>シン</t>
    </rPh>
    <rPh sb="2" eb="3">
      <t>ホ</t>
    </rPh>
    <rPh sb="5" eb="6">
      <t>ニシ</t>
    </rPh>
    <rPh sb="6" eb="7">
      <t>イチ</t>
    </rPh>
    <rPh sb="9" eb="10">
      <t>シタ</t>
    </rPh>
    <rPh sb="10" eb="12">
      <t>ナカノ</t>
    </rPh>
    <rPh sb="14" eb="16">
      <t>アオエ</t>
    </rPh>
    <phoneticPr fontId="76"/>
  </si>
  <si>
    <t>福富東1・2、福富中1・2、福富西1～3、豊成3、福浜西町</t>
    <rPh sb="0" eb="2">
      <t>フクトミ</t>
    </rPh>
    <rPh sb="2" eb="3">
      <t>ヒガシ</t>
    </rPh>
    <rPh sb="7" eb="9">
      <t>フクトミ</t>
    </rPh>
    <rPh sb="9" eb="10">
      <t>ナカ</t>
    </rPh>
    <rPh sb="14" eb="16">
      <t>フクトミ</t>
    </rPh>
    <rPh sb="16" eb="17">
      <t>ニシ</t>
    </rPh>
    <rPh sb="21" eb="22">
      <t>ホウ</t>
    </rPh>
    <rPh sb="22" eb="23">
      <t>セイ</t>
    </rPh>
    <rPh sb="25" eb="26">
      <t>フク</t>
    </rPh>
    <rPh sb="26" eb="27">
      <t>ハマ</t>
    </rPh>
    <rPh sb="27" eb="29">
      <t>ニシマチ</t>
    </rPh>
    <phoneticPr fontId="76"/>
  </si>
  <si>
    <t>富浜町、洲崎1～3、福島1～4、平福1・2</t>
    <rPh sb="0" eb="2">
      <t>トミハマ</t>
    </rPh>
    <rPh sb="2" eb="3">
      <t>マチ</t>
    </rPh>
    <rPh sb="4" eb="6">
      <t>スザキ</t>
    </rPh>
    <rPh sb="10" eb="12">
      <t>フクシマ</t>
    </rPh>
    <rPh sb="16" eb="17">
      <t>ヘイ</t>
    </rPh>
    <rPh sb="17" eb="18">
      <t>フク</t>
    </rPh>
    <phoneticPr fontId="76"/>
  </si>
  <si>
    <t>南区</t>
    <rPh sb="0" eb="2">
      <t>ミナミク</t>
    </rPh>
    <phoneticPr fontId="76"/>
  </si>
  <si>
    <r>
      <t>福浜町、三浜町1・2、福吉町、千鳥町、若葉町、松浜町、海岸通</t>
    </r>
    <r>
      <rPr>
        <sz val="11"/>
        <rFont val="ＭＳ Ｐゴシック"/>
        <family val="3"/>
      </rPr>
      <t>2</t>
    </r>
    <rPh sb="0" eb="2">
      <t>フクハマ</t>
    </rPh>
    <rPh sb="2" eb="3">
      <t>マチ</t>
    </rPh>
    <rPh sb="4" eb="5">
      <t>サン</t>
    </rPh>
    <rPh sb="5" eb="6">
      <t>ハマ</t>
    </rPh>
    <rPh sb="6" eb="7">
      <t>マチ</t>
    </rPh>
    <rPh sb="11" eb="12">
      <t>フク</t>
    </rPh>
    <rPh sb="12" eb="13">
      <t>キチ</t>
    </rPh>
    <rPh sb="13" eb="14">
      <t>マチ</t>
    </rPh>
    <rPh sb="15" eb="17">
      <t>チドリ</t>
    </rPh>
    <rPh sb="17" eb="18">
      <t>マチ</t>
    </rPh>
    <rPh sb="19" eb="22">
      <t>ワカバマチ</t>
    </rPh>
    <rPh sb="23" eb="24">
      <t>マツ</t>
    </rPh>
    <rPh sb="24" eb="25">
      <t>ハマ</t>
    </rPh>
    <rPh sb="25" eb="26">
      <t>マチ</t>
    </rPh>
    <rPh sb="27" eb="29">
      <t>カイガン</t>
    </rPh>
    <rPh sb="29" eb="30">
      <t>トオ</t>
    </rPh>
    <phoneticPr fontId="76"/>
  </si>
  <si>
    <t>福成1～3、福田、泉田1・3・4、芳泉3・4</t>
    <rPh sb="0" eb="1">
      <t>フク</t>
    </rPh>
    <rPh sb="1" eb="2">
      <t>セイ</t>
    </rPh>
    <rPh sb="6" eb="8">
      <t>フクダ</t>
    </rPh>
    <rPh sb="9" eb="10">
      <t>イズミ</t>
    </rPh>
    <rPh sb="10" eb="11">
      <t>タ</t>
    </rPh>
    <rPh sb="17" eb="19">
      <t>ホウセン</t>
    </rPh>
    <phoneticPr fontId="76"/>
  </si>
  <si>
    <r>
      <t>並木町1・2、立川町、築港新町1・2、あけぼの町、築港栄町、築港ひかり町、築港緑町1～3、南輝1～3、浦安南町、</t>
    </r>
    <r>
      <rPr>
        <sz val="11"/>
        <rFont val="ＭＳ Ｐゴシック"/>
        <family val="3"/>
      </rPr>
      <t>築港元町</t>
    </r>
    <rPh sb="0" eb="3">
      <t>ナミキマチ</t>
    </rPh>
    <rPh sb="7" eb="10">
      <t>タチカワマチ</t>
    </rPh>
    <rPh sb="11" eb="12">
      <t>チク</t>
    </rPh>
    <rPh sb="12" eb="13">
      <t>ミナト</t>
    </rPh>
    <rPh sb="13" eb="15">
      <t>シンマチ</t>
    </rPh>
    <rPh sb="23" eb="24">
      <t>マチ</t>
    </rPh>
    <rPh sb="25" eb="26">
      <t>チク</t>
    </rPh>
    <rPh sb="26" eb="27">
      <t>ミナト</t>
    </rPh>
    <rPh sb="27" eb="29">
      <t>サカエマチ</t>
    </rPh>
    <rPh sb="30" eb="31">
      <t>チク</t>
    </rPh>
    <rPh sb="31" eb="32">
      <t>ミナト</t>
    </rPh>
    <rPh sb="35" eb="36">
      <t>マチ</t>
    </rPh>
    <rPh sb="56" eb="58">
      <t>チッコウ</t>
    </rPh>
    <rPh sb="58" eb="59">
      <t>モト</t>
    </rPh>
    <rPh sb="59" eb="60">
      <t>マチ</t>
    </rPh>
    <phoneticPr fontId="76"/>
  </si>
  <si>
    <t>大福、東畦、妹尾、箕島、内尾</t>
    <rPh sb="0" eb="2">
      <t>ダイフク</t>
    </rPh>
    <rPh sb="3" eb="4">
      <t>ヒガシ</t>
    </rPh>
    <rPh sb="4" eb="5">
      <t>アゼ</t>
    </rPh>
    <rPh sb="6" eb="8">
      <t>セノオ</t>
    </rPh>
    <rPh sb="12" eb="14">
      <t>ウチオ</t>
    </rPh>
    <phoneticPr fontId="76"/>
  </si>
  <si>
    <t>万倍、泉田、米倉、当新田、●西市、●新保、芳泉2、泉田5</t>
    <rPh sb="0" eb="1">
      <t>マン</t>
    </rPh>
    <rPh sb="1" eb="2">
      <t>バイ</t>
    </rPh>
    <rPh sb="3" eb="4">
      <t>イズミ</t>
    </rPh>
    <rPh sb="4" eb="5">
      <t>タ</t>
    </rPh>
    <rPh sb="6" eb="8">
      <t>ヨネクラ</t>
    </rPh>
    <rPh sb="9" eb="10">
      <t>トウ</t>
    </rPh>
    <rPh sb="10" eb="12">
      <t>シンデン</t>
    </rPh>
    <rPh sb="14" eb="15">
      <t>ニシ</t>
    </rPh>
    <rPh sb="15" eb="16">
      <t>イチ</t>
    </rPh>
    <rPh sb="18" eb="19">
      <t>シン</t>
    </rPh>
    <rPh sb="19" eb="20">
      <t>ホ</t>
    </rPh>
    <rPh sb="21" eb="23">
      <t>ホウセン</t>
    </rPh>
    <rPh sb="25" eb="27">
      <t>イズミダ</t>
    </rPh>
    <phoneticPr fontId="76"/>
  </si>
  <si>
    <r>
      <t>清水1・2、藤原西町1・2、藤原光町1～3、さい東町1・2、</t>
    </r>
    <r>
      <rPr>
        <sz val="11"/>
        <rFont val="ＭＳ Ｐゴシック"/>
        <family val="3"/>
        <charset val="128"/>
      </rPr>
      <t>●さい、●中島</t>
    </r>
    <rPh sb="0" eb="2">
      <t>シミズ</t>
    </rPh>
    <rPh sb="6" eb="8">
      <t>フジワラ</t>
    </rPh>
    <rPh sb="8" eb="10">
      <t>ニシマチ</t>
    </rPh>
    <rPh sb="14" eb="16">
      <t>フジワラ</t>
    </rPh>
    <rPh sb="16" eb="18">
      <t>ヒカリマチ</t>
    </rPh>
    <rPh sb="24" eb="26">
      <t>ヒガシマチ</t>
    </rPh>
    <rPh sb="35" eb="37">
      <t>ナカシマ</t>
    </rPh>
    <phoneticPr fontId="76"/>
  </si>
  <si>
    <t>国富、国富4、浜1～3、住吉町1・2、森下町、原尾島1～3、西川原1、●古京町1、西川原、竹田、東川原、浜</t>
    <rPh sb="0" eb="2">
      <t>クニトミ</t>
    </rPh>
    <rPh sb="3" eb="5">
      <t>クニトミ</t>
    </rPh>
    <rPh sb="7" eb="8">
      <t>ハマ</t>
    </rPh>
    <rPh sb="12" eb="14">
      <t>スミヨシ</t>
    </rPh>
    <rPh sb="14" eb="15">
      <t>マチ</t>
    </rPh>
    <rPh sb="19" eb="22">
      <t>モリシタマチ</t>
    </rPh>
    <rPh sb="23" eb="24">
      <t>ハラ</t>
    </rPh>
    <rPh sb="24" eb="25">
      <t>オ</t>
    </rPh>
    <rPh sb="25" eb="26">
      <t>シマ</t>
    </rPh>
    <rPh sb="30" eb="31">
      <t>ニシ</t>
    </rPh>
    <rPh sb="31" eb="33">
      <t>カワハラ</t>
    </rPh>
    <rPh sb="36" eb="37">
      <t>フル</t>
    </rPh>
    <rPh sb="37" eb="39">
      <t>キョウマチ</t>
    </rPh>
    <rPh sb="41" eb="42">
      <t>ニシ</t>
    </rPh>
    <rPh sb="42" eb="44">
      <t>カワハラ</t>
    </rPh>
    <phoneticPr fontId="76"/>
  </si>
  <si>
    <r>
      <t>中納言町、小橋町１・2、国富1～3、徳吉町1・2、御成町、門田屋敷1・5、</t>
    </r>
    <r>
      <rPr>
        <b/>
        <strike/>
        <sz val="11"/>
        <rFont val="ＭＳ Ｐゴシック"/>
        <family val="3"/>
        <charset val="128"/>
      </rPr>
      <t>●</t>
    </r>
    <r>
      <rPr>
        <sz val="11"/>
        <rFont val="ＭＳ Ｐゴシック"/>
        <family val="3"/>
        <charset val="128"/>
      </rPr>
      <t>古京町●1・2、原尾島4、原尾島、沢田、東山1</t>
    </r>
    <rPh sb="0" eb="3">
      <t>チュウナゴン</t>
    </rPh>
    <rPh sb="3" eb="4">
      <t>マチ</t>
    </rPh>
    <rPh sb="5" eb="7">
      <t>コバシ</t>
    </rPh>
    <rPh sb="7" eb="8">
      <t>マチ</t>
    </rPh>
    <rPh sb="12" eb="14">
      <t>クニトミ</t>
    </rPh>
    <rPh sb="18" eb="20">
      <t>トクヨシ</t>
    </rPh>
    <rPh sb="20" eb="21">
      <t>マチ</t>
    </rPh>
    <rPh sb="25" eb="28">
      <t>オナリマチ</t>
    </rPh>
    <rPh sb="29" eb="31">
      <t>カドタ</t>
    </rPh>
    <rPh sb="31" eb="33">
      <t>ヤシキ</t>
    </rPh>
    <rPh sb="38" eb="39">
      <t>フル</t>
    </rPh>
    <rPh sb="39" eb="41">
      <t>キョウマチ</t>
    </rPh>
    <rPh sb="55" eb="57">
      <t>サワダ</t>
    </rPh>
    <rPh sb="58" eb="60">
      <t>ヒガシヤマ</t>
    </rPh>
    <phoneticPr fontId="10"/>
  </si>
  <si>
    <t>中区</t>
    <rPh sb="0" eb="2">
      <t>ナカク</t>
    </rPh>
    <phoneticPr fontId="76"/>
  </si>
  <si>
    <r>
      <t>門田屋敷2～4、旭東町1～3、東山2</t>
    </r>
    <r>
      <rPr>
        <sz val="11"/>
        <rFont val="ＭＳ Ｐゴシック"/>
        <family val="3"/>
        <charset val="128"/>
      </rPr>
      <t>～4、赤坂本町、門田本町1・3、桜橋2</t>
    </r>
    <rPh sb="0" eb="2">
      <t>カドタ</t>
    </rPh>
    <rPh sb="2" eb="4">
      <t>ヤシキ</t>
    </rPh>
    <rPh sb="8" eb="9">
      <t>アサヒ</t>
    </rPh>
    <rPh sb="9" eb="11">
      <t>ヒガシマチ</t>
    </rPh>
    <rPh sb="15" eb="17">
      <t>ヒガシヤマ</t>
    </rPh>
    <rPh sb="21" eb="23">
      <t>アカサカ</t>
    </rPh>
    <rPh sb="23" eb="25">
      <t>ホンマチ</t>
    </rPh>
    <phoneticPr fontId="76"/>
  </si>
  <si>
    <t>平井、平井1・3～7、●湊、倉田、江崎、江並、藤崎、桑野</t>
    <rPh sb="0" eb="2">
      <t>ヒライ</t>
    </rPh>
    <rPh sb="3" eb="5">
      <t>ヒライ</t>
    </rPh>
    <rPh sb="12" eb="13">
      <t>ミナト</t>
    </rPh>
    <rPh sb="14" eb="16">
      <t>クラタ</t>
    </rPh>
    <rPh sb="17" eb="19">
      <t>エザキ</t>
    </rPh>
    <rPh sb="20" eb="21">
      <t>エナミ</t>
    </rPh>
    <rPh sb="21" eb="22">
      <t>ナミ</t>
    </rPh>
    <rPh sb="23" eb="25">
      <t>フジサキ</t>
    </rPh>
    <rPh sb="26" eb="28">
      <t>クワノ</t>
    </rPh>
    <phoneticPr fontId="76"/>
  </si>
  <si>
    <r>
      <t>今在家、八幡東町、高島新屋敷、八幡、</t>
    </r>
    <r>
      <rPr>
        <sz val="11"/>
        <rFont val="ＭＳ Ｐゴシック"/>
        <family val="3"/>
        <charset val="128"/>
      </rPr>
      <t>●中島、●中井、●国府市場、祇園、高島1、●さい、賞田、●清水</t>
    </r>
    <rPh sb="0" eb="1">
      <t>イマ</t>
    </rPh>
    <rPh sb="1" eb="3">
      <t>ザイケ</t>
    </rPh>
    <rPh sb="4" eb="6">
      <t>ヤワタ</t>
    </rPh>
    <rPh sb="6" eb="8">
      <t>ヒガシマチ</t>
    </rPh>
    <rPh sb="9" eb="11">
      <t>タカシマ</t>
    </rPh>
    <rPh sb="11" eb="14">
      <t>シンヤシキ</t>
    </rPh>
    <rPh sb="15" eb="17">
      <t>ヤワタ</t>
    </rPh>
    <rPh sb="19" eb="21">
      <t>ナカシマ</t>
    </rPh>
    <rPh sb="23" eb="25">
      <t>ナカイ</t>
    </rPh>
    <rPh sb="35" eb="37">
      <t>タカシマ</t>
    </rPh>
    <rPh sb="43" eb="44">
      <t>ショウ</t>
    </rPh>
    <rPh sb="44" eb="45">
      <t>タ</t>
    </rPh>
    <rPh sb="47" eb="49">
      <t>シミズ</t>
    </rPh>
    <phoneticPr fontId="66"/>
  </si>
  <si>
    <r>
      <t>●</t>
    </r>
    <r>
      <rPr>
        <sz val="11"/>
        <rFont val="ＭＳ Ｐゴシック"/>
        <family val="3"/>
      </rPr>
      <t>清水、赤田、藤原、関、乙多見、神下、兼基、長岡、高屋、穴甘（東区）、下、●雄町、米田、●土田</t>
    </r>
    <rPh sb="1" eb="3">
      <t>シミズ</t>
    </rPh>
    <rPh sb="4" eb="6">
      <t>アカタ</t>
    </rPh>
    <rPh sb="7" eb="9">
      <t>フジワラ</t>
    </rPh>
    <rPh sb="10" eb="11">
      <t>セキ</t>
    </rPh>
    <rPh sb="12" eb="13">
      <t>オツ</t>
    </rPh>
    <rPh sb="13" eb="14">
      <t>タミ</t>
    </rPh>
    <rPh sb="14" eb="15">
      <t>ミ</t>
    </rPh>
    <rPh sb="16" eb="17">
      <t>カミ</t>
    </rPh>
    <rPh sb="17" eb="18">
      <t>シタ</t>
    </rPh>
    <rPh sb="19" eb="20">
      <t>ケン</t>
    </rPh>
    <rPh sb="20" eb="21">
      <t>キチ</t>
    </rPh>
    <rPh sb="22" eb="24">
      <t>ナガオカ</t>
    </rPh>
    <rPh sb="25" eb="26">
      <t>タカ</t>
    </rPh>
    <rPh sb="26" eb="27">
      <t>ヤ</t>
    </rPh>
    <rPh sb="28" eb="29">
      <t>アナ</t>
    </rPh>
    <rPh sb="29" eb="30">
      <t>カン</t>
    </rPh>
    <rPh sb="31" eb="33">
      <t>ヒガシク</t>
    </rPh>
    <rPh sb="35" eb="36">
      <t>シモ</t>
    </rPh>
    <rPh sb="38" eb="40">
      <t>オマチ</t>
    </rPh>
    <rPh sb="41" eb="43">
      <t>ヨネダ</t>
    </rPh>
    <rPh sb="45" eb="47">
      <t>ツチダ</t>
    </rPh>
    <phoneticPr fontId="76"/>
  </si>
  <si>
    <r>
      <t>四御神、●中井、中井1～4、●雄町、●国府市場、</t>
    </r>
    <r>
      <rPr>
        <sz val="11"/>
        <rFont val="ＭＳ Ｐゴシック"/>
        <family val="3"/>
      </rPr>
      <t>●土田</t>
    </r>
    <rPh sb="0" eb="1">
      <t>ヨン</t>
    </rPh>
    <rPh sb="1" eb="2">
      <t>ギョ</t>
    </rPh>
    <rPh sb="2" eb="3">
      <t>カミ</t>
    </rPh>
    <rPh sb="5" eb="7">
      <t>ナカイ</t>
    </rPh>
    <rPh sb="8" eb="10">
      <t>ナカイ</t>
    </rPh>
    <rPh sb="15" eb="16">
      <t>オス</t>
    </rPh>
    <rPh sb="16" eb="17">
      <t>マチ</t>
    </rPh>
    <rPh sb="19" eb="20">
      <t>クニ</t>
    </rPh>
    <rPh sb="20" eb="21">
      <t>フ</t>
    </rPh>
    <rPh sb="21" eb="23">
      <t>イチバ</t>
    </rPh>
    <rPh sb="25" eb="27">
      <t>ツチダ</t>
    </rPh>
    <phoneticPr fontId="76"/>
  </si>
  <si>
    <t>福泊、山崎、●湊、円山、海吉、倉富、倉益</t>
    <rPh sb="0" eb="1">
      <t>フク</t>
    </rPh>
    <rPh sb="1" eb="2">
      <t>ハク</t>
    </rPh>
    <rPh sb="3" eb="5">
      <t>ヤマサキ</t>
    </rPh>
    <rPh sb="7" eb="8">
      <t>ミナト</t>
    </rPh>
    <rPh sb="9" eb="11">
      <t>マルヤマ</t>
    </rPh>
    <rPh sb="12" eb="13">
      <t>ウミ</t>
    </rPh>
    <rPh sb="13" eb="14">
      <t>キチ</t>
    </rPh>
    <rPh sb="15" eb="16">
      <t>クラ</t>
    </rPh>
    <rPh sb="16" eb="17">
      <t>トミ</t>
    </rPh>
    <rPh sb="18" eb="19">
      <t>クラ</t>
    </rPh>
    <rPh sb="19" eb="20">
      <t>エキ</t>
    </rPh>
    <phoneticPr fontId="76"/>
  </si>
  <si>
    <t>東区</t>
    <rPh sb="0" eb="2">
      <t>ヒガシク</t>
    </rPh>
    <phoneticPr fontId="76"/>
  </si>
  <si>
    <r>
      <t>西大寺中1～3、西大寺上1～3、西大寺中野本町、●西大寺中野、</t>
    </r>
    <r>
      <rPr>
        <sz val="11"/>
        <rFont val="ＭＳ Ｐゴシック"/>
        <family val="3"/>
      </rPr>
      <t>浅越</t>
    </r>
    <rPh sb="0" eb="1">
      <t>ニシ</t>
    </rPh>
    <rPh sb="1" eb="2">
      <t>ダイジ</t>
    </rPh>
    <rPh sb="2" eb="3">
      <t>ジ</t>
    </rPh>
    <rPh sb="3" eb="4">
      <t>ナカ</t>
    </rPh>
    <rPh sb="8" eb="9">
      <t>ニシ</t>
    </rPh>
    <rPh sb="9" eb="10">
      <t>オオ</t>
    </rPh>
    <rPh sb="10" eb="11">
      <t>ジ</t>
    </rPh>
    <rPh sb="11" eb="12">
      <t>カミ</t>
    </rPh>
    <rPh sb="16" eb="19">
      <t>サイダイジ</t>
    </rPh>
    <rPh sb="19" eb="23">
      <t>ナカノホンマチ</t>
    </rPh>
    <rPh sb="25" eb="28">
      <t>サイダイジ</t>
    </rPh>
    <rPh sb="28" eb="30">
      <t>ナカノ</t>
    </rPh>
    <rPh sb="31" eb="33">
      <t>アサゴエ</t>
    </rPh>
    <phoneticPr fontId="76"/>
  </si>
  <si>
    <t>可知1～5、富士見町1、松新町、広谷、大多羅町、中川町、益野町、西大寺松崎、目黒町、●西大寺中野</t>
    <rPh sb="0" eb="1">
      <t>カ</t>
    </rPh>
    <rPh sb="1" eb="2">
      <t>チ</t>
    </rPh>
    <rPh sb="6" eb="10">
      <t>フジミチョウ</t>
    </rPh>
    <rPh sb="12" eb="13">
      <t>マツ</t>
    </rPh>
    <rPh sb="13" eb="15">
      <t>シンマチ</t>
    </rPh>
    <rPh sb="16" eb="18">
      <t>ヒロタニ</t>
    </rPh>
    <rPh sb="19" eb="20">
      <t>オオ</t>
    </rPh>
    <rPh sb="20" eb="21">
      <t>タ</t>
    </rPh>
    <rPh sb="21" eb="22">
      <t>ラ</t>
    </rPh>
    <rPh sb="22" eb="23">
      <t>マチ</t>
    </rPh>
    <rPh sb="24" eb="27">
      <t>ナカガワマチ</t>
    </rPh>
    <rPh sb="28" eb="29">
      <t>マス</t>
    </rPh>
    <rPh sb="29" eb="30">
      <t>ノ</t>
    </rPh>
    <rPh sb="30" eb="31">
      <t>マチ</t>
    </rPh>
    <phoneticPr fontId="76"/>
  </si>
  <si>
    <r>
      <t>城東台東1・2、西1～3、南1･2、中尾、上道北方、鉄、</t>
    </r>
    <r>
      <rPr>
        <sz val="11"/>
        <rFont val="ＭＳ Ｐゴシック"/>
        <family val="3"/>
        <charset val="128"/>
      </rPr>
      <t>沼</t>
    </r>
    <rPh sb="0" eb="2">
      <t>ジョウトウ</t>
    </rPh>
    <rPh sb="2" eb="3">
      <t>ダイ</t>
    </rPh>
    <rPh sb="3" eb="4">
      <t>ヒガシ</t>
    </rPh>
    <rPh sb="8" eb="9">
      <t>ニシ</t>
    </rPh>
    <rPh sb="13" eb="14">
      <t>ミナミ</t>
    </rPh>
    <rPh sb="18" eb="20">
      <t>ナカオ</t>
    </rPh>
    <rPh sb="21" eb="22">
      <t>ウエ</t>
    </rPh>
    <rPh sb="22" eb="23">
      <t>ミチ</t>
    </rPh>
    <rPh sb="23" eb="25">
      <t>キタカタ</t>
    </rPh>
    <rPh sb="26" eb="27">
      <t>テツ</t>
    </rPh>
    <rPh sb="28" eb="29">
      <t>ヌマ</t>
    </rPh>
    <phoneticPr fontId="76"/>
  </si>
  <si>
    <t xml:space="preserve">     </t>
  </si>
  <si>
    <t>阿知●1・2・●3、昭和1･2、中央●1・●2、鶴形1･2、本町、幸町、東町、●船倉町、●大島、美和1･2、●福島、羽島、向山</t>
    <rPh sb="61" eb="63">
      <t>ムカイヤマ</t>
    </rPh>
    <phoneticPr fontId="66"/>
  </si>
  <si>
    <r>
      <t>阿知●1・</t>
    </r>
    <r>
      <rPr>
        <sz val="11"/>
        <rFont val="ＭＳ Ｐゴシック"/>
        <family val="3"/>
        <charset val="128"/>
      </rPr>
      <t>●3、中央●1・●2、白楽町、田ノ上、●笹沖、稲荷町、南町、●新田、老松町2～4・●5、川西町、西中新田、田ノ上新町、●沖新町、●沖、●堀南</t>
    </r>
    <r>
      <rPr>
        <sz val="11"/>
        <rFont val="ＭＳ Ｐゴシック"/>
        <family val="3"/>
      </rPr>
      <t>、</t>
    </r>
    <r>
      <rPr>
        <sz val="11"/>
        <rFont val="ＭＳ Ｐゴシック"/>
        <family val="3"/>
        <charset val="128"/>
      </rPr>
      <t>●船倉町</t>
    </r>
    <rPh sb="70" eb="71">
      <t>オキ</t>
    </rPh>
    <rPh sb="73" eb="75">
      <t>ホリナン</t>
    </rPh>
    <rPh sb="77" eb="79">
      <t>フナクラ</t>
    </rPh>
    <rPh sb="79" eb="80">
      <t>マチ</t>
    </rPh>
    <phoneticPr fontId="66"/>
  </si>
  <si>
    <t>倉敷市</t>
    <rPh sb="0" eb="2">
      <t>クラシキ</t>
    </rPh>
    <rPh sb="2" eb="3">
      <t>シ</t>
    </rPh>
    <phoneticPr fontId="76"/>
  </si>
  <si>
    <t>寿町、日ノ出町1･2、浜町1･2、浜ノ茶屋、浜ノ茶屋1･2、北浜町、宮前、青江、川入、●平田、生坂、●酒津、●大島、西岡、祐安、西坂</t>
    <rPh sb="61" eb="62">
      <t>ユウ</t>
    </rPh>
    <rPh sb="62" eb="63">
      <t>ヤス</t>
    </rPh>
    <rPh sb="64" eb="66">
      <t>ニシザカ</t>
    </rPh>
    <phoneticPr fontId="66"/>
  </si>
  <si>
    <t>●酒津、大内、●八王寺町、日吉町、●安江、老松町1・●5</t>
    <phoneticPr fontId="66"/>
  </si>
  <si>
    <t>●沖、●上富井、●中島、●西阿知町、●四十瀬、●沖新町、●東富井、●西阿知町西原、●水江、●西富井、片島町</t>
    <rPh sb="42" eb="44">
      <t>ミズエ</t>
    </rPh>
    <rPh sb="46" eb="47">
      <t>ニシ</t>
    </rPh>
    <rPh sb="47" eb="49">
      <t>トミイ</t>
    </rPh>
    <rPh sb="50" eb="52">
      <t>カタシマ</t>
    </rPh>
    <rPh sb="52" eb="53">
      <t>マチ</t>
    </rPh>
    <phoneticPr fontId="66"/>
  </si>
  <si>
    <t>●水江、●安江、●酒津、●西阿知町、●西阿知町西原、●八王寺町、●四十瀬、●中島</t>
    <rPh sb="27" eb="30">
      <t>ハチオウジ</t>
    </rPh>
    <rPh sb="30" eb="31">
      <t>マチ</t>
    </rPh>
    <rPh sb="33" eb="36">
      <t>シジュウセ</t>
    </rPh>
    <rPh sb="38" eb="40">
      <t>ナカジマ</t>
    </rPh>
    <phoneticPr fontId="66"/>
  </si>
  <si>
    <t>●笹沖、●堀南、●東富井、●西富井、西阿知町新田、●上富井、●中島、●新田、福井、福田町浦田、浦田、●連島町連島</t>
    <rPh sb="26" eb="27">
      <t>ウエ</t>
    </rPh>
    <rPh sb="27" eb="29">
      <t>トミイ</t>
    </rPh>
    <rPh sb="41" eb="44">
      <t>フクダチョウ</t>
    </rPh>
    <rPh sb="44" eb="46">
      <t>ウラタ</t>
    </rPh>
    <rPh sb="47" eb="49">
      <t>ウラタ</t>
    </rPh>
    <rPh sb="51" eb="52">
      <t>レン</t>
    </rPh>
    <rPh sb="52" eb="53">
      <t>ジマ</t>
    </rPh>
    <rPh sb="53" eb="54">
      <t>チョウ</t>
    </rPh>
    <rPh sb="54" eb="55">
      <t>レン</t>
    </rPh>
    <rPh sb="55" eb="56">
      <t>ジマ</t>
    </rPh>
    <phoneticPr fontId="66"/>
  </si>
  <si>
    <t>●福島、中庄、中庄団地、倉敷ハイツ、黒崎、松島、上東、●大島、徳芳、鳥羽、●平田</t>
    <rPh sb="18" eb="20">
      <t>クロサキ</t>
    </rPh>
    <rPh sb="21" eb="23">
      <t>マツシマ</t>
    </rPh>
    <rPh sb="24" eb="25">
      <t>ウエ</t>
    </rPh>
    <rPh sb="25" eb="26">
      <t>ヒガシ</t>
    </rPh>
    <rPh sb="31" eb="32">
      <t>トク</t>
    </rPh>
    <rPh sb="32" eb="33">
      <t>ホウ</t>
    </rPh>
    <rPh sb="34" eb="36">
      <t>トバ</t>
    </rPh>
    <rPh sb="38" eb="40">
      <t>ヒラタ</t>
    </rPh>
    <phoneticPr fontId="76"/>
  </si>
  <si>
    <t>茶屋町、藤戸町天城、茶屋町早沖、加須山、有城</t>
    <rPh sb="4" eb="5">
      <t>フジ</t>
    </rPh>
    <rPh sb="10" eb="13">
      <t>チャヤマチ</t>
    </rPh>
    <rPh sb="13" eb="14">
      <t>ハヤ</t>
    </rPh>
    <rPh sb="14" eb="15">
      <t>オキ</t>
    </rPh>
    <rPh sb="16" eb="18">
      <t>カゾ</t>
    </rPh>
    <rPh sb="18" eb="19">
      <t>サン</t>
    </rPh>
    <rPh sb="20" eb="21">
      <t>ユウ</t>
    </rPh>
    <rPh sb="21" eb="22">
      <t>シロ</t>
    </rPh>
    <phoneticPr fontId="76"/>
  </si>
  <si>
    <t>倉敷市水島地域</t>
    <rPh sb="0" eb="2">
      <t>クラシキ</t>
    </rPh>
    <rPh sb="2" eb="3">
      <t>シ</t>
    </rPh>
    <rPh sb="3" eb="5">
      <t>ミズシマ</t>
    </rPh>
    <rPh sb="5" eb="7">
      <t>チイキ</t>
    </rPh>
    <phoneticPr fontId="76"/>
  </si>
  <si>
    <t>北畝1～7、中畝2～5･9･10、広江6･7、東塚4、水島東寿町、水島西寿町、福田町古新田</t>
    <rPh sb="23" eb="25">
      <t>ヒガシヅカ</t>
    </rPh>
    <rPh sb="27" eb="29">
      <t>ミズシマ</t>
    </rPh>
    <rPh sb="29" eb="30">
      <t>ヒガシ</t>
    </rPh>
    <rPh sb="30" eb="32">
      <t>コトブキチョウ</t>
    </rPh>
    <rPh sb="33" eb="35">
      <t>ミズシマ</t>
    </rPh>
    <rPh sb="35" eb="36">
      <t>ニシ</t>
    </rPh>
    <rPh sb="36" eb="38">
      <t>コトブキチョウ</t>
    </rPh>
    <rPh sb="39" eb="42">
      <t>フクダチョウ</t>
    </rPh>
    <rPh sb="42" eb="45">
      <t>コシンデン</t>
    </rPh>
    <phoneticPr fontId="66"/>
  </si>
  <si>
    <t>●連島町連島、連島町矢柄、連島町西之浦、連島町亀島新田、連島中央2～5</t>
    <rPh sb="9" eb="10">
      <t>マチ</t>
    </rPh>
    <phoneticPr fontId="10"/>
  </si>
  <si>
    <t>⑧</t>
  </si>
  <si>
    <t>都窪郡早島町</t>
    <rPh sb="0" eb="2">
      <t>ツクボ</t>
    </rPh>
    <rPh sb="2" eb="3">
      <t>グン</t>
    </rPh>
    <rPh sb="3" eb="5">
      <t>ハヤシマ</t>
    </rPh>
    <rPh sb="5" eb="6">
      <t>チョウ</t>
    </rPh>
    <phoneticPr fontId="80"/>
  </si>
  <si>
    <t>早島町早島、早島町前潟</t>
    <phoneticPr fontId="66"/>
  </si>
  <si>
    <r>
      <rPr>
        <sz val="14"/>
        <color theme="1"/>
        <rFont val="Meiryo UI"/>
        <family val="3"/>
        <charset val="128"/>
      </rPr>
      <t>【ご納品先】</t>
    </r>
    <r>
      <rPr>
        <b/>
        <sz val="14"/>
        <color theme="1"/>
        <rFont val="Meiryo UI"/>
        <family val="3"/>
        <charset val="128"/>
      </rPr>
      <t>　株式会社山陽メディアネット　早島配送センター「さりお」係
住所：岡山県都窪郡早島町早島２６７１－１ ／ TEL：086-483-2831 ／ 担当者：平戸</t>
    </r>
    <rPh sb="7" eb="11">
      <t>カブシキガイシャ</t>
    </rPh>
    <rPh sb="11" eb="13">
      <t>サンヨウ</t>
    </rPh>
    <rPh sb="21" eb="23">
      <t>ハヤシマ</t>
    </rPh>
    <rPh sb="23" eb="25">
      <t>ハイソウ</t>
    </rPh>
    <rPh sb="34" eb="35">
      <t>カカリ</t>
    </rPh>
    <rPh sb="36" eb="38">
      <t>ジュウショ</t>
    </rPh>
    <rPh sb="82" eb="84">
      <t>ヒラト</t>
    </rPh>
    <phoneticPr fontId="66"/>
  </si>
  <si>
    <t>リビングひろしま</t>
    <phoneticPr fontId="69"/>
  </si>
  <si>
    <t>白島北町、白島中町、東白島町、上八丁堀、上幟町</t>
    <rPh sb="10" eb="11">
      <t>ヒガシ</t>
    </rPh>
    <rPh sb="11" eb="13">
      <t>ハクシマ</t>
    </rPh>
    <rPh sb="13" eb="14">
      <t>チョウ</t>
    </rPh>
    <rPh sb="15" eb="16">
      <t>カミ</t>
    </rPh>
    <rPh sb="16" eb="18">
      <t>ハッチョウ</t>
    </rPh>
    <rPh sb="18" eb="19">
      <t>ホリ</t>
    </rPh>
    <rPh sb="20" eb="21">
      <t>カミ</t>
    </rPh>
    <rPh sb="21" eb="22">
      <t>ノボリ</t>
    </rPh>
    <rPh sb="22" eb="23">
      <t>チョウ</t>
    </rPh>
    <phoneticPr fontId="98"/>
  </si>
  <si>
    <t>国泰寺2、富士見町、鶴見町、昭和町</t>
  </si>
  <si>
    <t>千田町1～3、東千田町2、平野町</t>
    <rPh sb="13" eb="16">
      <t>ヒラノマチ</t>
    </rPh>
    <phoneticPr fontId="76"/>
  </si>
  <si>
    <t>吉島西1、吉島東1～3</t>
    <phoneticPr fontId="95"/>
  </si>
  <si>
    <t>広島市中区</t>
    <rPh sb="0" eb="3">
      <t>ヒロシマシ</t>
    </rPh>
    <rPh sb="3" eb="4">
      <t>ナカ</t>
    </rPh>
    <rPh sb="4" eb="5">
      <t>ク</t>
    </rPh>
    <phoneticPr fontId="115"/>
  </si>
  <si>
    <t>光南1</t>
    <phoneticPr fontId="95"/>
  </si>
  <si>
    <t>十日市町1･2、本川町1～3、堺町1･2、土橋町、小網町、西十日市町、広瀬町</t>
  </si>
  <si>
    <t>舟入町、舟入中町、舟入本町、舟入幸町、舟入川口町、河原町、西川口町</t>
  </si>
  <si>
    <t>舟入南1～6</t>
  </si>
  <si>
    <t>江波西1、江波南2・3、江波栄町</t>
    <phoneticPr fontId="95"/>
  </si>
  <si>
    <t>住吉町、吉島町、羽衣町</t>
  </si>
  <si>
    <t>二葉の里1・2、光町1･2、山根町、東山町</t>
  </si>
  <si>
    <t>牛田新町1～4、牛田本町4～6、牛田旭2</t>
    <phoneticPr fontId="95"/>
  </si>
  <si>
    <t>広島市東区</t>
    <rPh sb="3" eb="4">
      <t>ヒガシ</t>
    </rPh>
    <rPh sb="4" eb="5">
      <t>ク</t>
    </rPh>
    <phoneticPr fontId="125"/>
  </si>
  <si>
    <t>牛田早稲田1、牛田中1・2、牛田東2・3</t>
    <phoneticPr fontId="95"/>
  </si>
  <si>
    <t>戸坂くるめ木1･2、戸坂千足2、戸坂山崎町、戸坂出江1･2、戸坂中町</t>
  </si>
  <si>
    <t>戸坂大上4、戸坂新町1･2、中山鏡が丘、温品2･5</t>
  </si>
  <si>
    <t>比治山町、比治山本町、段原南1･2、段原2～4、段原山崎町</t>
    <rPh sb="24" eb="25">
      <t>ダン</t>
    </rPh>
    <rPh sb="25" eb="26">
      <t>ハラ</t>
    </rPh>
    <rPh sb="26" eb="29">
      <t>ヤマサキチョウ</t>
    </rPh>
    <phoneticPr fontId="76"/>
  </si>
  <si>
    <t>東雲1～3、上東雲町、東雲本町1～3、霞2</t>
  </si>
  <si>
    <t>皆実町2～5、翠町2～4</t>
    <phoneticPr fontId="95"/>
  </si>
  <si>
    <t>広島市南区</t>
    <rPh sb="3" eb="4">
      <t>ミナミ</t>
    </rPh>
    <rPh sb="4" eb="5">
      <t>ク</t>
    </rPh>
    <phoneticPr fontId="125"/>
  </si>
  <si>
    <t>出汐1・2・4、西霞町、東霞町</t>
    <phoneticPr fontId="95"/>
  </si>
  <si>
    <t>宇品西2～6</t>
    <phoneticPr fontId="95"/>
  </si>
  <si>
    <t>宇品御幸1・3～5</t>
    <phoneticPr fontId="95"/>
  </si>
  <si>
    <t>仁保新町1･2</t>
    <phoneticPr fontId="79"/>
  </si>
  <si>
    <t>青崎1･2、東青崎町、向洋新町1</t>
    <phoneticPr fontId="95"/>
  </si>
  <si>
    <t>横川町1～3、横川新町、中広町1～3</t>
  </si>
  <si>
    <t>大宮2・3、大芝1</t>
    <phoneticPr fontId="95"/>
  </si>
  <si>
    <t>三篠町1・2、三篠北町、楠木町2・4、三滝町、打越町</t>
    <rPh sb="13" eb="14">
      <t>キ</t>
    </rPh>
    <phoneticPr fontId="79"/>
  </si>
  <si>
    <t>東観音町、観音本町1･2、南観音町</t>
  </si>
  <si>
    <t>南観音1～8</t>
  </si>
  <si>
    <t>広島市西区</t>
    <rPh sb="3" eb="4">
      <t>ニシ</t>
    </rPh>
    <rPh sb="4" eb="5">
      <t>ク</t>
    </rPh>
    <phoneticPr fontId="115"/>
  </si>
  <si>
    <t>観音新町1･3</t>
  </si>
  <si>
    <t>己斐本町2･3、己斐中3</t>
  </si>
  <si>
    <t>己斐上3、己斐大迫1・3</t>
    <phoneticPr fontId="95"/>
  </si>
  <si>
    <t>庚午北2～4、庚午中1～4、庚午南1･2</t>
  </si>
  <si>
    <t>古江西町、古江新町、高須1～3、田方3、古江上1･2、高須台1・2・5・6</t>
    <rPh sb="16" eb="17">
      <t>タ</t>
    </rPh>
    <rPh sb="17" eb="18">
      <t>カタ</t>
    </rPh>
    <rPh sb="20" eb="22">
      <t>フルエ</t>
    </rPh>
    <rPh sb="22" eb="23">
      <t>ウエ</t>
    </rPh>
    <phoneticPr fontId="79"/>
  </si>
  <si>
    <t>草津新町1･2、草津東1･2、井口明神1～3</t>
    <phoneticPr fontId="95"/>
  </si>
  <si>
    <t>井口3･5、井口鈴が台1・2、井口台1～3</t>
    <phoneticPr fontId="95"/>
  </si>
  <si>
    <t>長束2～6、長束西2</t>
    <phoneticPr fontId="95"/>
  </si>
  <si>
    <t>祇園1～4・6、山本1～3、山本新町1～3・5</t>
    <rPh sb="14" eb="16">
      <t>ヤマモト</t>
    </rPh>
    <rPh sb="16" eb="18">
      <t>シンマチ</t>
    </rPh>
    <phoneticPr fontId="79"/>
  </si>
  <si>
    <t>西原1・2・4～9</t>
    <phoneticPr fontId="95"/>
  </si>
  <si>
    <t>広島市安佐南区</t>
    <rPh sb="3" eb="5">
      <t>アサ</t>
    </rPh>
    <rPh sb="5" eb="6">
      <t>ミナミ</t>
    </rPh>
    <rPh sb="6" eb="7">
      <t>ク</t>
    </rPh>
    <phoneticPr fontId="125"/>
  </si>
  <si>
    <t>古市1～4、中筋2～4、東原1～3、東野1～3</t>
    <phoneticPr fontId="95"/>
  </si>
  <si>
    <t>緑井1～7、中須2、大町東1～3、大町西1</t>
    <phoneticPr fontId="98"/>
  </si>
  <si>
    <t>川内1・3～6</t>
    <phoneticPr fontId="95"/>
  </si>
  <si>
    <t>上安4～6、安東4･5、毘沙門台1～4</t>
  </si>
  <si>
    <t>高取北2、高取南2･3</t>
    <phoneticPr fontId="95"/>
  </si>
  <si>
    <t>大塚西3･6･7、伴東8、 伴南1･4･5、伴北7</t>
    <rPh sb="14" eb="15">
      <t>トモ</t>
    </rPh>
    <rPh sb="15" eb="16">
      <t>ミナミ</t>
    </rPh>
    <rPh sb="22" eb="23">
      <t>トモ</t>
    </rPh>
    <rPh sb="23" eb="24">
      <t>キタ</t>
    </rPh>
    <phoneticPr fontId="79"/>
  </si>
  <si>
    <t>広島市安佐北区</t>
    <rPh sb="3" eb="4">
      <t>ヤス</t>
    </rPh>
    <rPh sb="4" eb="5">
      <t>サ</t>
    </rPh>
    <rPh sb="5" eb="6">
      <t>キタ</t>
    </rPh>
    <rPh sb="6" eb="7">
      <t>ク</t>
    </rPh>
    <phoneticPr fontId="115"/>
  </si>
  <si>
    <t>口田1・2・4・5、口田南1・2・4・6～9</t>
    <phoneticPr fontId="95"/>
  </si>
  <si>
    <t>落合1・2、落合南1・2・4・8、倉掛1～3</t>
    <phoneticPr fontId="95"/>
  </si>
  <si>
    <t>石内南１・2・4</t>
    <phoneticPr fontId="95"/>
  </si>
  <si>
    <t>美鈴が丘緑1･2、美鈴が丘西3～5、美鈴が丘南1～4、美鈴が丘東1～3</t>
  </si>
  <si>
    <t>広島市佐伯区</t>
    <rPh sb="0" eb="2">
      <t>ヒロシマ</t>
    </rPh>
    <rPh sb="2" eb="3">
      <t>シ</t>
    </rPh>
    <rPh sb="3" eb="5">
      <t>サエキ</t>
    </rPh>
    <rPh sb="5" eb="6">
      <t>ク</t>
    </rPh>
    <phoneticPr fontId="125"/>
  </si>
  <si>
    <t>五日市駅前1、五日市1</t>
    <phoneticPr fontId="95"/>
  </si>
  <si>
    <t>五日市中央1～3・5、三筋1・2</t>
    <phoneticPr fontId="95"/>
  </si>
  <si>
    <t>海老園1･2･4、吉見園、海老山南1･2</t>
    <rPh sb="13" eb="14">
      <t>カイ</t>
    </rPh>
    <rPh sb="14" eb="15">
      <t>ロウ</t>
    </rPh>
    <rPh sb="15" eb="16">
      <t>ヤマ</t>
    </rPh>
    <rPh sb="16" eb="17">
      <t>ミナミ</t>
    </rPh>
    <phoneticPr fontId="79"/>
  </si>
  <si>
    <t>楽々園1･3～6、美の里1･2</t>
  </si>
  <si>
    <t>➇</t>
    <phoneticPr fontId="95"/>
  </si>
  <si>
    <t>広島市安芸区</t>
    <phoneticPr fontId="95"/>
  </si>
  <si>
    <t>矢野南1～3</t>
    <rPh sb="0" eb="2">
      <t>ヤノ</t>
    </rPh>
    <rPh sb="2" eb="3">
      <t>ミナミ</t>
    </rPh>
    <phoneticPr fontId="79"/>
  </si>
  <si>
    <t>⑨</t>
  </si>
  <si>
    <t>本町1～5、大須1～4、鶴江2</t>
  </si>
  <si>
    <t>安芸郡</t>
    <rPh sb="0" eb="2">
      <t>アキ</t>
    </rPh>
    <rPh sb="2" eb="3">
      <t>グン</t>
    </rPh>
    <phoneticPr fontId="115"/>
  </si>
  <si>
    <t>城ヶ丘</t>
  </si>
  <si>
    <t>宮の町1～5、大通1～3、浜田本町、山田3、八幡1～4、瀬戸ハイム1～4</t>
  </si>
  <si>
    <t>浜田1～4、茂陰1･2、千代、緑ヶ丘、鹿籠1･2、桃山1･2、柳ヶ丘、青崎東、青崎中</t>
  </si>
  <si>
    <r>
      <rPr>
        <sz val="14"/>
        <rFont val="Meiryo UI"/>
        <family val="3"/>
        <charset val="128"/>
      </rPr>
      <t>【ご納品先】　</t>
    </r>
    <r>
      <rPr>
        <b/>
        <sz val="14"/>
        <rFont val="Meiryo UI"/>
        <family val="3"/>
        <charset val="128"/>
      </rPr>
      <t>江波運送株式会社
住所：広島県広島市中区江波南2-11-24 ／ TEL：082-232-3308 ／ 担当者：谷口</t>
    </r>
    <rPh sb="11" eb="15">
      <t>カブシキガイシャ</t>
    </rPh>
    <rPh sb="16" eb="18">
      <t>ジュウショ</t>
    </rPh>
    <phoneticPr fontId="66"/>
  </si>
  <si>
    <t>code</t>
    <phoneticPr fontId="66"/>
  </si>
  <si>
    <t>No</t>
    <phoneticPr fontId="95"/>
  </si>
  <si>
    <t>高松北部</t>
  </si>
  <si>
    <t>玉藻</t>
  </si>
  <si>
    <t>松島</t>
  </si>
  <si>
    <t>瓦町</t>
  </si>
  <si>
    <t>栗林</t>
  </si>
  <si>
    <t>番町</t>
  </si>
  <si>
    <t>紫雲</t>
  </si>
  <si>
    <t>瀬戸内</t>
  </si>
  <si>
    <t>高松南部</t>
  </si>
  <si>
    <t>今里</t>
  </si>
  <si>
    <t>松縄</t>
  </si>
  <si>
    <t>鶴尾</t>
  </si>
  <si>
    <t>田村</t>
  </si>
  <si>
    <t>太田北</t>
  </si>
  <si>
    <t>太田南</t>
  </si>
  <si>
    <t>多肥</t>
  </si>
  <si>
    <t>仏生山北</t>
  </si>
  <si>
    <t>仏生山南</t>
  </si>
  <si>
    <t>一宮</t>
  </si>
  <si>
    <t>円座</t>
  </si>
  <si>
    <t>香川</t>
  </si>
  <si>
    <t>香南</t>
  </si>
  <si>
    <t>高松東部</t>
  </si>
  <si>
    <t>屋島西</t>
  </si>
  <si>
    <t>屋島東</t>
  </si>
  <si>
    <t>古高松北</t>
  </si>
  <si>
    <t>古高松南</t>
  </si>
  <si>
    <t>木太北部</t>
  </si>
  <si>
    <t>木太中部</t>
  </si>
  <si>
    <t>木太南部</t>
  </si>
  <si>
    <t>●木太町(８)、●元山町、●林町、●六条町</t>
  </si>
  <si>
    <t>林町</t>
  </si>
  <si>
    <t>川島</t>
  </si>
  <si>
    <t>牟礼</t>
  </si>
  <si>
    <t>高松西部</t>
  </si>
  <si>
    <t>西部</t>
  </si>
  <si>
    <t>弦打</t>
  </si>
  <si>
    <t>鬼無</t>
  </si>
  <si>
    <t>国分寺</t>
  </si>
  <si>
    <t>周辺市町</t>
  </si>
  <si>
    <t>三木町</t>
  </si>
  <si>
    <t>さぬき市</t>
  </si>
  <si>
    <t>綾川町</t>
  </si>
  <si>
    <t>総合計</t>
  </si>
  <si>
    <t>リビングまつやま</t>
    <phoneticPr fontId="69"/>
  </si>
  <si>
    <t>①</t>
    <phoneticPr fontId="76"/>
  </si>
  <si>
    <t>松山市内
中心地</t>
    <rPh sb="0" eb="4">
      <t>マツヤマシナイ</t>
    </rPh>
    <phoneticPr fontId="76"/>
  </si>
  <si>
    <t>●花園町、南堀端町、一番町3・4、二番町3・4、三番町3～5、湊町3～5、大街道1・2、柳井町1～3、千舟町3～5、●河原町</t>
    <phoneticPr fontId="66"/>
  </si>
  <si>
    <t>湯渡町、築山町、永木町1・2、千舟町1・2、新立町、北立花町、湊町1～2、●勝山町1丁目、●河原町、錦町、●旭町、此花町</t>
    <phoneticPr fontId="66"/>
  </si>
  <si>
    <t>泉町、末広町、竹原町1、竹原2～4、春日町、雄郡1・2、藤原町、藤原1・2、北藤原町、小栗1～5、室町、室町1・2、土橋町、●空港通1、真砂町、永代町</t>
    <phoneticPr fontId="66"/>
  </si>
  <si>
    <t>南江戸1～6、宮田町、竹原町、大手町1・2、本町1、松前町1、●千舟町6、千舟町7・8、湊町6～8、●三番町6、●三番町7・8、萱町1、●生石町、●味酒町1、●花園町</t>
    <phoneticPr fontId="66"/>
  </si>
  <si>
    <t>南持田町、北持田町、東一万町、西一万町、中一万町、喜与町1・2、歩行町1・2、東雲町、●旭町、御宝町、昭和町、大街道3、●勝山町1、勝山町2、持田町2～4、平和通１</t>
    <phoneticPr fontId="66"/>
  </si>
  <si>
    <t>日之出町、祇園町、枝松1～4、小坂1～3、中村1～5、立花1～6、拓川町、●天山1〜3</t>
    <rPh sb="38" eb="40">
      <t>テンザン</t>
    </rPh>
    <phoneticPr fontId="90"/>
  </si>
  <si>
    <t>樽味1～4、畑寺1・2、桑原1～6、東野1～6、正円寺1～4、束本1、畑寺町</t>
    <rPh sb="35" eb="36">
      <t>ハタケ</t>
    </rPh>
    <rPh sb="36" eb="37">
      <t>テラ</t>
    </rPh>
    <rPh sb="37" eb="38">
      <t>マチ</t>
    </rPh>
    <phoneticPr fontId="90"/>
  </si>
  <si>
    <t>六軒家町、愛光町、朝美1・2、美沢1・2、朝日ヶ丘1・2、宮西1～3、衣山1～5、松前町2～5、本町2～5、●本町6、●味酒2・3、●木屋町1・2、●萱町2、萱町3～5、●萱町6、●平和通5、平和通6</t>
    <rPh sb="29" eb="31">
      <t>ミヤニシ</t>
    </rPh>
    <phoneticPr fontId="90"/>
  </si>
  <si>
    <t>●山越1～6、●姫原1～3、清水町1～4、鉄砲町、山越町、高砂町1～4、御幸1・2、中央1・2、●本町6、本町7、平和通2～4、●萱町6、●問屋町、●平和通5、緑町1・2、●木屋町1・2、木屋町3・4</t>
    <rPh sb="29" eb="32">
      <t>タカサゴマチ</t>
    </rPh>
    <phoneticPr fontId="90"/>
  </si>
  <si>
    <t>54243姫山</t>
    <rPh sb="5" eb="6">
      <t>ヒメ</t>
    </rPh>
    <rPh sb="6" eb="7">
      <t>ヤマ</t>
    </rPh>
    <phoneticPr fontId="66"/>
  </si>
  <si>
    <t>●山越1～6、●姫原1～3、●問屋町</t>
    <phoneticPr fontId="66"/>
  </si>
  <si>
    <t>新石手、石手白石、石手1～5、上市1・2、岩崎町1・2、道後姫塚、持田町1、南町1・2、●紅葉町</t>
  </si>
  <si>
    <t>道後湯之町、道後喜多町、道後鷺谷町、道後多幸町、道後湯月町、祝谷東町、道後緑台、道後北代、道後町1・2、道後樋又、道後一万、道後今市、祝谷2～5</t>
    <rPh sb="30" eb="31">
      <t>シュク</t>
    </rPh>
    <rPh sb="31" eb="32">
      <t>タニ</t>
    </rPh>
    <rPh sb="32" eb="34">
      <t>ヒガシマチ</t>
    </rPh>
    <phoneticPr fontId="90"/>
  </si>
  <si>
    <t>②</t>
    <phoneticPr fontId="76"/>
  </si>
  <si>
    <t>松山市
周辺地区</t>
    <rPh sb="0" eb="3">
      <t>マツヤマシ</t>
    </rPh>
    <phoneticPr fontId="76"/>
  </si>
  <si>
    <t>神田町、梅田町、元町、須賀町、若葉町、松江町、三津1～3、住吉1・2</t>
    <rPh sb="29" eb="31">
      <t>スミヨシ</t>
    </rPh>
    <phoneticPr fontId="90"/>
  </si>
  <si>
    <t>三杉町、会津町、内浜町、古三津1･2･4～6、高山町、祓川1・2、辰己町、春美町、中須賀1～3</t>
    <phoneticPr fontId="66"/>
  </si>
  <si>
    <t>新浜町、石風呂町、梅津寺町、港山町、松ノ木1・2、</t>
  </si>
  <si>
    <t>山西町、●北斉院町、●別府町、清住1・2、大可賀1・2</t>
  </si>
  <si>
    <t>●北斉院町、●南斉院町、●別府町</t>
  </si>
  <si>
    <t>高岡町、久保田町、南吉田町、北吉田町</t>
  </si>
  <si>
    <t>吉藤1～5、平田町、谷町、志津川町、●鴨川1～3</t>
  </si>
  <si>
    <t>高木町、●安城寺町、●鴨川1～3、東長戸1～4、●問屋町</t>
    <phoneticPr fontId="66"/>
  </si>
  <si>
    <t>54244みどり</t>
    <phoneticPr fontId="66"/>
  </si>
  <si>
    <t>久万ノ台、●西長戸町、ひばりヶ丘、みどりヶ丘、古三津3</t>
    <rPh sb="21" eb="22">
      <t>オカ</t>
    </rPh>
    <rPh sb="23" eb="26">
      <t>フルミツ</t>
    </rPh>
    <phoneticPr fontId="66"/>
  </si>
  <si>
    <t>堀江町、内宮町、福角町</t>
  </si>
  <si>
    <t>馬木町、勝岡町、●安城寺町、和気町1～2、みどりヶ丘、太山寺町</t>
    <rPh sb="16" eb="17">
      <t>マチ</t>
    </rPh>
    <rPh sb="25" eb="26">
      <t>オカ</t>
    </rPh>
    <rPh sb="27" eb="28">
      <t>フト</t>
    </rPh>
    <rPh sb="28" eb="29">
      <t>ヤマ</t>
    </rPh>
    <rPh sb="29" eb="30">
      <t>テラ</t>
    </rPh>
    <rPh sb="30" eb="31">
      <t>マチ</t>
    </rPh>
    <phoneticPr fontId="90"/>
  </si>
  <si>
    <t>東垣生町、西垣生町</t>
  </si>
  <si>
    <t>余戸南1～4、余戸東1～5、●余戸中2・3</t>
  </si>
  <si>
    <t>●北久米町、●南久米町、鷹子町、●来住町、●平井町</t>
    <phoneticPr fontId="66"/>
  </si>
  <si>
    <t>束本2、桑原7、松末1・2、三町1～3、畑寺3・4、福音寺町、●北久米町、●南久米町</t>
  </si>
  <si>
    <t>54245福音</t>
    <rPh sb="5" eb="7">
      <t>フクイン</t>
    </rPh>
    <phoneticPr fontId="66"/>
  </si>
  <si>
    <t>●天山1・2、小坂4・5、枝松5・6、松末2、●北久米、●福音寺町</t>
    <rPh sb="1" eb="3">
      <t>アマヤマ</t>
    </rPh>
    <rPh sb="7" eb="9">
      <t>コサカ</t>
    </rPh>
    <rPh sb="13" eb="15">
      <t>エダマツ</t>
    </rPh>
    <rPh sb="19" eb="21">
      <t>マツスエ</t>
    </rPh>
    <rPh sb="24" eb="27">
      <t>キタクメ</t>
    </rPh>
    <rPh sb="29" eb="33">
      <t>フクオンジマチ</t>
    </rPh>
    <phoneticPr fontId="66"/>
  </si>
  <si>
    <t>西石井4〜6、東石井6.7、北土居5、北井門1〜5、居相1〜6</t>
  </si>
  <si>
    <t>今在家町、●土居町、●東石井町、星岡町、●北久米町、●来住町、●天山1〜3</t>
  </si>
  <si>
    <t>●古川北1、●天山3、朝生田町1〜７</t>
    <rPh sb="11" eb="12">
      <t>アサ</t>
    </rPh>
    <rPh sb="12" eb="13">
      <t>セイ</t>
    </rPh>
    <rPh sb="13" eb="14">
      <t>タ</t>
    </rPh>
    <rPh sb="14" eb="15">
      <t>マチ</t>
    </rPh>
    <phoneticPr fontId="90"/>
  </si>
  <si>
    <t>北梅本町、南梅本町、水泥町、●平井町</t>
  </si>
  <si>
    <t>54246窪田</t>
    <rPh sb="5" eb="7">
      <t>クボタ</t>
    </rPh>
    <phoneticPr fontId="66"/>
  </si>
  <si>
    <t>●来住町、●水泥町、●平井町、久米窪田町、南土居町</t>
    <rPh sb="1" eb="4">
      <t>キシマチ</t>
    </rPh>
    <rPh sb="6" eb="9">
      <t>ミドロマチ</t>
    </rPh>
    <rPh sb="11" eb="14">
      <t>ヒライマチ</t>
    </rPh>
    <rPh sb="15" eb="20">
      <t>クメクボタマチ</t>
    </rPh>
    <rPh sb="21" eb="25">
      <t>ミナミドイマチ</t>
    </rPh>
    <phoneticPr fontId="66"/>
  </si>
  <si>
    <t>南高井町、井門町、森松町、●土居町</t>
  </si>
  <si>
    <t>●生石町、●針田町、●土居田町、●空港通1丁目、●南斉院町</t>
    <phoneticPr fontId="66"/>
  </si>
  <si>
    <t>54247双葉</t>
    <rPh sb="5" eb="7">
      <t>フタバ</t>
    </rPh>
    <phoneticPr fontId="66"/>
  </si>
  <si>
    <t>和泉北1～4、小栗6・7、●土居田町</t>
    <rPh sb="0" eb="3">
      <t>イズミキタ</t>
    </rPh>
    <rPh sb="7" eb="9">
      <t>オグリ</t>
    </rPh>
    <rPh sb="14" eb="18">
      <t>ドイダマチ</t>
    </rPh>
    <phoneticPr fontId="66"/>
  </si>
  <si>
    <t>余戸西1～6、余戸南5・6、富久町、●南斉院町、空港通2、●針田町、余土中1・4〜6、●余土中2・3</t>
    <rPh sb="24" eb="26">
      <t>クウコウ</t>
    </rPh>
    <rPh sb="26" eb="27">
      <t>ドオ</t>
    </rPh>
    <rPh sb="30" eb="31">
      <t>ハリ</t>
    </rPh>
    <rPh sb="31" eb="32">
      <t>タ</t>
    </rPh>
    <rPh sb="32" eb="33">
      <t>マチ</t>
    </rPh>
    <rPh sb="34" eb="36">
      <t>ヨド</t>
    </rPh>
    <rPh sb="36" eb="37">
      <t>ナカ</t>
    </rPh>
    <rPh sb="44" eb="46">
      <t>ヨド</t>
    </rPh>
    <rPh sb="46" eb="47">
      <t>ナカ</t>
    </rPh>
    <phoneticPr fontId="90"/>
  </si>
  <si>
    <t>●古川北1、古川北2〜4、古川西1〜3、古川南1〜3、市坪北1.2、市坪南1〜3</t>
    <rPh sb="1" eb="3">
      <t>フルカワ</t>
    </rPh>
    <rPh sb="3" eb="4">
      <t>キタ</t>
    </rPh>
    <rPh sb="6" eb="9">
      <t>フルカワキタ</t>
    </rPh>
    <rPh sb="13" eb="16">
      <t>フルカワニシ</t>
    </rPh>
    <rPh sb="20" eb="22">
      <t>フルカワ</t>
    </rPh>
    <rPh sb="22" eb="23">
      <t>ミナミ</t>
    </rPh>
    <rPh sb="27" eb="30">
      <t>イチツボキタ</t>
    </rPh>
    <rPh sb="34" eb="36">
      <t>イチツボ</t>
    </rPh>
    <rPh sb="36" eb="37">
      <t>ミナミ</t>
    </rPh>
    <phoneticPr fontId="90"/>
  </si>
  <si>
    <t>白水台1〜6、下伊台町、南白水</t>
    <rPh sb="7" eb="8">
      <t>シモ</t>
    </rPh>
    <rPh sb="8" eb="10">
      <t>イダイ</t>
    </rPh>
    <rPh sb="10" eb="11">
      <t>マチ</t>
    </rPh>
    <rPh sb="12" eb="15">
      <t>ミナミハクスイ</t>
    </rPh>
    <phoneticPr fontId="90"/>
  </si>
  <si>
    <t>溝辺町、高野町、湯の山1〜8、湯の山東1〜5、上高野町</t>
    <rPh sb="8" eb="9">
      <t>ユ</t>
    </rPh>
    <rPh sb="10" eb="11">
      <t>ヤマ</t>
    </rPh>
    <rPh sb="15" eb="16">
      <t>ユ</t>
    </rPh>
    <rPh sb="17" eb="18">
      <t>ヤマ</t>
    </rPh>
    <rPh sb="18" eb="19">
      <t>ヒガシ</t>
    </rPh>
    <rPh sb="23" eb="26">
      <t>カミタカノ</t>
    </rPh>
    <rPh sb="26" eb="27">
      <t>マチ</t>
    </rPh>
    <phoneticPr fontId="90"/>
  </si>
  <si>
    <t>③</t>
    <phoneticPr fontId="76"/>
  </si>
  <si>
    <t>松山市
市外地区</t>
    <phoneticPr fontId="66"/>
  </si>
  <si>
    <t>東温市(田窪、見奈良、志津川、野田1～3、横河原)</t>
    <rPh sb="21" eb="24">
      <t>ヨコガワラ</t>
    </rPh>
    <phoneticPr fontId="90"/>
  </si>
  <si>
    <t>伊予郡砥部町(原町、高尾田、上原町)</t>
    <phoneticPr fontId="90"/>
  </si>
  <si>
    <t>伊予郡松前町(昌農内、西古泉、恵久美、筒井 )</t>
    <phoneticPr fontId="76"/>
  </si>
  <si>
    <t>伊予市(湊町、灘町)、下吾川</t>
    <rPh sb="11" eb="14">
      <t>シモアガワ</t>
    </rPh>
    <phoneticPr fontId="76"/>
  </si>
  <si>
    <t>松山市(北条、北条辻、土手内、小川)</t>
    <rPh sb="4" eb="6">
      <t>ホウジョウ</t>
    </rPh>
    <rPh sb="7" eb="9">
      <t>ホウジョウ</t>
    </rPh>
    <rPh sb="9" eb="10">
      <t>ツジ</t>
    </rPh>
    <rPh sb="11" eb="14">
      <t>ドテウチ</t>
    </rPh>
    <rPh sb="15" eb="17">
      <t>オガワ</t>
    </rPh>
    <phoneticPr fontId="90"/>
  </si>
  <si>
    <t>合　計</t>
    <rPh sb="0" eb="1">
      <t>ゴウ</t>
    </rPh>
    <rPh sb="2" eb="3">
      <t>ケイ</t>
    </rPh>
    <phoneticPr fontId="76"/>
  </si>
  <si>
    <r>
      <t xml:space="preserve">【ご納品先】 </t>
    </r>
    <r>
      <rPr>
        <sz val="14"/>
        <rFont val="ＭＳ Ｐゴシック"/>
        <family val="3"/>
        <charset val="128"/>
      </rPr>
      <t xml:space="preserve"> </t>
    </r>
    <r>
      <rPr>
        <b/>
        <sz val="14"/>
        <color rgb="FFFF0000"/>
        <rFont val="ＭＳ Ｐゴシック"/>
        <family val="3"/>
        <charset val="128"/>
      </rPr>
      <t>株式会社 e-KC物流センター
住所：愛媛県伊予市稲荷541-4</t>
    </r>
    <r>
      <rPr>
        <b/>
        <sz val="14"/>
        <rFont val="ＭＳ Ｐゴシック"/>
        <family val="3"/>
        <charset val="128"/>
      </rPr>
      <t xml:space="preserve"> ／ ＴＥＬ：089-989-8555 ／ 担当者：田中</t>
    </r>
    <rPh sb="66" eb="68">
      <t>タナカ</t>
    </rPh>
    <phoneticPr fontId="66"/>
  </si>
  <si>
    <t>リビング北九州</t>
    <phoneticPr fontId="69"/>
  </si>
  <si>
    <t>分譲M</t>
    <rPh sb="0" eb="2">
      <t>ブンジョウ</t>
    </rPh>
    <phoneticPr fontId="133"/>
  </si>
  <si>
    <t>賃貸M他</t>
    <rPh sb="3" eb="4">
      <t>タ</t>
    </rPh>
    <phoneticPr fontId="95"/>
  </si>
  <si>
    <t>北九州市門司区</t>
    <rPh sb="0" eb="4">
      <t>キタキュウシュウシ</t>
    </rPh>
    <rPh sb="6" eb="7">
      <t>ク</t>
    </rPh>
    <phoneticPr fontId="139"/>
  </si>
  <si>
    <r>
      <t>中二十町､下二十町､</t>
    </r>
    <r>
      <rPr>
        <sz val="11"/>
        <color theme="1"/>
        <rFont val="Meiryo UI"/>
        <family val="3"/>
        <charset val="128"/>
      </rPr>
      <t>大里本町2･3､</t>
    </r>
    <r>
      <rPr>
        <sz val="11"/>
        <rFont val="Meiryo UI"/>
        <family val="3"/>
        <charset val="128"/>
      </rPr>
      <t>梅ノ木町､北川町､羽山1､大里東1･2</t>
    </r>
    <phoneticPr fontId="95"/>
  </si>
  <si>
    <r>
      <rPr>
        <sz val="11"/>
        <color theme="1"/>
        <rFont val="Meiryo UI"/>
        <family val="3"/>
        <charset val="128"/>
      </rPr>
      <t>大里戸ノ上</t>
    </r>
    <r>
      <rPr>
        <sz val="11"/>
        <rFont val="Meiryo UI"/>
        <family val="3"/>
        <charset val="128"/>
      </rPr>
      <t>1､高田1､柳町1･2</t>
    </r>
    <rPh sb="11" eb="13">
      <t>ヤナギマチ</t>
    </rPh>
    <phoneticPr fontId="74"/>
  </si>
  <si>
    <t>大里原町､柳原町､小松町､別院､新原町､上馬寄1･2､東馬寄､泉ヶ丘､大里桃山</t>
  </si>
  <si>
    <t>原町別院､下馬寄､社ノ木1･2､東新町1､稲積1･2</t>
    <phoneticPr fontId="95"/>
  </si>
  <si>
    <t>吉志新町2･3</t>
  </si>
  <si>
    <t>北九州市小倉北区</t>
    <phoneticPr fontId="95"/>
  </si>
  <si>
    <t>上富野1～5</t>
    <phoneticPr fontId="95"/>
  </si>
  <si>
    <t>下富野3･5､神幸町</t>
    <phoneticPr fontId="95"/>
  </si>
  <si>
    <t>末広1､長浜町､浅野2、砂津1･2､中津口1･2､大田町､宇佐町1､萩崎町､江南町</t>
  </si>
  <si>
    <t>大畠1、3､足立1～3､寿山町､神岳1･2</t>
  </si>
  <si>
    <t>吉野町､昭和町､香春口1･2､馬借1～3</t>
    <phoneticPr fontId="95"/>
  </si>
  <si>
    <r>
      <t>三萩野1･2､</t>
    </r>
    <r>
      <rPr>
        <sz val="11"/>
        <color theme="1"/>
        <rFont val="Meiryo UI"/>
        <family val="3"/>
        <charset val="128"/>
      </rPr>
      <t>片野2</t>
    </r>
    <r>
      <rPr>
        <sz val="11"/>
        <rFont val="Meiryo UI"/>
        <family val="3"/>
        <charset val="128"/>
      </rPr>
      <t>～5､三郎丸1～3､片野新町1～3､東城野町､城野団地</t>
    </r>
    <phoneticPr fontId="95"/>
  </si>
  <si>
    <t>熊本1～4､黒住町､黒原3</t>
    <phoneticPr fontId="95"/>
  </si>
  <si>
    <t>高坊1･2､重住3､霧ヶ丘1･3</t>
    <phoneticPr fontId="95"/>
  </si>
  <si>
    <t>篠崎1･2</t>
    <phoneticPr fontId="95"/>
  </si>
  <si>
    <t>金田1､大手町､竪町2</t>
    <phoneticPr fontId="95"/>
  </si>
  <si>
    <t>原町1､木町1･2､清水1～3</t>
    <phoneticPr fontId="95"/>
  </si>
  <si>
    <t>金鶏町､真鶴1･2､清水5､泉台2</t>
  </si>
  <si>
    <t>上到津3･4､下到津1･3～5</t>
    <phoneticPr fontId="95"/>
  </si>
  <si>
    <r>
      <t>緑ヶ丘</t>
    </r>
    <r>
      <rPr>
        <sz val="11"/>
        <color theme="1"/>
        <rFont val="Meiryo UI"/>
        <family val="3"/>
        <charset val="128"/>
      </rPr>
      <t>2･</t>
    </r>
    <r>
      <rPr>
        <sz val="11"/>
        <rFont val="Meiryo UI"/>
        <family val="3"/>
        <charset val="128"/>
      </rPr>
      <t>3､白萩町､高峰町､板櫃町､日明1</t>
    </r>
    <r>
      <rPr>
        <sz val="11"/>
        <color theme="1"/>
        <rFont val="Meiryo UI"/>
        <family val="3"/>
        <charset val="128"/>
      </rPr>
      <t>･2･4</t>
    </r>
    <r>
      <rPr>
        <sz val="11"/>
        <rFont val="Meiryo UI"/>
        <family val="3"/>
        <charset val="128"/>
      </rPr>
      <t>､朝日ヶ丘､井堀2</t>
    </r>
    <phoneticPr fontId="95"/>
  </si>
  <si>
    <t>中井1～4</t>
    <phoneticPr fontId="95"/>
  </si>
  <si>
    <t>北九州市小倉南区</t>
    <phoneticPr fontId="95"/>
  </si>
  <si>
    <t>守恒1～3､守恒本町1～3､日の出町1､星和台1･2､上石田2</t>
    <phoneticPr fontId="95"/>
  </si>
  <si>
    <t>山手1～3､企救丘1･2､石田南1､志徳1</t>
    <phoneticPr fontId="95"/>
  </si>
  <si>
    <t>志井鷹羽台､志井4･5</t>
    <phoneticPr fontId="95"/>
  </si>
  <si>
    <t>徳力団地､徳力1～3･5､徳力新町1･2､南方1～5</t>
    <phoneticPr fontId="95"/>
  </si>
  <si>
    <t>長行東2･3､長行西2～5､長尾1･2･4～6､徳吉西1､徳吉東1･2</t>
    <phoneticPr fontId="95"/>
  </si>
  <si>
    <t>葛原1･2､葛原本町4～5､葛原東3､上葛原1･2</t>
    <phoneticPr fontId="95"/>
  </si>
  <si>
    <t>沼緑町1～5､沼本町3･4､沼新町1～3</t>
    <phoneticPr fontId="95"/>
  </si>
  <si>
    <t>上吉田2･3､中吉田1､吉田にれの木坂1･2</t>
    <rPh sb="12" eb="14">
      <t>ヨシダ</t>
    </rPh>
    <rPh sb="17" eb="18">
      <t>キ</t>
    </rPh>
    <rPh sb="18" eb="19">
      <t>サカ</t>
    </rPh>
    <phoneticPr fontId="117"/>
  </si>
  <si>
    <t>津田新町1～4､田原新町1､田原1～3､舞ヶ丘2～5</t>
    <phoneticPr fontId="95"/>
  </si>
  <si>
    <t>下曽根1～4､中曽根1･3､下曽根新町､曽根北町</t>
    <rPh sb="0" eb="3">
      <t>シモソネ</t>
    </rPh>
    <rPh sb="7" eb="10">
      <t>ナカソネ</t>
    </rPh>
    <rPh sb="13" eb="15">
      <t>シンマチ</t>
    </rPh>
    <rPh sb="16" eb="18">
      <t>ソネ</t>
    </rPh>
    <rPh sb="18" eb="20">
      <t>キタマチ</t>
    </rPh>
    <phoneticPr fontId="117"/>
  </si>
  <si>
    <t>東貫1～3､下貫1～3､貫弥生が丘3</t>
    <phoneticPr fontId="95"/>
  </si>
  <si>
    <t>朽網西1･2･5･6､朽網東1～3･5･6</t>
    <phoneticPr fontId="95"/>
  </si>
  <si>
    <t>北九州市戸畑区</t>
    <phoneticPr fontId="95"/>
  </si>
  <si>
    <t>中原東2･3､中原西1～3､土取町</t>
  </si>
  <si>
    <t>沢見1･2､天神1･2</t>
    <phoneticPr fontId="95"/>
  </si>
  <si>
    <t>千防1･2､新池1･2､浅生1～3､正津町､旭町､幸町､銀座1</t>
    <phoneticPr fontId="95"/>
  </si>
  <si>
    <t>一枝1･2</t>
  </si>
  <si>
    <t>天籟寺1･2､夜宮2･3､観音寺町3、菅原3･4</t>
  </si>
  <si>
    <t>東鞘ヶ谷町､西鞘ヶ谷町</t>
    <phoneticPr fontId="95"/>
  </si>
  <si>
    <t>北九州市八幡東区</t>
    <phoneticPr fontId="95"/>
  </si>
  <si>
    <t>高見1～3､昭和1､荒生田1～3､大蔵1</t>
    <phoneticPr fontId="95"/>
  </si>
  <si>
    <t>茶屋町､槻田1･2､松尾町､山路松尾町(ｸﾞﾘｰﾝﾋﾙｽﾞ山路)､清田4</t>
    <rPh sb="14" eb="16">
      <t>サンジ</t>
    </rPh>
    <rPh sb="16" eb="18">
      <t>マツオ</t>
    </rPh>
    <rPh sb="18" eb="19">
      <t>チョウ</t>
    </rPh>
    <rPh sb="29" eb="31">
      <t>サンジ</t>
    </rPh>
    <phoneticPr fontId="117"/>
  </si>
  <si>
    <t>尾倉1～3､天神町､春の町1～5､西本町1～4</t>
  </si>
  <si>
    <t>前田1～3､祇園1･2､桃園1</t>
  </si>
  <si>
    <t>北九州市八幡西区</t>
    <phoneticPr fontId="95"/>
  </si>
  <si>
    <t>陣山1～3､藤田1～4､東･西神原町､南八千代町､岡田町</t>
    <phoneticPr fontId="95"/>
  </si>
  <si>
    <t>岸の浦1･2</t>
    <phoneticPr fontId="95"/>
  </si>
  <si>
    <t>熊西1･2､菅原町､筒井町､山寺町､東王子町､西王子町</t>
  </si>
  <si>
    <t>皇后崎町､青山1～3､萩原1～3</t>
  </si>
  <si>
    <t>穴生1～4､鷹の巣1～3､森下町</t>
  </si>
  <si>
    <t>幸神1･4､南王子町</t>
    <phoneticPr fontId="95"/>
  </si>
  <si>
    <t>鉄竜1･2､鉄王1､相生町､引野1</t>
    <phoneticPr fontId="95"/>
  </si>
  <si>
    <t>竹末1･2､若葉1･3</t>
    <phoneticPr fontId="95"/>
  </si>
  <si>
    <t>沖田1･2､下上津役3･4</t>
    <phoneticPr fontId="95"/>
  </si>
  <si>
    <t>上の原2･3､中の原1～3</t>
    <phoneticPr fontId="95"/>
  </si>
  <si>
    <t>町上津役西1･2､大平1､大平台､小嶺台2･4､船越1･2､千代1～5</t>
  </si>
  <si>
    <t>春日台1･2･4～6､三ヶ森1～4</t>
    <phoneticPr fontId="95"/>
  </si>
  <si>
    <t>永犬丸2､鷹見台1～3､永犬丸南町1～5､永犬丸西町1～4､泉ヶ浦1～3</t>
  </si>
  <si>
    <t>松寿山1･3､さつき台1･2､北筑1～3､里中2､八枝1～5､永犬丸1</t>
    <phoneticPr fontId="95"/>
  </si>
  <si>
    <t>本城東4､力丸町</t>
    <phoneticPr fontId="95"/>
  </si>
  <si>
    <t>星和町､友田2･3､大浦1､千代ヶ崎1･2</t>
    <phoneticPr fontId="95"/>
  </si>
  <si>
    <r>
      <t>折尾4･5､</t>
    </r>
    <r>
      <rPr>
        <sz val="11"/>
        <color theme="1"/>
        <rFont val="Meiryo UI"/>
        <family val="3"/>
        <charset val="128"/>
      </rPr>
      <t>日吉台</t>
    </r>
    <r>
      <rPr>
        <sz val="11"/>
        <rFont val="Meiryo UI"/>
        <family val="3"/>
        <charset val="128"/>
      </rPr>
      <t>1､西折尾町</t>
    </r>
    <rPh sb="11" eb="15">
      <t>ニシオリオマチ</t>
    </rPh>
    <phoneticPr fontId="117"/>
  </si>
  <si>
    <t>光貞台1･2､医生ヶ丘､本城学研台1･2</t>
    <phoneticPr fontId="95"/>
  </si>
  <si>
    <t>藤原1～4､浅川台1･3､浅川日の峯1･2､浅川学園台1～4</t>
    <phoneticPr fontId="95"/>
  </si>
  <si>
    <t>星ヶ丘1～7</t>
  </si>
  <si>
    <t>北九州市若松区</t>
    <phoneticPr fontId="95"/>
  </si>
  <si>
    <t>高須南1･3､高須西1･2､高須東1･2､青葉台南1～3､青葉台西1～5､
青葉台東1･2、花野路1～3</t>
    <phoneticPr fontId="95"/>
  </si>
  <si>
    <r>
      <t>畠田1～3､鴨生田2～4､片山1､二島3</t>
    </r>
    <r>
      <rPr>
        <sz val="11"/>
        <color theme="1"/>
        <rFont val="Meiryo UI"/>
        <family val="3"/>
        <charset val="128"/>
      </rPr>
      <t>･</t>
    </r>
    <r>
      <rPr>
        <sz val="11"/>
        <rFont val="Meiryo UI"/>
        <family val="3"/>
        <charset val="128"/>
      </rPr>
      <t>5</t>
    </r>
    <rPh sb="0" eb="2">
      <t>ハタケダ</t>
    </rPh>
    <phoneticPr fontId="117"/>
  </si>
  <si>
    <t>本城学研台(八幡西区)､塩屋1～4､ひびきの､ひびきの南1･2､小敷ひびきの1～3</t>
    <rPh sb="0" eb="2">
      <t>ホンジョウ</t>
    </rPh>
    <rPh sb="2" eb="4">
      <t>ガッケン</t>
    </rPh>
    <rPh sb="4" eb="5">
      <t>ダイ</t>
    </rPh>
    <rPh sb="27" eb="28">
      <t>ミナミ</t>
    </rPh>
    <rPh sb="32" eb="34">
      <t>コシキ</t>
    </rPh>
    <phoneticPr fontId="117"/>
  </si>
  <si>
    <t>本町3､修多羅2､久岐の浜､久岐の浜ｼｰｻｲﾄﾞ､古前1､北湊町､波打町､深町1､白山1･2</t>
  </si>
  <si>
    <t>京都郡苅田町</t>
    <rPh sb="0" eb="3">
      <t>ミヤコグン</t>
    </rPh>
    <rPh sb="3" eb="6">
      <t>カンダマチ</t>
    </rPh>
    <phoneticPr fontId="117"/>
  </si>
  <si>
    <t>神田町1･2､京町1､富久町1･2､ｸﾞﾘｰﾝﾀｳﾝ南原､南原､尾倉4､小波瀬1･2､新津1～4</t>
  </si>
  <si>
    <t>※ 一般紙折込と手法が相違しますので、必ず損紙・予備紙を含め実配数より２％程の余裕をみて納品してください。お申込みはグループ単位になります。</t>
    <phoneticPr fontId="66"/>
  </si>
  <si>
    <r>
      <rPr>
        <sz val="14"/>
        <rFont val="Meiryo UI"/>
        <family val="3"/>
        <charset val="128"/>
      </rPr>
      <t>【ご納品先】　</t>
    </r>
    <r>
      <rPr>
        <b/>
        <sz val="14"/>
        <rFont val="Meiryo UI"/>
        <family val="3"/>
        <charset val="128"/>
      </rPr>
      <t xml:space="preserve">株式会社東洋軽貨物運送
住所：福岡県北九州市小倉北区西港町123-9 ／ TEL：093-591-1223 ／ 担当者：小森 </t>
    </r>
    <rPh sb="7" eb="11">
      <t>カブシキガイシャ</t>
    </rPh>
    <rPh sb="11" eb="13">
      <t>トウヨウ</t>
    </rPh>
    <rPh sb="67" eb="69">
      <t>コモリ</t>
    </rPh>
    <phoneticPr fontId="76"/>
  </si>
  <si>
    <t>リビングふくおか</t>
    <phoneticPr fontId="69"/>
  </si>
  <si>
    <t>548・549</t>
    <phoneticPr fontId="66"/>
  </si>
  <si>
    <t>配布方法　：　　通常　　　・　　　戸建　　　・　　　集合</t>
    <rPh sb="0" eb="2">
      <t>ハイフ</t>
    </rPh>
    <rPh sb="2" eb="4">
      <t>ホウホウ</t>
    </rPh>
    <rPh sb="8" eb="10">
      <t>ツウジョウ</t>
    </rPh>
    <rPh sb="17" eb="19">
      <t>コダテ</t>
    </rPh>
    <rPh sb="26" eb="28">
      <t>シュウゴウ</t>
    </rPh>
    <phoneticPr fontId="69"/>
  </si>
  <si>
    <t>賃貸</t>
    <phoneticPr fontId="95"/>
  </si>
  <si>
    <t>福岡市中央区</t>
    <rPh sb="0" eb="3">
      <t>フクオカシ</t>
    </rPh>
    <phoneticPr fontId="120"/>
  </si>
  <si>
    <t>中-1</t>
    <rPh sb="0" eb="1">
      <t>ナカ</t>
    </rPh>
    <phoneticPr fontId="116"/>
  </si>
  <si>
    <t>警固1～3､桜坂1～3､赤坂3</t>
  </si>
  <si>
    <t>中-2</t>
    <rPh sb="0" eb="1">
      <t>ナカ</t>
    </rPh>
    <phoneticPr fontId="116"/>
  </si>
  <si>
    <t>今泉1､赤坂1・2</t>
    <phoneticPr fontId="95"/>
  </si>
  <si>
    <t>中-3</t>
    <rPh sb="0" eb="1">
      <t>ナカ</t>
    </rPh>
    <phoneticPr fontId="116"/>
  </si>
  <si>
    <t>薬院2･4</t>
  </si>
  <si>
    <t>中-4</t>
    <rPh sb="0" eb="1">
      <t>ナカ</t>
    </rPh>
    <phoneticPr fontId="116"/>
  </si>
  <si>
    <t>白金2､大宮1･2､高砂1､那の川2（※一部南区）､渡辺通2･4</t>
    <rPh sb="20" eb="22">
      <t>イチブ</t>
    </rPh>
    <rPh sb="22" eb="24">
      <t>ミナミク</t>
    </rPh>
    <phoneticPr fontId="4"/>
  </si>
  <si>
    <t>中-5</t>
    <rPh sb="0" eb="1">
      <t>ナカ</t>
    </rPh>
    <phoneticPr fontId="116"/>
  </si>
  <si>
    <t>平尾2･4</t>
    <phoneticPr fontId="95"/>
  </si>
  <si>
    <t>中-6</t>
    <rPh sb="0" eb="1">
      <t>ナカ</t>
    </rPh>
    <phoneticPr fontId="116"/>
  </si>
  <si>
    <t>大手門3</t>
  </si>
  <si>
    <t>中-7</t>
    <rPh sb="0" eb="1">
      <t>ナカ</t>
    </rPh>
    <phoneticPr fontId="116"/>
  </si>
  <si>
    <t>荒戸1～3､大濠公園、唐人町1～3、福浜2</t>
    <rPh sb="11" eb="14">
      <t>トウジンマチ</t>
    </rPh>
    <rPh sb="18" eb="20">
      <t>フクハマ</t>
    </rPh>
    <phoneticPr fontId="4"/>
  </si>
  <si>
    <t>中-8</t>
    <rPh sb="0" eb="1">
      <t>ナカ</t>
    </rPh>
    <phoneticPr fontId="116"/>
  </si>
  <si>
    <t>今川1･2､大濠1･2､地行1～4､黒門</t>
  </si>
  <si>
    <t>中-9</t>
    <rPh sb="0" eb="1">
      <t>ナカ</t>
    </rPh>
    <phoneticPr fontId="116"/>
  </si>
  <si>
    <t>鳥飼1～3､草香江1･2､六本松1･2</t>
  </si>
  <si>
    <t>中-10</t>
    <rPh sb="0" eb="1">
      <t>ナカ</t>
    </rPh>
    <phoneticPr fontId="116"/>
  </si>
  <si>
    <t>六本松3･4､谷1･2､梅光園1､梅光園団地</t>
  </si>
  <si>
    <t>中-11</t>
    <rPh sb="0" eb="1">
      <t>ナカ</t>
    </rPh>
    <phoneticPr fontId="116"/>
  </si>
  <si>
    <t>小笹4､笹丘1･2</t>
  </si>
  <si>
    <t>福岡市早良区</t>
    <rPh sb="0" eb="3">
      <t>フクオカシ</t>
    </rPh>
    <phoneticPr fontId="120"/>
  </si>
  <si>
    <t>早-1</t>
    <rPh sb="0" eb="1">
      <t>ハヤ</t>
    </rPh>
    <phoneticPr fontId="116"/>
  </si>
  <si>
    <t>百道浜1･3･4､百道1～3</t>
  </si>
  <si>
    <t>早-2</t>
    <rPh sb="0" eb="1">
      <t>ハヤ</t>
    </rPh>
    <phoneticPr fontId="116"/>
  </si>
  <si>
    <t>西新1･4～7</t>
  </si>
  <si>
    <t>早-3</t>
    <rPh sb="0" eb="1">
      <t>ハヤ</t>
    </rPh>
    <phoneticPr fontId="116"/>
  </si>
  <si>
    <t>城西1･2、曙1･2､祖原</t>
  </si>
  <si>
    <t>早-4</t>
    <rPh sb="0" eb="1">
      <t>ハヤ</t>
    </rPh>
    <phoneticPr fontId="116"/>
  </si>
  <si>
    <t>高取1､藤崎2､弥生2､昭代3</t>
  </si>
  <si>
    <t>早-5</t>
    <rPh sb="0" eb="1">
      <t>ハヤ</t>
    </rPh>
    <phoneticPr fontId="116"/>
  </si>
  <si>
    <t>室見1･4･5</t>
  </si>
  <si>
    <t>早-6</t>
    <rPh sb="0" eb="1">
      <t>ハヤ</t>
    </rPh>
    <phoneticPr fontId="116"/>
  </si>
  <si>
    <t>南庄1～6</t>
  </si>
  <si>
    <t>早-7</t>
    <rPh sb="0" eb="1">
      <t>ハヤ</t>
    </rPh>
    <phoneticPr fontId="116"/>
  </si>
  <si>
    <t>原団地､原1～3､荒江2･3</t>
    <phoneticPr fontId="95"/>
  </si>
  <si>
    <t>早-8</t>
    <rPh sb="0" eb="1">
      <t>ハヤ</t>
    </rPh>
    <phoneticPr fontId="116"/>
  </si>
  <si>
    <t>原4～8､星の原団地</t>
  </si>
  <si>
    <t>早-9</t>
    <rPh sb="0" eb="1">
      <t>ハヤ</t>
    </rPh>
    <phoneticPr fontId="116"/>
  </si>
  <si>
    <t>飯倉3</t>
  </si>
  <si>
    <t>早-10</t>
    <rPh sb="0" eb="1">
      <t>ハヤ</t>
    </rPh>
    <phoneticPr fontId="116"/>
  </si>
  <si>
    <t>早-11</t>
    <rPh sb="0" eb="1">
      <t>ハヤ</t>
    </rPh>
    <phoneticPr fontId="116"/>
  </si>
  <si>
    <t>有田1･2･5･8､次郎丸2～6</t>
    <phoneticPr fontId="95"/>
  </si>
  <si>
    <t>早-12</t>
    <rPh sb="0" eb="1">
      <t>ハヤ</t>
    </rPh>
    <phoneticPr fontId="116"/>
  </si>
  <si>
    <t>賀茂1･4</t>
    <phoneticPr fontId="95"/>
  </si>
  <si>
    <t>早-13</t>
    <rPh sb="0" eb="1">
      <t>ハヤ</t>
    </rPh>
    <phoneticPr fontId="116"/>
  </si>
  <si>
    <t>福岡市城南区</t>
    <rPh sb="0" eb="3">
      <t>フクオカシ</t>
    </rPh>
    <phoneticPr fontId="120"/>
  </si>
  <si>
    <t>城-1</t>
    <rPh sb="0" eb="1">
      <t>シロ</t>
    </rPh>
    <phoneticPr fontId="116"/>
  </si>
  <si>
    <t>鳥飼4～7､城西団地､荒江1､荒江団地</t>
  </si>
  <si>
    <t>城-2</t>
    <rPh sb="0" eb="1">
      <t>シロ</t>
    </rPh>
    <phoneticPr fontId="116"/>
  </si>
  <si>
    <t>別府1～7､別府団地</t>
  </si>
  <si>
    <t>城-3</t>
    <rPh sb="0" eb="1">
      <t>シロ</t>
    </rPh>
    <phoneticPr fontId="116"/>
  </si>
  <si>
    <t>田島1～4</t>
  </si>
  <si>
    <t>城-4</t>
    <rPh sb="0" eb="1">
      <t>シロ</t>
    </rPh>
    <phoneticPr fontId="116"/>
  </si>
  <si>
    <t>茶山3､金山団地</t>
    <phoneticPr fontId="95"/>
  </si>
  <si>
    <t>城-5</t>
    <rPh sb="0" eb="1">
      <t>シロ</t>
    </rPh>
    <phoneticPr fontId="116"/>
  </si>
  <si>
    <t>七隈1･2･4～7､飯倉1､干隈1･2、梅林3･5</t>
  </si>
  <si>
    <t>城-6</t>
    <rPh sb="0" eb="1">
      <t>シロ</t>
    </rPh>
    <phoneticPr fontId="116"/>
  </si>
  <si>
    <t>友丘3～4、6､神松寺1～3</t>
  </si>
  <si>
    <t>城-7</t>
    <rPh sb="0" eb="1">
      <t>シロ</t>
    </rPh>
    <phoneticPr fontId="116"/>
  </si>
  <si>
    <t>長尾1～5</t>
  </si>
  <si>
    <t>城-8</t>
    <rPh sb="0" eb="1">
      <t>シロ</t>
    </rPh>
    <phoneticPr fontId="116"/>
  </si>
  <si>
    <t>樋井川1･3･4･6･7､宝台団地</t>
    <phoneticPr fontId="95"/>
  </si>
  <si>
    <t>福岡市西区</t>
    <rPh sb="0" eb="3">
      <t>フクオカシ</t>
    </rPh>
    <phoneticPr fontId="120"/>
  </si>
  <si>
    <t>西-1</t>
    <rPh sb="0" eb="1">
      <t>ニシ</t>
    </rPh>
    <phoneticPr fontId="116"/>
  </si>
  <si>
    <t>愛宕浜1･2･4､愛宕2～3</t>
  </si>
  <si>
    <t>西-2</t>
    <rPh sb="0" eb="1">
      <t>ニシ</t>
    </rPh>
    <phoneticPr fontId="116"/>
  </si>
  <si>
    <t>姪の浜1～6</t>
  </si>
  <si>
    <t>西-3</t>
    <rPh sb="0" eb="1">
      <t>ニシ</t>
    </rPh>
    <phoneticPr fontId="116"/>
  </si>
  <si>
    <t>愛宕南1･2､姪浜駅南1～4､内浜1･2</t>
  </si>
  <si>
    <t>西-4</t>
    <rPh sb="0" eb="1">
      <t>ニシ</t>
    </rPh>
    <phoneticPr fontId="116"/>
  </si>
  <si>
    <t>下山門1～4､大町団地</t>
  </si>
  <si>
    <t>西-5</t>
    <rPh sb="0" eb="1">
      <t>ニシ</t>
    </rPh>
    <phoneticPr fontId="116"/>
  </si>
  <si>
    <t>石丸1～3､福重4･5</t>
    <phoneticPr fontId="95"/>
  </si>
  <si>
    <t>西-6</t>
    <rPh sb="0" eb="1">
      <t>ニシ</t>
    </rPh>
    <phoneticPr fontId="116"/>
  </si>
  <si>
    <t>上山門1､城の原団地</t>
  </si>
  <si>
    <t>西-8</t>
    <rPh sb="0" eb="1">
      <t>ニシ</t>
    </rPh>
    <phoneticPr fontId="116"/>
  </si>
  <si>
    <t>西の丘2･3</t>
  </si>
  <si>
    <t>西-9</t>
    <rPh sb="0" eb="1">
      <t>ニシ</t>
    </rPh>
    <phoneticPr fontId="116"/>
  </si>
  <si>
    <t>今宿駅前1､今宿東2､横浜2</t>
    <phoneticPr fontId="95"/>
  </si>
  <si>
    <t>西-10</t>
    <rPh sb="0" eb="1">
      <t>ニシ</t>
    </rPh>
    <phoneticPr fontId="116"/>
  </si>
  <si>
    <t>西都2、女原北、徳永北</t>
    <rPh sb="8" eb="11">
      <t>トクナガキタ</t>
    </rPh>
    <phoneticPr fontId="4"/>
  </si>
  <si>
    <t>糸島市</t>
    <rPh sb="0" eb="2">
      <t>イトシマ</t>
    </rPh>
    <rPh sb="2" eb="3">
      <t>シ</t>
    </rPh>
    <phoneticPr fontId="120"/>
  </si>
  <si>
    <t>糸-1</t>
    <rPh sb="0" eb="1">
      <t>イト</t>
    </rPh>
    <phoneticPr fontId="116"/>
  </si>
  <si>
    <t>糸-2</t>
    <rPh sb="0" eb="1">
      <t>イト</t>
    </rPh>
    <phoneticPr fontId="116"/>
  </si>
  <si>
    <t>前原東1､浦志1､大字波多江､潤1､伊都の杜1～3</t>
    <phoneticPr fontId="95"/>
  </si>
  <si>
    <t>★糸-3</t>
    <rPh sb="1" eb="2">
      <t>イト</t>
    </rPh>
    <phoneticPr fontId="116"/>
  </si>
  <si>
    <t>南風台1～4､荻浦4･5、神在東1～3</t>
    <rPh sb="13" eb="14">
      <t>カミ</t>
    </rPh>
    <rPh sb="14" eb="15">
      <t>ザイ</t>
    </rPh>
    <rPh sb="15" eb="16">
      <t>ヒガシ</t>
    </rPh>
    <phoneticPr fontId="4"/>
  </si>
  <si>
    <t>福岡市東区</t>
    <rPh sb="0" eb="3">
      <t>フクオカシ</t>
    </rPh>
    <phoneticPr fontId="120"/>
  </si>
  <si>
    <t>東-2</t>
    <rPh sb="0" eb="1">
      <t>ヒガシ</t>
    </rPh>
    <phoneticPr fontId="116"/>
  </si>
  <si>
    <t>奈多団地､三苫1～7</t>
  </si>
  <si>
    <t>東-4</t>
    <rPh sb="0" eb="1">
      <t>ヒガシ</t>
    </rPh>
    <phoneticPr fontId="116"/>
  </si>
  <si>
    <t>和白3･5､和白丘2･3</t>
  </si>
  <si>
    <t>東-6</t>
    <rPh sb="0" eb="1">
      <t>ヒガシ</t>
    </rPh>
    <phoneticPr fontId="116"/>
  </si>
  <si>
    <t>唐原1～3</t>
    <phoneticPr fontId="95"/>
  </si>
  <si>
    <t>東-7</t>
    <rPh sb="0" eb="1">
      <t>ヒガシ</t>
    </rPh>
    <phoneticPr fontId="116"/>
  </si>
  <si>
    <t>東-8</t>
    <rPh sb="0" eb="1">
      <t>ヒガシ</t>
    </rPh>
    <phoneticPr fontId="116"/>
  </si>
  <si>
    <t>香椎1～6</t>
  </si>
  <si>
    <t>★東-9</t>
    <rPh sb="1" eb="2">
      <t>ヒガシ</t>
    </rPh>
    <phoneticPr fontId="116"/>
  </si>
  <si>
    <t>香椎台1～3､みどりヶ丘1～3､青葉4･5</t>
    <phoneticPr fontId="95"/>
  </si>
  <si>
    <t>東-10</t>
    <rPh sb="0" eb="1">
      <t>ヒガシ</t>
    </rPh>
    <phoneticPr fontId="116"/>
  </si>
  <si>
    <t>青葉2・7､土井1～3</t>
  </si>
  <si>
    <t>東-11</t>
    <rPh sb="0" eb="1">
      <t>ヒガシ</t>
    </rPh>
    <phoneticPr fontId="116"/>
  </si>
  <si>
    <t>舞松原1・4～6</t>
  </si>
  <si>
    <t>東-12</t>
    <rPh sb="0" eb="1">
      <t>ヒガシ</t>
    </rPh>
    <phoneticPr fontId="116"/>
  </si>
  <si>
    <t>松崎4､若宮5</t>
    <phoneticPr fontId="95"/>
  </si>
  <si>
    <t>東-13</t>
    <rPh sb="0" eb="1">
      <t>ヒガシ</t>
    </rPh>
    <phoneticPr fontId="116"/>
  </si>
  <si>
    <t>八田2～4､多々良1</t>
    <phoneticPr fontId="95"/>
  </si>
  <si>
    <t>東-14</t>
    <rPh sb="0" eb="1">
      <t>ヒガシ</t>
    </rPh>
    <phoneticPr fontId="116"/>
  </si>
  <si>
    <t>香椎駅前1～3､御島崎1</t>
  </si>
  <si>
    <t>東-15</t>
    <rPh sb="0" eb="1">
      <t>ヒガシ</t>
    </rPh>
    <phoneticPr fontId="116"/>
  </si>
  <si>
    <t>香椎浜1～4､香椎照葉1～4</t>
  </si>
  <si>
    <t>東-16</t>
    <rPh sb="0" eb="1">
      <t>ヒガシ</t>
    </rPh>
    <phoneticPr fontId="116"/>
  </si>
  <si>
    <t>千早1～6､香椎団地・香椎照葉5～6・城浜団地</t>
    <rPh sb="11" eb="13">
      <t>カシイ</t>
    </rPh>
    <rPh sb="13" eb="15">
      <t>テリハ</t>
    </rPh>
    <rPh sb="19" eb="23">
      <t>シロハマダンチ</t>
    </rPh>
    <phoneticPr fontId="4"/>
  </si>
  <si>
    <t>東-17</t>
    <rPh sb="0" eb="1">
      <t>ヒガシ</t>
    </rPh>
    <phoneticPr fontId="116"/>
  </si>
  <si>
    <t>名島2～5</t>
  </si>
  <si>
    <t>東-18</t>
    <rPh sb="0" eb="1">
      <t>ヒガシ</t>
    </rPh>
    <phoneticPr fontId="116"/>
  </si>
  <si>
    <t>箱崎1～6､貝塚団地､馬出1～5</t>
  </si>
  <si>
    <t>東-19</t>
    <rPh sb="0" eb="1">
      <t>ヒガシ</t>
    </rPh>
    <phoneticPr fontId="116"/>
  </si>
  <si>
    <t>松島1･3･4､原田1～4､筥松新町､筥松2､松田3</t>
  </si>
  <si>
    <t>糟屋郡新宮町</t>
    <rPh sb="3" eb="4">
      <t>シン</t>
    </rPh>
    <rPh sb="4" eb="5">
      <t>ミヤ</t>
    </rPh>
    <rPh sb="5" eb="6">
      <t>マチ</t>
    </rPh>
    <phoneticPr fontId="120"/>
  </si>
  <si>
    <t>新-1</t>
    <rPh sb="0" eb="1">
      <t>シン</t>
    </rPh>
    <phoneticPr fontId="116"/>
  </si>
  <si>
    <t>桜山手1～3､美咲1～3､緑ヶ浜1･2･4</t>
    <phoneticPr fontId="95"/>
  </si>
  <si>
    <t>新-2</t>
    <rPh sb="0" eb="1">
      <t>シン</t>
    </rPh>
    <phoneticPr fontId="116"/>
  </si>
  <si>
    <t>新宮中央駅前1･2</t>
    <phoneticPr fontId="95"/>
  </si>
  <si>
    <t>糟屋郡粕屋町</t>
    <rPh sb="3" eb="5">
      <t>カスヤ</t>
    </rPh>
    <rPh sb="5" eb="6">
      <t>マチ</t>
    </rPh>
    <phoneticPr fontId="120"/>
  </si>
  <si>
    <t>粕-1</t>
    <rPh sb="0" eb="1">
      <t>カス</t>
    </rPh>
    <phoneticPr fontId="4"/>
  </si>
  <si>
    <t>御手洗1､仲原、別府西2･3</t>
    <phoneticPr fontId="95"/>
  </si>
  <si>
    <t>粕-2</t>
    <rPh sb="0" eb="1">
      <t>カス</t>
    </rPh>
    <phoneticPr fontId="4"/>
  </si>
  <si>
    <t>福岡市南区</t>
    <rPh sb="0" eb="3">
      <t>フクオカシ</t>
    </rPh>
    <phoneticPr fontId="120"/>
  </si>
  <si>
    <t>南-1</t>
    <rPh sb="0" eb="1">
      <t>ミナミ</t>
    </rPh>
    <phoneticPr fontId="116"/>
  </si>
  <si>
    <t>高宮1･3･5､市崎1･2</t>
  </si>
  <si>
    <t>南-2</t>
    <rPh sb="0" eb="1">
      <t>ミナミ</t>
    </rPh>
    <phoneticPr fontId="116"/>
  </si>
  <si>
    <t>寺塚1･2</t>
    <phoneticPr fontId="95"/>
  </si>
  <si>
    <t>南-3</t>
    <rPh sb="0" eb="1">
      <t>ミナミ</t>
    </rPh>
    <phoneticPr fontId="116"/>
  </si>
  <si>
    <t>野間1～3､筑紫丘2</t>
  </si>
  <si>
    <t>南-4</t>
    <rPh sb="0" eb="1">
      <t>ミナミ</t>
    </rPh>
    <phoneticPr fontId="116"/>
  </si>
  <si>
    <t>若久1･3･4･6、若久団地</t>
    <rPh sb="10" eb="14">
      <t>ワカヒサダンチ</t>
    </rPh>
    <phoneticPr fontId="95"/>
  </si>
  <si>
    <t>南-5</t>
    <rPh sb="0" eb="1">
      <t>ミナミ</t>
    </rPh>
    <phoneticPr fontId="116"/>
  </si>
  <si>
    <t>長丘1～3･5､平和4</t>
  </si>
  <si>
    <t>南-6</t>
    <rPh sb="0" eb="1">
      <t>ミナミ</t>
    </rPh>
    <phoneticPr fontId="116"/>
  </si>
  <si>
    <t>柳河内2､長住2～7､西長住3</t>
  </si>
  <si>
    <t>南-7</t>
    <rPh sb="0" eb="1">
      <t>ミナミ</t>
    </rPh>
    <phoneticPr fontId="116"/>
  </si>
  <si>
    <t>南-8</t>
    <rPh sb="0" eb="1">
      <t>ミナミ</t>
    </rPh>
    <phoneticPr fontId="116"/>
  </si>
  <si>
    <t>花畑3</t>
  </si>
  <si>
    <t>南-10</t>
    <rPh sb="0" eb="1">
      <t>ミナミ</t>
    </rPh>
    <phoneticPr fontId="116"/>
  </si>
  <si>
    <t>屋形原3～5､野多目3</t>
    <phoneticPr fontId="95"/>
  </si>
  <si>
    <t>南-11</t>
    <rPh sb="0" eb="1">
      <t>ミナミ</t>
    </rPh>
    <phoneticPr fontId="116"/>
  </si>
  <si>
    <t>老司1・3､野多目1</t>
  </si>
  <si>
    <t>南-12</t>
    <rPh sb="0" eb="1">
      <t>ミナミ</t>
    </rPh>
    <phoneticPr fontId="116"/>
  </si>
  <si>
    <t>大橋1～4､南大橋1･2</t>
  </si>
  <si>
    <t>南-13</t>
    <rPh sb="0" eb="1">
      <t>ミナミ</t>
    </rPh>
    <phoneticPr fontId="116"/>
  </si>
  <si>
    <t>三宅1･3､和田1～3</t>
    <phoneticPr fontId="95"/>
  </si>
  <si>
    <t>南-14</t>
    <rPh sb="0" eb="1">
      <t>ミナミ</t>
    </rPh>
    <phoneticPr fontId="116"/>
  </si>
  <si>
    <t>大楠1～3､那の川1</t>
  </si>
  <si>
    <t>南-15</t>
    <rPh sb="0" eb="1">
      <t>ミナミ</t>
    </rPh>
    <phoneticPr fontId="116"/>
  </si>
  <si>
    <t>玉川町､清水1･3･4</t>
    <phoneticPr fontId="95"/>
  </si>
  <si>
    <t>南-16</t>
    <rPh sb="0" eb="1">
      <t>ミナミ</t>
    </rPh>
    <phoneticPr fontId="116"/>
  </si>
  <si>
    <t>向野1･2､塩原1～3､大橋団地</t>
  </si>
  <si>
    <t>南-17</t>
    <rPh sb="0" eb="1">
      <t>ミナミ</t>
    </rPh>
    <phoneticPr fontId="116"/>
  </si>
  <si>
    <t>横手1･2･4､横手南町､向新町1</t>
    <phoneticPr fontId="95"/>
  </si>
  <si>
    <t>南-18</t>
    <rPh sb="0" eb="1">
      <t>ミナミ</t>
    </rPh>
    <phoneticPr fontId="116"/>
  </si>
  <si>
    <t>日佐2・3､警弥郷1･2､弥永2～5・弥永団地</t>
    <rPh sb="19" eb="23">
      <t>ヤナガダンチ</t>
    </rPh>
    <phoneticPr fontId="95"/>
  </si>
  <si>
    <t>南-19</t>
    <rPh sb="0" eb="1">
      <t>ミナミ</t>
    </rPh>
    <phoneticPr fontId="116"/>
  </si>
  <si>
    <t>井尻1～3､折立町</t>
    <phoneticPr fontId="95"/>
  </si>
  <si>
    <t>⑩</t>
  </si>
  <si>
    <t>福岡市博多区</t>
    <rPh sb="0" eb="3">
      <t>フクオカシ</t>
    </rPh>
    <phoneticPr fontId="120"/>
  </si>
  <si>
    <t>博-1</t>
    <rPh sb="0" eb="1">
      <t>ヒロシ</t>
    </rPh>
    <phoneticPr fontId="116"/>
  </si>
  <si>
    <t>麦野1～3</t>
    <phoneticPr fontId="95"/>
  </si>
  <si>
    <t>博-2</t>
    <rPh sb="0" eb="1">
      <t>ヒロシ</t>
    </rPh>
    <phoneticPr fontId="116"/>
  </si>
  <si>
    <t>西春町2～4､光丘町1～3､三筑1･2､ 板付4･7</t>
    <phoneticPr fontId="95"/>
  </si>
  <si>
    <t>博-3</t>
    <rPh sb="0" eb="1">
      <t>ヒロシ</t>
    </rPh>
    <phoneticPr fontId="116"/>
  </si>
  <si>
    <t>諸岡1～6､那珂3～5､東那珂1～3</t>
    <phoneticPr fontId="95"/>
  </si>
  <si>
    <t>博-4</t>
    <rPh sb="0" eb="1">
      <t>ヒロシ</t>
    </rPh>
    <phoneticPr fontId="116"/>
  </si>
  <si>
    <t>比恵町､山王1･2</t>
  </si>
  <si>
    <t>博-5</t>
    <rPh sb="0" eb="1">
      <t>ヒロシ</t>
    </rPh>
    <phoneticPr fontId="116"/>
  </si>
  <si>
    <t>博多駅前4､美野島3･4</t>
    <phoneticPr fontId="95"/>
  </si>
  <si>
    <t>⑪</t>
  </si>
  <si>
    <t>春日市</t>
  </si>
  <si>
    <t>春-1</t>
    <rPh sb="0" eb="1">
      <t>ハル</t>
    </rPh>
    <phoneticPr fontId="116"/>
  </si>
  <si>
    <t>桜ヶ丘1～8､須玖北6～9</t>
    <phoneticPr fontId="95"/>
  </si>
  <si>
    <t>春-2</t>
    <rPh sb="0" eb="1">
      <t>ハル</t>
    </rPh>
    <phoneticPr fontId="116"/>
  </si>
  <si>
    <t>日の出町1～7</t>
    <phoneticPr fontId="95"/>
  </si>
  <si>
    <t>春-3</t>
    <rPh sb="0" eb="1">
      <t>ハル</t>
    </rPh>
    <phoneticPr fontId="116"/>
  </si>
  <si>
    <t>宝町1～4､光町1～3､千歳町1～3､小倉東1･2､若葉台西1～7､伯玄町2､大和町1～5、小倉1</t>
    <rPh sb="46" eb="48">
      <t>コクラ</t>
    </rPh>
    <phoneticPr fontId="95"/>
  </si>
  <si>
    <t>春-4</t>
    <rPh sb="0" eb="1">
      <t>ハル</t>
    </rPh>
    <phoneticPr fontId="116"/>
  </si>
  <si>
    <t>昇町4･5､大谷1～5･7～9</t>
    <phoneticPr fontId="95"/>
  </si>
  <si>
    <t>春-5</t>
    <rPh sb="0" eb="1">
      <t>ハル</t>
    </rPh>
    <phoneticPr fontId="116"/>
  </si>
  <si>
    <t>泉町1～4､昇町3､下白水北1～7､下白水南1～7､一の谷1～6</t>
  </si>
  <si>
    <t>春-6</t>
    <rPh sb="0" eb="1">
      <t>ハル</t>
    </rPh>
    <phoneticPr fontId="116"/>
  </si>
  <si>
    <t>上白水1～10､白水ヶ丘1､天神山1・2・6・7､白水池3</t>
    <phoneticPr fontId="95"/>
  </si>
  <si>
    <t>春-7</t>
    <rPh sb="0" eb="1">
      <t>ハル</t>
    </rPh>
    <phoneticPr fontId="116"/>
  </si>
  <si>
    <t>春日原北町1～5､春日原東町1～4､春日原南町1～4､春日公園1～4･7･8、春日2</t>
    <rPh sb="39" eb="41">
      <t>カスガ</t>
    </rPh>
    <phoneticPr fontId="4"/>
  </si>
  <si>
    <t>春-8</t>
    <rPh sb="0" eb="1">
      <t>ハル</t>
    </rPh>
    <phoneticPr fontId="116"/>
  </si>
  <si>
    <t>春日6～10､若葉台東1～5､原町1･2､ちくし台1～5</t>
  </si>
  <si>
    <t>春-9</t>
    <rPh sb="0" eb="1">
      <t>ハル</t>
    </rPh>
    <phoneticPr fontId="116"/>
  </si>
  <si>
    <t>平田台1～5､惣利1～6､塚原台1～3､松ヶ丘1～6､星見ヶ丘1～3･5</t>
  </si>
  <si>
    <t>⑫</t>
  </si>
  <si>
    <t>大野城市</t>
  </si>
  <si>
    <t>大野-1</t>
    <rPh sb="0" eb="2">
      <t>オオノ</t>
    </rPh>
    <phoneticPr fontId="116"/>
  </si>
  <si>
    <t>仲畑1～4､山田1～5､筒井1</t>
  </si>
  <si>
    <t>大野-2</t>
    <rPh sb="0" eb="2">
      <t>オオノ</t>
    </rPh>
    <phoneticPr fontId="116"/>
  </si>
  <si>
    <t>雑餉隈4・5､錦町1～4､瑞穂町1～4､曙町1～3､瓦田1～3</t>
  </si>
  <si>
    <t>大野-3</t>
    <rPh sb="0" eb="2">
      <t>オオノ</t>
    </rPh>
    <phoneticPr fontId="116"/>
  </si>
  <si>
    <t>白木原1･2･4・5、中央1･2</t>
  </si>
  <si>
    <t>大野-4</t>
    <rPh sb="0" eb="2">
      <t>オオノ</t>
    </rPh>
    <phoneticPr fontId="116"/>
  </si>
  <si>
    <t>東大利1～3､下大利団地</t>
  </si>
  <si>
    <t>大野-5</t>
    <rPh sb="0" eb="2">
      <t>オオノ</t>
    </rPh>
    <phoneticPr fontId="116"/>
  </si>
  <si>
    <t>上大利1～4､下大利1～5</t>
  </si>
  <si>
    <t>大野-6</t>
    <rPh sb="0" eb="2">
      <t>オオノ</t>
    </rPh>
    <phoneticPr fontId="116"/>
  </si>
  <si>
    <t>中1～3､川久保1～3､大池1､乙金1､大城1～4､乙金台1</t>
    <rPh sb="26" eb="27">
      <t>オト</t>
    </rPh>
    <rPh sb="27" eb="28">
      <t>カネ</t>
    </rPh>
    <rPh sb="28" eb="29">
      <t>ダイ</t>
    </rPh>
    <phoneticPr fontId="95"/>
  </si>
  <si>
    <t>大野-７</t>
    <rPh sb="0" eb="2">
      <t>オオノ</t>
    </rPh>
    <phoneticPr fontId="116"/>
  </si>
  <si>
    <t>南ヶ丘2･4､緑ヶ丘1～4､紫台､つつじヶ丘1～4</t>
    <phoneticPr fontId="95"/>
  </si>
  <si>
    <t>大野-8</t>
    <rPh sb="0" eb="2">
      <t>オオノ</t>
    </rPh>
    <phoneticPr fontId="116"/>
  </si>
  <si>
    <t>平野台1～4､畑ヶ坂1･2､月の浦1～4､若草1～4</t>
  </si>
  <si>
    <t>⑬</t>
  </si>
  <si>
    <t>太宰府市</t>
  </si>
  <si>
    <t>太宰-1</t>
    <rPh sb="0" eb="2">
      <t>ダザイ</t>
    </rPh>
    <phoneticPr fontId="116"/>
  </si>
  <si>
    <t>大佐野1､吉松1～4､向佐野1･2</t>
    <phoneticPr fontId="95"/>
  </si>
  <si>
    <t>太宰-2</t>
    <rPh sb="0" eb="2">
      <t>ダザイ</t>
    </rPh>
    <phoneticPr fontId="116"/>
  </si>
  <si>
    <t>国分1･3､水城4～6､坂本3､観世音寺1～3</t>
  </si>
  <si>
    <t>太宰-3</t>
    <rPh sb="0" eb="2">
      <t>ダザイ</t>
    </rPh>
    <phoneticPr fontId="116"/>
  </si>
  <si>
    <t>通古賀1～4､都府楼南1～3</t>
  </si>
  <si>
    <t>太宰-4</t>
    <rPh sb="0" eb="2">
      <t>ダザイ</t>
    </rPh>
    <phoneticPr fontId="116"/>
  </si>
  <si>
    <t>朱雀3～6､五条1･2･4～6､白川・宰府2</t>
    <rPh sb="19" eb="20">
      <t>ツカサ</t>
    </rPh>
    <rPh sb="20" eb="21">
      <t>フ</t>
    </rPh>
    <phoneticPr fontId="4"/>
  </si>
  <si>
    <t>⑭</t>
  </si>
  <si>
    <t>筑紫野市</t>
  </si>
  <si>
    <t>筑-1</t>
    <rPh sb="0" eb="1">
      <t>チク</t>
    </rPh>
    <phoneticPr fontId="116"/>
  </si>
  <si>
    <t>二日市北1･2･4･7</t>
  </si>
  <si>
    <t>筑-2</t>
    <rPh sb="0" eb="1">
      <t>チク</t>
    </rPh>
    <phoneticPr fontId="116"/>
  </si>
  <si>
    <t>二日市西1･2､湯町2､二日市中央1･2､紫1･2･7､天拝坂1･2･6､二日市南2～4</t>
    <phoneticPr fontId="95"/>
  </si>
  <si>
    <t>筑-3</t>
    <rPh sb="0" eb="1">
      <t>チク</t>
    </rPh>
    <phoneticPr fontId="116"/>
  </si>
  <si>
    <t>石崎3､針摺中央1</t>
    <phoneticPr fontId="95"/>
  </si>
  <si>
    <t>筑-5</t>
    <rPh sb="0" eb="1">
      <t>チク</t>
    </rPh>
    <phoneticPr fontId="116"/>
  </si>
  <si>
    <t>筑紫駅前通り1･2</t>
  </si>
  <si>
    <t>筑-6</t>
    <rPh sb="0" eb="1">
      <t>チク</t>
    </rPh>
    <phoneticPr fontId="116"/>
  </si>
  <si>
    <t>美しが丘北1～3､美しが丘南1～7､光が丘1・5</t>
  </si>
  <si>
    <t>（小郡市）→</t>
    <rPh sb="1" eb="3">
      <t>オゴオリ</t>
    </rPh>
    <rPh sb="3" eb="4">
      <t>シ</t>
    </rPh>
    <phoneticPr fontId="120"/>
  </si>
  <si>
    <t>筑-7</t>
    <rPh sb="0" eb="1">
      <t>チク</t>
    </rPh>
    <phoneticPr fontId="116"/>
  </si>
  <si>
    <t>三国が丘1･6･7</t>
    <phoneticPr fontId="95"/>
  </si>
  <si>
    <t>⑮</t>
  </si>
  <si>
    <t>那珂川市</t>
    <rPh sb="3" eb="4">
      <t>シ</t>
    </rPh>
    <phoneticPr fontId="119"/>
  </si>
  <si>
    <t>那-1</t>
    <rPh sb="0" eb="1">
      <t>ナ</t>
    </rPh>
    <phoneticPr fontId="116"/>
  </si>
  <si>
    <t>片縄1～3､今光2～5､中原1､恵子1～6､片縄西3､片縄北2･5～8</t>
  </si>
  <si>
    <t>那-2</t>
    <rPh sb="0" eb="1">
      <t>ナ</t>
    </rPh>
    <phoneticPr fontId="116"/>
  </si>
  <si>
    <t>中原2～6、松原、松木4～6、観晴が丘</t>
    <phoneticPr fontId="95"/>
  </si>
  <si>
    <t>⑯</t>
  </si>
  <si>
    <t>★志免町</t>
    <rPh sb="1" eb="4">
      <t>シメマチ</t>
    </rPh>
    <phoneticPr fontId="86"/>
  </si>
  <si>
    <t>志-1</t>
    <rPh sb="0" eb="1">
      <t>ココロザシ</t>
    </rPh>
    <phoneticPr fontId="116"/>
  </si>
  <si>
    <t>⑰</t>
  </si>
  <si>
    <t>★宇美町</t>
    <rPh sb="1" eb="4">
      <t>ウミマチ</t>
    </rPh>
    <phoneticPr fontId="119"/>
  </si>
  <si>
    <t>宇-1</t>
    <rPh sb="0" eb="1">
      <t>ウ</t>
    </rPh>
    <phoneticPr fontId="116"/>
  </si>
  <si>
    <t>四王寺坂2･3</t>
  </si>
  <si>
    <t>1.　※は複数グループにまたがる町丁名です。</t>
    <phoneticPr fontId="66"/>
  </si>
  <si>
    <t>2.　★印のグループは「選別」配布はありません。戸建のみの「通常」配布です。</t>
    <phoneticPr fontId="66"/>
  </si>
  <si>
    <t>3.　一般紙折込と手法が相違しますので、必ず損紙・予備紙を含め実配数より２％程の余裕をみて納品してください。お申込みはグループ単位になります。</t>
    <phoneticPr fontId="66"/>
  </si>
  <si>
    <t>4.　配布料金は実配数で設定致します。</t>
    <phoneticPr fontId="66"/>
  </si>
  <si>
    <t>5.　部数・町丁名などの記載内容は表示期間内であっても、住宅事情等により変更されることがあります</t>
    <phoneticPr fontId="66"/>
  </si>
  <si>
    <t>リビング熊本</t>
    <rPh sb="4" eb="6">
      <t>クマモト</t>
    </rPh>
    <phoneticPr fontId="69"/>
  </si>
  <si>
    <t>No.</t>
    <phoneticPr fontId="76"/>
  </si>
  <si>
    <t>ブロック</t>
  </si>
  <si>
    <t>実施部数</t>
    <rPh sb="0" eb="2">
      <t>ジッシ</t>
    </rPh>
    <rPh sb="2" eb="4">
      <t>ブスウ</t>
    </rPh>
    <phoneticPr fontId="88"/>
  </si>
  <si>
    <t>小校区（参考）</t>
    <rPh sb="0" eb="1">
      <t>ショウ</t>
    </rPh>
    <rPh sb="1" eb="3">
      <t>コウク</t>
    </rPh>
    <rPh sb="4" eb="6">
      <t>サンコウ</t>
    </rPh>
    <phoneticPr fontId="76"/>
  </si>
  <si>
    <t>戸建部数</t>
    <rPh sb="0" eb="2">
      <t>コダテ</t>
    </rPh>
    <rPh sb="2" eb="4">
      <t>ブスウ</t>
    </rPh>
    <phoneticPr fontId="66"/>
  </si>
  <si>
    <t>集合部数</t>
    <rPh sb="0" eb="2">
      <t>シュウゴウ</t>
    </rPh>
    <rPh sb="2" eb="4">
      <t>ブスウ</t>
    </rPh>
    <phoneticPr fontId="66"/>
  </si>
  <si>
    <t>①</t>
    <phoneticPr fontId="66"/>
  </si>
  <si>
    <t>熊本市
北区</t>
    <rPh sb="0" eb="3">
      <t>クマモトシ</t>
    </rPh>
    <rPh sb="4" eb="6">
      <t>キタク</t>
    </rPh>
    <phoneticPr fontId="76"/>
  </si>
  <si>
    <t>北１</t>
  </si>
  <si>
    <t>池田3、津浦町、山室1～6、高平1～3、大窪1、打越町</t>
    <phoneticPr fontId="66"/>
  </si>
  <si>
    <t>高平台</t>
    <phoneticPr fontId="66"/>
  </si>
  <si>
    <t>北2</t>
  </si>
  <si>
    <t>清水本町、清水東町、室園町、清水万石1～4、清水亀井町、清水岩倉1・2、兎谷1・2</t>
    <phoneticPr fontId="66"/>
  </si>
  <si>
    <t>清水</t>
    <phoneticPr fontId="66"/>
  </si>
  <si>
    <t>北3</t>
  </si>
  <si>
    <t>八景水谷1～4、清水新地1～4、清水亀井町 ★合志市須屋（一部）</t>
    <rPh sb="23" eb="26">
      <t>コウシシ</t>
    </rPh>
    <rPh sb="26" eb="28">
      <t>スヤ</t>
    </rPh>
    <rPh sb="29" eb="31">
      <t>イチブ</t>
    </rPh>
    <phoneticPr fontId="66"/>
  </si>
  <si>
    <t>城北</t>
    <phoneticPr fontId="66"/>
  </si>
  <si>
    <t>北4</t>
  </si>
  <si>
    <t>楡木1～6、麻生田1～5、清水岩倉2・3、清水新地5～7、楠5、龍田4　★菊陽町津久礼・向陽台（一部）</t>
    <phoneticPr fontId="66"/>
  </si>
  <si>
    <t>麻生田・楡木</t>
    <phoneticPr fontId="66"/>
  </si>
  <si>
    <t>北5</t>
  </si>
  <si>
    <t>楠1～8　★楡木4、菊陽町津久礼（一部）</t>
    <rPh sb="10" eb="13">
      <t>キクヨウマチ</t>
    </rPh>
    <rPh sb="13" eb="16">
      <t>ツクレ</t>
    </rPh>
    <rPh sb="17" eb="19">
      <t>イチブ</t>
    </rPh>
    <phoneticPr fontId="66"/>
  </si>
  <si>
    <t>楠</t>
    <phoneticPr fontId="66"/>
  </si>
  <si>
    <t>北6</t>
  </si>
  <si>
    <t>龍田1・2・5・6・8・9、黒髪７、龍田陳内1～3、弓削１、龍田弓削2</t>
    <phoneticPr fontId="66"/>
  </si>
  <si>
    <t>龍田・弓削</t>
    <phoneticPr fontId="66"/>
  </si>
  <si>
    <t>北7</t>
  </si>
  <si>
    <t>武蔵ヶ丘1～9</t>
  </si>
  <si>
    <t>武蔵</t>
    <phoneticPr fontId="66"/>
  </si>
  <si>
    <t>北8</t>
  </si>
  <si>
    <r>
      <t xml:space="preserve">西梶尾町、鹿子木町、下硯川町、楠野町、硯川町　★北迫町（一部）　 </t>
    </r>
    <r>
      <rPr>
        <b/>
        <sz val="11"/>
        <color rgb="FFFF0000"/>
        <rFont val="ＭＳ Ｐゴシック"/>
        <family val="3"/>
        <charset val="128"/>
      </rPr>
      <t>注意：旧北9エリア</t>
    </r>
    <rPh sb="19" eb="22">
      <t>スズリカワマチ</t>
    </rPh>
    <rPh sb="28" eb="30">
      <t>イチブ</t>
    </rPh>
    <rPh sb="33" eb="35">
      <t>チュウイ</t>
    </rPh>
    <rPh sb="36" eb="37">
      <t>キュウ</t>
    </rPh>
    <rPh sb="37" eb="38">
      <t>キタ</t>
    </rPh>
    <phoneticPr fontId="66"/>
  </si>
  <si>
    <t>川上</t>
    <phoneticPr fontId="66"/>
  </si>
  <si>
    <t>熊本市
西区</t>
    <rPh sb="0" eb="3">
      <t>クマモトシ</t>
    </rPh>
    <rPh sb="4" eb="6">
      <t>ニシク</t>
    </rPh>
    <phoneticPr fontId="76"/>
  </si>
  <si>
    <t>西1</t>
  </si>
  <si>
    <t>二本木1～5</t>
  </si>
  <si>
    <t>古町</t>
    <phoneticPr fontId="66"/>
  </si>
  <si>
    <t>西2</t>
  </si>
  <si>
    <t>春日1・2・3・7</t>
    <phoneticPr fontId="66"/>
  </si>
  <si>
    <t>春日</t>
    <phoneticPr fontId="66"/>
  </si>
  <si>
    <t>西3</t>
  </si>
  <si>
    <t>蓮台寺4・5、田崎1～3、八島1・2、八島町、野中1～3、新土河原1・2、田崎本町、春日2、上代3・5</t>
    <rPh sb="19" eb="22">
      <t>ヤシママチ</t>
    </rPh>
    <phoneticPr fontId="66"/>
  </si>
  <si>
    <t>白坪</t>
    <phoneticPr fontId="66"/>
  </si>
  <si>
    <t>西4</t>
  </si>
  <si>
    <t>池上町、上高橋1、上代１・3・8・9</t>
    <rPh sb="0" eb="1">
      <t>イケ</t>
    </rPh>
    <rPh sb="1" eb="2">
      <t>ウエ</t>
    </rPh>
    <rPh sb="2" eb="3">
      <t>マチ</t>
    </rPh>
    <phoneticPr fontId="66"/>
  </si>
  <si>
    <t>城山</t>
    <phoneticPr fontId="66"/>
  </si>
  <si>
    <t>西5</t>
  </si>
  <si>
    <t>横手4・5、島崎2～3　★島崎4(一部）、谷尾崎町</t>
    <rPh sb="13" eb="15">
      <t>シマサキ</t>
    </rPh>
    <rPh sb="17" eb="19">
      <t>イチブ</t>
    </rPh>
    <phoneticPr fontId="66"/>
  </si>
  <si>
    <t>城西</t>
    <phoneticPr fontId="66"/>
  </si>
  <si>
    <t>西6</t>
  </si>
  <si>
    <r>
      <t>花園1・2・3</t>
    </r>
    <r>
      <rPr>
        <sz val="11"/>
        <color theme="1"/>
        <rFont val="ＭＳ Ｐゴシック"/>
        <family val="3"/>
        <charset val="128"/>
      </rPr>
      <t>・</t>
    </r>
    <r>
      <rPr>
        <sz val="11"/>
        <rFont val="ＭＳ Ｐゴシック"/>
        <family val="3"/>
        <charset val="128"/>
      </rPr>
      <t>5・6、上熊本3</t>
    </r>
    <rPh sb="12" eb="15">
      <t>カミクマモト</t>
    </rPh>
    <phoneticPr fontId="66"/>
  </si>
  <si>
    <t>花園</t>
    <phoneticPr fontId="66"/>
  </si>
  <si>
    <t>西7</t>
  </si>
  <si>
    <t>京町本丁、上熊本1～3、池亀町、出町、稗田町 ●中央区京町２</t>
    <rPh sb="24" eb="27">
      <t>チュウオウク</t>
    </rPh>
    <phoneticPr fontId="66"/>
  </si>
  <si>
    <t>池田</t>
    <phoneticPr fontId="66"/>
  </si>
  <si>
    <t>熊本市
中央区</t>
    <rPh sb="0" eb="3">
      <t>クマモトシ</t>
    </rPh>
    <rPh sb="4" eb="7">
      <t>チュウオウク</t>
    </rPh>
    <phoneticPr fontId="76"/>
  </si>
  <si>
    <t>中央1</t>
  </si>
  <si>
    <t>草葉町、上通町、水道町、安政町、中央街、下通2</t>
  </si>
  <si>
    <t>城東</t>
    <phoneticPr fontId="66"/>
  </si>
  <si>
    <t>中央2</t>
  </si>
  <si>
    <t>桜町、練兵町、山崎町、古川町、船場町2・3、通町、米屋町１、紺屋町１、紺屋今町、横紺屋町、上鍛冶屋町、辛島町、魚屋町1、鍛冶屋町、河原町、慶徳堀町、船場町下１</t>
    <phoneticPr fontId="66"/>
  </si>
  <si>
    <t>慶徳</t>
    <phoneticPr fontId="66"/>
  </si>
  <si>
    <t>中央3</t>
  </si>
  <si>
    <t>細工町1～5、呉服町1～3、紺屋町2・3、魚屋町1～3、小沢町、米屋町１～3、西唐人町、中唐人町、河原町、松原町、東阿弥陀寺町、西阿弥陀寺町、古大工町、古桶屋町、万町1・2、川端町、板屋町、紺屋阿弥陀寺町</t>
    <phoneticPr fontId="66"/>
  </si>
  <si>
    <t>五福</t>
    <phoneticPr fontId="66"/>
  </si>
  <si>
    <t>中央4</t>
  </si>
  <si>
    <t xml:space="preserve">段山本町、島崎1、新町1～4、古城町、宮内 </t>
    <phoneticPr fontId="66"/>
  </si>
  <si>
    <t>一新</t>
    <phoneticPr fontId="66"/>
  </si>
  <si>
    <t>中央5</t>
  </si>
  <si>
    <t>坪井1～3・5、京町本丁、京町1・2、壺川1・2、内坪井町、上熊本3、南坪井町、千葉城町、城東町、上林町</t>
    <phoneticPr fontId="66"/>
  </si>
  <si>
    <t>壺川</t>
    <phoneticPr fontId="66"/>
  </si>
  <si>
    <t>中央6</t>
  </si>
  <si>
    <t>妙体寺町、北千反畑町、南千反畑町、東子飼町、西子飼町、井川淵町</t>
  </si>
  <si>
    <t>碩台</t>
    <phoneticPr fontId="66"/>
  </si>
  <si>
    <t>中央7</t>
  </si>
  <si>
    <t>九品寺1～5、新屋敷1～3　</t>
  </si>
  <si>
    <t>白川</t>
    <phoneticPr fontId="66"/>
  </si>
  <si>
    <t>中央8</t>
  </si>
  <si>
    <t>琴平本町、琴平1・2、南熊本1～5、平成1～3、八王寺町、萩原町、本荘町、本荘2、九品寺6、迎町2、春竹町、本山町、世安町、世安1　★十禅寺4の一部　●南区平成2</t>
    <phoneticPr fontId="66"/>
  </si>
  <si>
    <t>春竹</t>
    <phoneticPr fontId="66"/>
  </si>
  <si>
    <t>中央9</t>
  </si>
  <si>
    <t>本荘2～6、弥生町</t>
  </si>
  <si>
    <t>本荘</t>
    <phoneticPr fontId="66"/>
  </si>
  <si>
    <t>中央10</t>
  </si>
  <si>
    <t>世安町、世安2・3、本山町、本山1～4、迎町1、十禅寺1</t>
    <phoneticPr fontId="66"/>
  </si>
  <si>
    <t>向山</t>
    <phoneticPr fontId="66"/>
  </si>
  <si>
    <t>中央11</t>
  </si>
  <si>
    <t>大江1～6、白山3、大江本町</t>
  </si>
  <si>
    <t>大江</t>
    <phoneticPr fontId="66"/>
  </si>
  <si>
    <t>中央12</t>
  </si>
  <si>
    <t>国府本町、国府3・4、岡田町、白山1・2、菅原町</t>
  </si>
  <si>
    <t>白山</t>
    <phoneticPr fontId="66"/>
  </si>
  <si>
    <t>中央13</t>
  </si>
  <si>
    <t>水前寺1・2、出水1・2、国府1・2、水前寺公園</t>
  </si>
  <si>
    <t>出水</t>
    <phoneticPr fontId="66"/>
  </si>
  <si>
    <t>中央14</t>
  </si>
  <si>
    <t>出水2～8、江津1、八王寺町　●東区出水4</t>
    <rPh sb="18" eb="20">
      <t>イズミ</t>
    </rPh>
    <phoneticPr fontId="66"/>
  </si>
  <si>
    <t>出水南</t>
    <phoneticPr fontId="66"/>
  </si>
  <si>
    <t>中央15</t>
  </si>
  <si>
    <t>帯山3～9、上水前寺1・2、保田窪3、上京塚町</t>
    <rPh sb="19" eb="23">
      <t>カミキョウヅカマチ</t>
    </rPh>
    <phoneticPr fontId="66"/>
  </si>
  <si>
    <t>帯山</t>
    <phoneticPr fontId="66"/>
  </si>
  <si>
    <t>中央16</t>
  </si>
  <si>
    <t>保田窪1・2、帯山1・2、水前寺4　●東区保田窪2</t>
    <rPh sb="21" eb="24">
      <t>ホタクボ</t>
    </rPh>
    <phoneticPr fontId="66"/>
  </si>
  <si>
    <t>帯山西</t>
    <phoneticPr fontId="66"/>
  </si>
  <si>
    <t>中央17</t>
  </si>
  <si>
    <t>神水1、神水本町、水前寺5・6、水前寺公園、出水2　●東区神水本町</t>
    <rPh sb="29" eb="31">
      <t>クワミズ</t>
    </rPh>
    <rPh sb="31" eb="33">
      <t>ホンマチ</t>
    </rPh>
    <phoneticPr fontId="66"/>
  </si>
  <si>
    <t>砂取</t>
    <phoneticPr fontId="66"/>
  </si>
  <si>
    <t>中央18</t>
  </si>
  <si>
    <t>新大江1～3、渡鹿1～8、水前寺1・3、大江1・2</t>
  </si>
  <si>
    <t>託麻原</t>
    <phoneticPr fontId="66"/>
  </si>
  <si>
    <t>中央19</t>
  </si>
  <si>
    <t>子飼本町、薬園町、黒髪2、坪井4・6</t>
    <phoneticPr fontId="66"/>
  </si>
  <si>
    <t>黒髪</t>
    <phoneticPr fontId="66"/>
  </si>
  <si>
    <t>熊本市
東区</t>
    <rPh sb="0" eb="3">
      <t>クマモトシ</t>
    </rPh>
    <rPh sb="4" eb="6">
      <t>ヒガシク</t>
    </rPh>
    <phoneticPr fontId="76"/>
  </si>
  <si>
    <t>東1</t>
  </si>
  <si>
    <t>上南部2・3、御領8、小山2・5・6</t>
    <phoneticPr fontId="66"/>
  </si>
  <si>
    <t>託麻北・託麻東</t>
    <phoneticPr fontId="66"/>
  </si>
  <si>
    <t>東2</t>
  </si>
  <si>
    <t>御領1～3、西原3、八反田1・2、長嶺西1・2、長嶺南1・2</t>
  </si>
  <si>
    <t>託麻西</t>
    <phoneticPr fontId="66"/>
  </si>
  <si>
    <t>東3</t>
  </si>
  <si>
    <t>長嶺東1～5・7、長嶺南3・4・6～8、長嶺西3、御領4・5、八反田3、戸島西3</t>
    <rPh sb="36" eb="38">
      <t>トシマ</t>
    </rPh>
    <rPh sb="38" eb="39">
      <t>ニシ</t>
    </rPh>
    <phoneticPr fontId="66"/>
  </si>
  <si>
    <t>託麻南・長嶺</t>
    <phoneticPr fontId="66"/>
  </si>
  <si>
    <t>東4</t>
  </si>
  <si>
    <t>新南部1～6、下南部1～3、西原1・2、保田窪3～5、保田窪本町、八反田1、渡鹿8・9</t>
  </si>
  <si>
    <t>西原</t>
    <phoneticPr fontId="66"/>
  </si>
  <si>
    <t>東5</t>
  </si>
  <si>
    <t>東京塚町、尾ノ上1～4、三郎1・2、神水2　●中央区帯山3、東京塚町</t>
    <rPh sb="26" eb="28">
      <t>オビヤマ</t>
    </rPh>
    <rPh sb="30" eb="31">
      <t>ヒガシ</t>
    </rPh>
    <rPh sb="31" eb="34">
      <t>キョウヅカマチ</t>
    </rPh>
    <phoneticPr fontId="66"/>
  </si>
  <si>
    <t>尾ノ上</t>
    <phoneticPr fontId="66"/>
  </si>
  <si>
    <t>東6</t>
  </si>
  <si>
    <t>月出1～8、新外1・2、小峯2・4</t>
    <phoneticPr fontId="66"/>
  </si>
  <si>
    <t>月出</t>
    <phoneticPr fontId="66"/>
  </si>
  <si>
    <t>東7</t>
  </si>
  <si>
    <t>新外3・4、山ノ内1～3、小峯1・3、佐土原1～3、花立5、東町2</t>
    <phoneticPr fontId="66"/>
  </si>
  <si>
    <t>山ノ内</t>
    <phoneticPr fontId="66"/>
  </si>
  <si>
    <t>東8</t>
  </si>
  <si>
    <t>東町3・4、東本町</t>
  </si>
  <si>
    <t>健軍東・東町</t>
    <phoneticPr fontId="66"/>
  </si>
  <si>
    <t>東9</t>
  </si>
  <si>
    <t>花立1～4、桜木1～5、昭和町、東本町</t>
  </si>
  <si>
    <t>桜木・桜木東</t>
    <phoneticPr fontId="66"/>
  </si>
  <si>
    <t>東10</t>
  </si>
  <si>
    <r>
      <rPr>
        <sz val="11"/>
        <rFont val="ＭＳ Ｐゴシック"/>
        <family val="3"/>
        <charset val="128"/>
      </rPr>
      <t>東野1～4、沼山津1～</t>
    </r>
    <r>
      <rPr>
        <sz val="11"/>
        <rFont val="ＭＳ Ｐゴシック"/>
        <family val="3"/>
        <charset val="128"/>
        <scheme val="minor"/>
      </rPr>
      <t>3</t>
    </r>
    <r>
      <rPr>
        <sz val="11"/>
        <rFont val="ＭＳ Ｐゴシック"/>
        <family val="3"/>
        <charset val="128"/>
      </rPr>
      <t>、秋津1・2、秋津新町</t>
    </r>
    <phoneticPr fontId="95"/>
  </si>
  <si>
    <t>秋津</t>
    <phoneticPr fontId="66"/>
  </si>
  <si>
    <t>東11</t>
  </si>
  <si>
    <t>若葉1～6、広木町</t>
    <phoneticPr fontId="66"/>
  </si>
  <si>
    <t>若葉</t>
    <phoneticPr fontId="66"/>
  </si>
  <si>
    <t>東12</t>
  </si>
  <si>
    <t>新生1・2、水源1・2、栄町、南町</t>
    <phoneticPr fontId="66"/>
  </si>
  <si>
    <t>泉ヶ丘</t>
    <phoneticPr fontId="66"/>
  </si>
  <si>
    <t>東13</t>
  </si>
  <si>
    <t>湖東1・2、健軍1～5、錦ヶ丘、健軍本町　●中央区湖東1</t>
    <rPh sb="25" eb="27">
      <t>コトウ</t>
    </rPh>
    <phoneticPr fontId="66"/>
  </si>
  <si>
    <t>健軍</t>
    <phoneticPr fontId="66"/>
  </si>
  <si>
    <t>東14</t>
  </si>
  <si>
    <t>戸島本町、長嶺南5、戸島西1・2・4～6、戸島2・3・5、小山4・7</t>
    <rPh sb="29" eb="31">
      <t>オヤマ</t>
    </rPh>
    <phoneticPr fontId="66"/>
  </si>
  <si>
    <t>託麻東</t>
    <phoneticPr fontId="66"/>
  </si>
  <si>
    <t>東15</t>
  </si>
  <si>
    <t>下江津2、江津1～4、 出水7・8、画図町大字下江津、画図町大字所島　●中央区江津2</t>
    <phoneticPr fontId="66"/>
  </si>
  <si>
    <t>画図</t>
    <phoneticPr fontId="66"/>
  </si>
  <si>
    <t>熊本市
南区</t>
    <rPh sb="0" eb="3">
      <t>クマモトシ</t>
    </rPh>
    <rPh sb="4" eb="6">
      <t>ミナミク</t>
    </rPh>
    <phoneticPr fontId="76"/>
  </si>
  <si>
    <t>南1</t>
  </si>
  <si>
    <t>出仲間1～9、田迎1～6、幸田1・2、馬渡1．2、田井島１、大字田井島</t>
    <rPh sb="30" eb="32">
      <t>オオアザ</t>
    </rPh>
    <phoneticPr fontId="66"/>
  </si>
  <si>
    <t>田迎</t>
    <phoneticPr fontId="66"/>
  </si>
  <si>
    <t>南2</t>
  </si>
  <si>
    <t>良町1～5、田井島2・3</t>
  </si>
  <si>
    <t>田迎南</t>
    <phoneticPr fontId="66"/>
  </si>
  <si>
    <t>南3</t>
  </si>
  <si>
    <t>御幸笛田1～4・6～8、良町5、御幸西1～4</t>
    <phoneticPr fontId="66"/>
  </si>
  <si>
    <t>御幸</t>
    <phoneticPr fontId="66"/>
  </si>
  <si>
    <t>南4</t>
  </si>
  <si>
    <t>上ノ郷1・2、近見町、近見1・2、日吉1・2、平田1・2、刈草1、江越1・2、十禅寺2</t>
    <phoneticPr fontId="66"/>
  </si>
  <si>
    <t>日吉・日吉東</t>
    <phoneticPr fontId="66"/>
  </si>
  <si>
    <t>南5</t>
  </si>
  <si>
    <t>野口1～4、薄場町、薄場1～3、島町1～3、鳶町1、刈草2・3、合志2・3、白藤1・3・4</t>
    <phoneticPr fontId="66"/>
  </si>
  <si>
    <t>力合</t>
    <phoneticPr fontId="66"/>
  </si>
  <si>
    <t>南6</t>
  </si>
  <si>
    <t>近見7・8、南高江1～4、合志1、白藤2</t>
  </si>
  <si>
    <t>城南</t>
    <phoneticPr fontId="66"/>
  </si>
  <si>
    <t>南7</t>
  </si>
  <si>
    <t>川尻1・2・4、八幡8、南高江6・7</t>
    <phoneticPr fontId="66"/>
  </si>
  <si>
    <t>川尻</t>
    <phoneticPr fontId="66"/>
  </si>
  <si>
    <t>南8</t>
  </si>
  <si>
    <t>砂原町、八分字町、孫代町、土河原町、浜口町</t>
    <phoneticPr fontId="66"/>
  </si>
  <si>
    <t>飽田東</t>
    <phoneticPr fontId="66"/>
  </si>
  <si>
    <t>菊池郡</t>
  </si>
  <si>
    <t>菊陽町</t>
  </si>
  <si>
    <t>花立1～3、武蔵ヶ丘北1・2、武蔵ヶ丘3、光の森1～7、新山1～３、杉並台１、津久礼、久保田、原水、下沖野・上沖野</t>
    <rPh sb="41" eb="42">
      <t>レイ</t>
    </rPh>
    <rPh sb="43" eb="46">
      <t>クボタ</t>
    </rPh>
    <rPh sb="47" eb="49">
      <t>ハラミズ</t>
    </rPh>
    <rPh sb="50" eb="51">
      <t>シモ</t>
    </rPh>
    <rPh sb="51" eb="53">
      <t>オキノ</t>
    </rPh>
    <rPh sb="54" eb="55">
      <t>カミ</t>
    </rPh>
    <rPh sb="55" eb="57">
      <t>オキノ</t>
    </rPh>
    <phoneticPr fontId="89"/>
  </si>
  <si>
    <t>※1</t>
    <phoneticPr fontId="66"/>
  </si>
  <si>
    <t>大津町</t>
    <rPh sb="0" eb="3">
      <t>オオツマチ</t>
    </rPh>
    <phoneticPr fontId="66"/>
  </si>
  <si>
    <t>室、字大津、字引水、美咲野1～4　★大字森（一部）</t>
    <rPh sb="0" eb="1">
      <t>ムロ</t>
    </rPh>
    <rPh sb="2" eb="3">
      <t>ジ</t>
    </rPh>
    <rPh sb="3" eb="5">
      <t>オオツ</t>
    </rPh>
    <rPh sb="6" eb="7">
      <t>ジ</t>
    </rPh>
    <rPh sb="7" eb="9">
      <t>ヒキミズ</t>
    </rPh>
    <rPh sb="10" eb="13">
      <t>ミサキノ</t>
    </rPh>
    <rPh sb="18" eb="20">
      <t>オオジ</t>
    </rPh>
    <rPh sb="20" eb="21">
      <t>モリ</t>
    </rPh>
    <rPh sb="22" eb="24">
      <t>イチブ</t>
    </rPh>
    <phoneticPr fontId="66"/>
  </si>
  <si>
    <t>※5</t>
    <phoneticPr fontId="66"/>
  </si>
  <si>
    <t>合志市</t>
  </si>
  <si>
    <t>合志市１</t>
  </si>
  <si>
    <t>豊岡、幾久富　●杉並台2</t>
    <phoneticPr fontId="66"/>
  </si>
  <si>
    <t>合志南・南ヶ丘</t>
    <rPh sb="0" eb="2">
      <t>コウシ</t>
    </rPh>
    <rPh sb="2" eb="3">
      <t>ミナミ</t>
    </rPh>
    <rPh sb="4" eb="7">
      <t>ミナミガオカ</t>
    </rPh>
    <phoneticPr fontId="66"/>
  </si>
  <si>
    <t>合志市２</t>
  </si>
  <si>
    <t>須屋（黒石団地・みずき台・榎本・新開）　★北区清水新地4（一部）</t>
    <rPh sb="3" eb="7">
      <t>クロイシダンチ</t>
    </rPh>
    <phoneticPr fontId="66"/>
  </si>
  <si>
    <t>西合志南・西合志東</t>
    <rPh sb="0" eb="3">
      <t>ニシゴウシ</t>
    </rPh>
    <rPh sb="3" eb="4">
      <t>ミナミ</t>
    </rPh>
    <rPh sb="5" eb="8">
      <t>ニシゴウシ</t>
    </rPh>
    <rPh sb="8" eb="9">
      <t>ヒガシ</t>
    </rPh>
    <phoneticPr fontId="66"/>
  </si>
  <si>
    <t>上益城郡</t>
    <phoneticPr fontId="66"/>
  </si>
  <si>
    <t>益城町</t>
  </si>
  <si>
    <t>広崎、古閑、惣領、馬水、安永、宮園、木山、辻の城、福富　　★東区桜木6丁目の一部　　　　　　　　　　　　　　　　　　　　　　　　　　　　　　　　　　　　　　　　　　　　　　　　　　　　　　　　　　　　　　　　　　　　　　　　　　　　　</t>
    <rPh sb="0" eb="2">
      <t>ヒロサキ</t>
    </rPh>
    <rPh sb="3" eb="5">
      <t>コガ</t>
    </rPh>
    <rPh sb="6" eb="8">
      <t>ソウリョウ</t>
    </rPh>
    <rPh sb="9" eb="11">
      <t>マミズ</t>
    </rPh>
    <rPh sb="12" eb="14">
      <t>ヤスナガ</t>
    </rPh>
    <rPh sb="15" eb="17">
      <t>ミヤゾノ</t>
    </rPh>
    <rPh sb="18" eb="20">
      <t>キヤマ</t>
    </rPh>
    <rPh sb="21" eb="22">
      <t>ツジ</t>
    </rPh>
    <rPh sb="23" eb="24">
      <t>シロ</t>
    </rPh>
    <rPh sb="25" eb="27">
      <t>フクトミ</t>
    </rPh>
    <phoneticPr fontId="66"/>
  </si>
  <si>
    <t>広安西・広安・益城中央</t>
    <rPh sb="0" eb="2">
      <t>ヒロヤス</t>
    </rPh>
    <rPh sb="2" eb="3">
      <t>ニシ</t>
    </rPh>
    <rPh sb="4" eb="6">
      <t>ヒロヤス</t>
    </rPh>
    <rPh sb="7" eb="9">
      <t>マシキ</t>
    </rPh>
    <rPh sb="9" eb="11">
      <t>チュウオウ</t>
    </rPh>
    <phoneticPr fontId="66"/>
  </si>
  <si>
    <t>合計</t>
    <rPh sb="0" eb="2">
      <t>ゴウケイ</t>
    </rPh>
    <phoneticPr fontId="66"/>
  </si>
  <si>
    <t>※1　⑥の菊陽町の小校区は「武蔵ヶ丘北・武蔵ヶ丘・菊陽西・菊陽北・菊陽中部」です。</t>
    <rPh sb="5" eb="7">
      <t>キクヨウ</t>
    </rPh>
    <rPh sb="7" eb="8">
      <t>チョウ</t>
    </rPh>
    <rPh sb="9" eb="10">
      <t>ショウ</t>
    </rPh>
    <rPh sb="10" eb="11">
      <t>コウ</t>
    </rPh>
    <rPh sb="11" eb="12">
      <t>ク</t>
    </rPh>
    <phoneticPr fontId="66"/>
  </si>
  <si>
    <t>※2　●印は２市区町にまたがります。</t>
    <phoneticPr fontId="66"/>
  </si>
  <si>
    <t>※3　一般紙折込と手法が相違しますので、必ず予備部数(２％）を加えて納品してください。お申込みはグループ単位になります。</t>
    <phoneticPr fontId="66"/>
  </si>
  <si>
    <t>※4  部数・町丁名などの記載内容は表示期間内であっても、住宅事情等により変更されることがあります</t>
    <phoneticPr fontId="66"/>
  </si>
  <si>
    <t>※5　</t>
    <phoneticPr fontId="66"/>
  </si>
  <si>
    <t>⑥の大津町の小校区は「室・大津・美咲野」です。</t>
    <rPh sb="2" eb="4">
      <t>オオツ</t>
    </rPh>
    <rPh sb="11" eb="12">
      <t>ムロ</t>
    </rPh>
    <rPh sb="13" eb="15">
      <t>オオツ</t>
    </rPh>
    <rPh sb="16" eb="19">
      <t>ミサキノ</t>
    </rPh>
    <phoneticPr fontId="66"/>
  </si>
  <si>
    <r>
      <rPr>
        <sz val="14"/>
        <rFont val="ＭＳ Ｐゴシック"/>
        <family val="3"/>
        <charset val="128"/>
      </rPr>
      <t>【ご納品先】　</t>
    </r>
    <r>
      <rPr>
        <b/>
        <sz val="14"/>
        <rFont val="ＭＳ Ｐゴシック"/>
        <family val="3"/>
        <charset val="128"/>
      </rPr>
      <t>フクワ物流株式会社 リビング新聞折込センター
住所：熊本県上益城郡益城町古閑130-6 ／ TEL：096-287-8001 ／ 担当者：斉藤</t>
    </r>
    <rPh sb="10" eb="12">
      <t>ブツリュウ</t>
    </rPh>
    <rPh sb="12" eb="16">
      <t>カブシキガイシャ</t>
    </rPh>
    <rPh sb="21" eb="23">
      <t>シンブン</t>
    </rPh>
    <rPh sb="23" eb="25">
      <t>オリコミ</t>
    </rPh>
    <phoneticPr fontId="66"/>
  </si>
  <si>
    <t>リビングかごしま</t>
    <phoneticPr fontId="69"/>
  </si>
  <si>
    <t>8月6日改定版</t>
    <rPh sb="1" eb="2">
      <t>ガツ</t>
    </rPh>
    <rPh sb="3" eb="5">
      <t>カイテイ</t>
    </rPh>
    <rPh sb="5" eb="6">
      <t>ハン</t>
    </rPh>
    <phoneticPr fontId="66"/>
  </si>
  <si>
    <t>実施部数</t>
    <rPh sb="0" eb="2">
      <t>ジッシ</t>
    </rPh>
    <rPh sb="2" eb="4">
      <t>ブスウ</t>
    </rPh>
    <phoneticPr fontId="76"/>
  </si>
  <si>
    <t>配布町丁</t>
    <phoneticPr fontId="66"/>
  </si>
  <si>
    <t>分譲M</t>
    <rPh sb="0" eb="2">
      <t>ブンジョウ</t>
    </rPh>
    <phoneticPr fontId="66"/>
  </si>
  <si>
    <t>賃貸集合</t>
    <rPh sb="0" eb="2">
      <t>チンタイ</t>
    </rPh>
    <rPh sb="2" eb="4">
      <t>シュウゴウ</t>
    </rPh>
    <phoneticPr fontId="66"/>
  </si>
  <si>
    <t>企業</t>
    <rPh sb="0" eb="2">
      <t>キギョウ</t>
    </rPh>
    <phoneticPr fontId="66"/>
  </si>
  <si>
    <t>鹿児島市</t>
    <rPh sb="0" eb="3">
      <t>カゴシマ</t>
    </rPh>
    <rPh sb="3" eb="4">
      <t>シ</t>
    </rPh>
    <phoneticPr fontId="94"/>
  </si>
  <si>
    <t>谷山南</t>
  </si>
  <si>
    <t>平川町、下福元町、錦江台1～3、光山1・2、坂之上1～8、南栄5、和田1～3、慈眼寺町</t>
  </si>
  <si>
    <t>谷山中央</t>
  </si>
  <si>
    <t>谷山中央1～8、上福元町、西谷山1～4</t>
    <phoneticPr fontId="66"/>
  </si>
  <si>
    <t>谷山北</t>
  </si>
  <si>
    <t>小松原1・2、東谷山1～7</t>
  </si>
  <si>
    <t>中山・皇徳寺台</t>
  </si>
  <si>
    <t>希望ヶ丘、自由ヶ丘1・2、清和1～4、中山1・2、中山町、山田町、皇徳寺台1～5</t>
  </si>
  <si>
    <t>星ヶ峯</t>
  </si>
  <si>
    <t>星ヶ峯1～6</t>
  </si>
  <si>
    <t>桜ヶ丘・宇宿</t>
  </si>
  <si>
    <t>桜ヶ丘1～8、魚見町、小原町、宇宿1～9、向陽1・2、広木1～3</t>
  </si>
  <si>
    <t>紫原</t>
  </si>
  <si>
    <t>紫原1～7、西紫原町、日之出町、南新町</t>
  </si>
  <si>
    <t>郡元・鴨池</t>
  </si>
  <si>
    <t>新栄町、南郡元町、東郡元町、三和町、真砂本町、真砂町、鴨池新町、与次郎2、郡元1～3、鴨池1・2</t>
  </si>
  <si>
    <t>唐湊</t>
  </si>
  <si>
    <t>唐湊1～4、郡元町</t>
  </si>
  <si>
    <t>荒田</t>
  </si>
  <si>
    <t>下荒田1～4、天保山町、荒田1・2</t>
  </si>
  <si>
    <t>中央駅周辺</t>
  </si>
  <si>
    <t>上荒田町、上之園町、高麗町、中央町、西田1～3、武1～3</t>
  </si>
  <si>
    <t>田上</t>
  </si>
  <si>
    <t>田上台1～4、田上1～8、田上町</t>
  </si>
  <si>
    <t>西陵</t>
  </si>
  <si>
    <t>西陵1～8、五ヶ別府町、西別府町</t>
  </si>
  <si>
    <t>武岡・明和</t>
  </si>
  <si>
    <t>武岡1～6、明和1～5</t>
  </si>
  <si>
    <t>原良・城西</t>
  </si>
  <si>
    <t>原良町、原良1～7、永吉1～3、薬師1・2、常盤町、常盤1・2、鷹師1・2、城西1～3</t>
  </si>
  <si>
    <t>天文館</t>
  </si>
  <si>
    <t>城南町、錦江町、甲突町、南林寺町、松原町、新屋敷町、加治屋町、樋之口町、山之口町、千日町、　　　　　　　　　　　　　　　　　　　　　　西千石町、東千石町、平之町、照国町、呉服町、船津町、中町、金生町、泉町、大黒町、新町、堀江町、　　　　　　　　　　　　　　　　　　　　住吉町、名山町、易居町、小川町、浜町、山下町、城山町</t>
    <phoneticPr fontId="66"/>
  </si>
  <si>
    <t>上町</t>
  </si>
  <si>
    <t>上本町、柳町、長田町、春日町、祇園之洲町、冷水町、大竜町、下竜尾町、上竜尾町、池之上町、稲荷町、清水町、皷川町</t>
  </si>
  <si>
    <t>坂元</t>
  </si>
  <si>
    <t>西坂元町、坂元町、東坂元1～4</t>
  </si>
  <si>
    <t>玉里団地</t>
  </si>
  <si>
    <t>玉里団地1～3、若葉町</t>
  </si>
  <si>
    <t>草牟田</t>
  </si>
  <si>
    <t>新照院町、草牟田1・2、草牟田町、城山1・2、玉里町</t>
  </si>
  <si>
    <t>伊敷・小野</t>
  </si>
  <si>
    <t>下伊敷1～3、下伊敷町、伊敷1～8、小野1～4、犬迫町河頭、小山田町河頭</t>
  </si>
  <si>
    <t>伊敷台</t>
  </si>
  <si>
    <t>伊敷台1～7</t>
  </si>
  <si>
    <t>西伊敷・花野</t>
  </si>
  <si>
    <t>千年1・2、西伊敷1～7、緑ヶ丘町、岡之原町、花野光ヶ丘1・2</t>
  </si>
  <si>
    <t>吉野</t>
  </si>
  <si>
    <t>大明ヶ丘1～3、大石様川西部、柿之迫・中別府、吉野小周辺、吉野中周辺、吉野1～4、川上町、下田町</t>
    <phoneticPr fontId="66"/>
  </si>
  <si>
    <t>吉田</t>
  </si>
  <si>
    <t>牟礼岡1～3、吉田本名町</t>
    <phoneticPr fontId="66"/>
  </si>
  <si>
    <t>喜入</t>
  </si>
  <si>
    <t>喜入瀬々串町、喜入町、喜入前之浜町、喜入中名町</t>
  </si>
  <si>
    <t>郡山</t>
  </si>
  <si>
    <t>郡山町、油須木町、東俣町、川田町</t>
  </si>
  <si>
    <t>松元</t>
  </si>
  <si>
    <t>上谷口町、春山町、石谷町、松陽台、福山町</t>
  </si>
  <si>
    <t>姶良市・日置市</t>
    <rPh sb="2" eb="3">
      <t>シ</t>
    </rPh>
    <rPh sb="4" eb="6">
      <t>ヒオキ</t>
    </rPh>
    <rPh sb="6" eb="7">
      <t>シ</t>
    </rPh>
    <phoneticPr fontId="76"/>
  </si>
  <si>
    <t>姶良</t>
    <phoneticPr fontId="66"/>
  </si>
  <si>
    <t>西姶良1～4、東餅田、西餅田、宮島町、西宮島町、松原町1～3、平松、池島町、永池町、脇元、鍋倉、　　　　　　　　　　　　　　　　　　　　　三拾町、下名、船津、蒲生町 、加治木町木田</t>
    <phoneticPr fontId="66"/>
  </si>
  <si>
    <t>日置</t>
  </si>
  <si>
    <t>つつじヶ丘、妙円寺1～3、郡、郡1・2、猪鹿倉、猪鹿倉1、下谷口、徳重、徳重1～3</t>
  </si>
  <si>
    <t>薩摩川内市・
いちき串木野市</t>
    <phoneticPr fontId="76"/>
  </si>
  <si>
    <r>
      <t xml:space="preserve">　　　北薩 </t>
    </r>
    <r>
      <rPr>
        <b/>
        <sz val="11"/>
        <rFont val="ＭＳ Ｐゴシック"/>
        <family val="3"/>
        <charset val="128"/>
      </rPr>
      <t>※1</t>
    </r>
    <phoneticPr fontId="66"/>
  </si>
  <si>
    <t>平佐、向田町周辺、上川内、永利・勝目、いちき串木野</t>
  </si>
  <si>
    <t>合　計</t>
    <rPh sb="0" eb="1">
      <t>ゴウ</t>
    </rPh>
    <rPh sb="2" eb="3">
      <t>ケイ</t>
    </rPh>
    <phoneticPr fontId="69"/>
  </si>
  <si>
    <t>※ 配布町丁、部数などの内容は、8/22・8/29・9/5・9/12の各号において有効です。</t>
    <phoneticPr fontId="76"/>
  </si>
  <si>
    <t>※ 選別は本紙外折込になります。</t>
    <rPh sb="5" eb="7">
      <t>ホンシ</t>
    </rPh>
    <rPh sb="7" eb="8">
      <t>ソト</t>
    </rPh>
    <rPh sb="8" eb="10">
      <t>オリコミ</t>
    </rPh>
    <phoneticPr fontId="76"/>
  </si>
  <si>
    <t>※ A3･B3以上のチラシは、B4以下のサイズに折って搬入願います。</t>
    <rPh sb="7" eb="9">
      <t>イジョウ</t>
    </rPh>
    <rPh sb="17" eb="19">
      <t>イカ</t>
    </rPh>
    <rPh sb="24" eb="25">
      <t>オ</t>
    </rPh>
    <rPh sb="27" eb="29">
      <t>ハンニュウ</t>
    </rPh>
    <rPh sb="29" eb="30">
      <t>ネガ</t>
    </rPh>
    <phoneticPr fontId="76"/>
  </si>
  <si>
    <t>※ 仕分けの際、電子計量器を使用するため、紙質・天候により若干の過不足を生じる場合があります。</t>
    <rPh sb="2" eb="4">
      <t>シワ</t>
    </rPh>
    <rPh sb="6" eb="7">
      <t>サイ</t>
    </rPh>
    <rPh sb="8" eb="10">
      <t>デンシ</t>
    </rPh>
    <rPh sb="10" eb="13">
      <t>ケイリョウキ</t>
    </rPh>
    <rPh sb="14" eb="16">
      <t>シヨウ</t>
    </rPh>
    <rPh sb="21" eb="22">
      <t>カミ</t>
    </rPh>
    <rPh sb="22" eb="23">
      <t>シツ</t>
    </rPh>
    <rPh sb="24" eb="26">
      <t>テンコウ</t>
    </rPh>
    <rPh sb="29" eb="31">
      <t>ジャッカン</t>
    </rPh>
    <rPh sb="32" eb="35">
      <t>カフソク</t>
    </rPh>
    <rPh sb="36" eb="37">
      <t>ショウ</t>
    </rPh>
    <rPh sb="39" eb="41">
      <t>バアイ</t>
    </rPh>
    <phoneticPr fontId="76"/>
  </si>
  <si>
    <t>※一般紙折込と手法が相違しますので、必ず予備部数(２％）を加えて納品してください。お申込みはグループ単位になります。</t>
    <phoneticPr fontId="66"/>
  </si>
  <si>
    <t>※1北薩地区は第3週のみ発行。</t>
  </si>
  <si>
    <r>
      <rPr>
        <sz val="14"/>
        <rFont val="ＭＳ Ｐゴシック"/>
        <family val="3"/>
        <charset val="128"/>
      </rPr>
      <t>【ご納品先】</t>
    </r>
    <r>
      <rPr>
        <b/>
        <sz val="14"/>
        <color rgb="FFFF0000"/>
        <rFont val="ＭＳ Ｐゴシック"/>
        <family val="3"/>
        <charset val="128"/>
      </rPr>
      <t>　</t>
    </r>
    <r>
      <rPr>
        <b/>
        <sz val="14"/>
        <rFont val="ＭＳ Ｐゴシック"/>
        <family val="3"/>
        <charset val="128"/>
      </rPr>
      <t>株式会社南日本リビング新聞社　かごポス配送センター
住所：鹿児島市錦江町9-20 ／ TEL：099-239-8124 ／ 担当者：山川・躍橋</t>
    </r>
    <rPh sb="7" eb="11">
      <t>カブシキガイシャ</t>
    </rPh>
    <rPh sb="33" eb="35">
      <t>ジュウショ</t>
    </rPh>
    <rPh sb="73" eb="75">
      <t>ヤマカワ</t>
    </rPh>
    <rPh sb="76" eb="77">
      <t>オド</t>
    </rPh>
    <rPh sb="77" eb="78">
      <t>バシ</t>
    </rPh>
    <phoneticPr fontId="66"/>
  </si>
  <si>
    <t>リビングきりしま</t>
    <phoneticPr fontId="69"/>
  </si>
  <si>
    <t>霧島市</t>
    <rPh sb="0" eb="2">
      <t>キリシマ</t>
    </rPh>
    <rPh sb="2" eb="3">
      <t>シ</t>
    </rPh>
    <phoneticPr fontId="94"/>
  </si>
  <si>
    <t>国分</t>
  </si>
  <si>
    <t>国分福島、国分福島1～3、国分広瀬、国分広瀬1～4、国分松木町、国分松木東、国分野口町、国分野口東、国分野口西、国分野口北、国分上井、国分川内、国分敷根、国分湊、国分下井、国分上小川、国分中央1～6、国分名波町、国分城山町、国分山下町、国分清水、国分清水1～5、国分台明寺、国分郡田、国分重久、国分新町、国分新町1～2、国分姫城南、国分向花、国分向花町、国分府中、国分府中町</t>
    <phoneticPr fontId="66"/>
  </si>
  <si>
    <t>隼人</t>
  </si>
  <si>
    <t>隼人町住吉、隼人町見次、隼人町小田、隼人町真孝、隼人町内山田、隼人町内山田1～4、隼人町神宮1～6、隼人町内、隼人町東郷、隼人町東郷1、隼人町姫城、隼人町姫城1～3、隼人町松永、隼人町松永1～2</t>
    <phoneticPr fontId="66"/>
  </si>
  <si>
    <t>溝辺</t>
  </si>
  <si>
    <t>溝辺町</t>
  </si>
  <si>
    <t>牧園</t>
  </si>
  <si>
    <t>牧園町</t>
  </si>
  <si>
    <t>霧島</t>
  </si>
  <si>
    <t>霧島町</t>
  </si>
  <si>
    <t>横川</t>
  </si>
  <si>
    <t>横川町</t>
  </si>
  <si>
    <t>姶良市</t>
  </si>
  <si>
    <t>加治木町</t>
    <rPh sb="3" eb="4">
      <t>マチ</t>
    </rPh>
    <phoneticPr fontId="66"/>
  </si>
  <si>
    <t>新生町、反土、西反土、木田、錦江町、新富町、仮屋町、朝日町、本町、諏訪町</t>
  </si>
  <si>
    <t>※ 配布町丁、部数などの内容は、8/22・9/12の各号において有効です。</t>
    <phoneticPr fontId="76"/>
  </si>
  <si>
    <t>担当</t>
    <rPh sb="0" eb="2">
      <t>タントウ</t>
    </rPh>
    <phoneticPr fontId="66"/>
  </si>
  <si>
    <t>東京リビング（拡大号）</t>
    <phoneticPr fontId="69"/>
  </si>
  <si>
    <t xml:space="preserve">  御社名：</t>
    <rPh sb="2" eb="3">
      <t>ゴ</t>
    </rPh>
    <rPh sb="3" eb="4">
      <t>メイ</t>
    </rPh>
    <phoneticPr fontId="66"/>
  </si>
  <si>
    <t xml:space="preserve">  </t>
    <phoneticPr fontId="66"/>
  </si>
  <si>
    <t xml:space="preserve">  ご所属：</t>
    <phoneticPr fontId="95"/>
  </si>
  <si>
    <t>※必要事項にご記入のうえ、ご担当者印を必ずご捺印ください</t>
    <phoneticPr fontId="95"/>
  </si>
  <si>
    <t>　ご担当者名：</t>
    <phoneticPr fontId="95"/>
  </si>
  <si>
    <t>㊞</t>
    <phoneticPr fontId="95"/>
  </si>
  <si>
    <t>　メール：</t>
    <phoneticPr fontId="95"/>
  </si>
  <si>
    <t>2026年5月～</t>
    <phoneticPr fontId="95"/>
  </si>
  <si>
    <t>実施</t>
    <rPh sb="0" eb="2">
      <t>ジッシ</t>
    </rPh>
    <phoneticPr fontId="69"/>
  </si>
  <si>
    <t>納品先</t>
    <phoneticPr fontId="95"/>
  </si>
  <si>
    <t>新宿区</t>
  </si>
  <si>
    <t>１A</t>
  </si>
  <si>
    <t>上落合3、西落合1～4、中井1～2、中落合3～4</t>
    <phoneticPr fontId="95"/>
  </si>
  <si>
    <t>テレポ</t>
    <phoneticPr fontId="95"/>
  </si>
  <si>
    <t>世田谷区</t>
  </si>
  <si>
    <t>２A</t>
  </si>
  <si>
    <t>給田1～4、上祖師谷1～4・6・7、南烏山3～6、北烏山9、南烏山1、粕谷1～2</t>
  </si>
  <si>
    <t>２B</t>
  </si>
  <si>
    <t>上祖師谷5、南烏山2、粕谷3～4</t>
  </si>
  <si>
    <t>※テレポ</t>
    <phoneticPr fontId="95"/>
  </si>
  <si>
    <t>２C</t>
  </si>
  <si>
    <t>成城4～9、千歳台1～9、祖師谷1～6</t>
  </si>
  <si>
    <t>２D</t>
  </si>
  <si>
    <t>桜上水1～5、上北沢1・3～5、船橋1～7、八幡山1～3</t>
  </si>
  <si>
    <t>２E</t>
  </si>
  <si>
    <t>宮坂1～3、経堂1～3、松原2～6、赤堤1～5</t>
  </si>
  <si>
    <t>２F</t>
  </si>
  <si>
    <t>豪徳寺1～2、若林3～5、梅丘1～3、桜1～3、世田谷1～4</t>
    <phoneticPr fontId="95"/>
  </si>
  <si>
    <t>２G</t>
    <phoneticPr fontId="95"/>
  </si>
  <si>
    <t>駒沢2～3、弦巻1～5、桜新町1～2、上馬4～5、新町2～3、野沢1
下馬3、上馬1～2</t>
    <phoneticPr fontId="95"/>
  </si>
  <si>
    <t>２H</t>
    <phoneticPr fontId="95"/>
  </si>
  <si>
    <t>駒沢4、新町1、深沢5～8、深沢5、中町1～5</t>
    <phoneticPr fontId="95"/>
  </si>
  <si>
    <t>２I</t>
    <phoneticPr fontId="95"/>
  </si>
  <si>
    <t>玉川1～4、上野毛1～4、瀬田1～4、用賀1、玉堤1～2、尾山台2～3、野毛1～3</t>
  </si>
  <si>
    <t>２L</t>
    <phoneticPr fontId="95"/>
  </si>
  <si>
    <t>等々力1～5・8</t>
  </si>
  <si>
    <t>産経新聞各販売店（自由が丘販売所）</t>
    <rPh sb="9" eb="11">
      <t>ジユウ</t>
    </rPh>
    <rPh sb="12" eb="13">
      <t>オカ</t>
    </rPh>
    <rPh sb="13" eb="15">
      <t>ハンバイ</t>
    </rPh>
    <rPh sb="15" eb="16">
      <t>ジョ</t>
    </rPh>
    <phoneticPr fontId="123"/>
  </si>
  <si>
    <t>中野区</t>
  </si>
  <si>
    <t>３A</t>
  </si>
  <si>
    <t>丸山1～2、鷺宮1～3、若宮1～3、大和町1～4、野方1～6</t>
  </si>
  <si>
    <t>３B</t>
  </si>
  <si>
    <t>江古田4、松が丘1～2、沼袋1～4、新井1～5</t>
  </si>
  <si>
    <t>３C</t>
  </si>
  <si>
    <t>上高田1～5、中野2～6、東中野3</t>
  </si>
  <si>
    <t>３D</t>
  </si>
  <si>
    <t>中野1、東中野2</t>
  </si>
  <si>
    <t>産経新聞各販売店（南新宿）</t>
    <rPh sb="9" eb="12">
      <t>ミナミシンジュク</t>
    </rPh>
    <phoneticPr fontId="123"/>
  </si>
  <si>
    <t>練馬区</t>
  </si>
  <si>
    <t>４A</t>
  </si>
  <si>
    <t>早宮1～4、氷川台3～4、平和台3～4</t>
  </si>
  <si>
    <t>４B</t>
  </si>
  <si>
    <t>桜台1～6、豊玉上2、練馬1～4</t>
  </si>
  <si>
    <t>４C</t>
  </si>
  <si>
    <t>中村1～3、中村南1～3、豊玉中2～4、豊玉南1～3、豊玉北3～6</t>
  </si>
  <si>
    <t>４D</t>
  </si>
  <si>
    <t>中村北1～4</t>
  </si>
  <si>
    <t>産経新聞各販売店（練馬富士見台）</t>
    <rPh sb="9" eb="11">
      <t>ネリマ</t>
    </rPh>
    <rPh sb="11" eb="15">
      <t>フジミダイ</t>
    </rPh>
    <phoneticPr fontId="123"/>
  </si>
  <si>
    <t>※世田谷区(２B)は、5月22日号より納品先がテレポへ変更となります。</t>
    <rPh sb="1" eb="5">
      <t>セタガヤク</t>
    </rPh>
    <rPh sb="12" eb="13">
      <t>ガツ</t>
    </rPh>
    <rPh sb="15" eb="16">
      <t>ニチ</t>
    </rPh>
    <rPh sb="16" eb="17">
      <t>ゴウ</t>
    </rPh>
    <rPh sb="19" eb="21">
      <t>ノウヒン</t>
    </rPh>
    <rPh sb="21" eb="22">
      <t>サキ</t>
    </rPh>
    <rPh sb="27" eb="29">
      <t>ヘンコウ</t>
    </rPh>
    <phoneticPr fontId="95"/>
  </si>
  <si>
    <t>※A4より大きいサイズは、A4サイズ以内に折って納品ください（A4までは折らずに対応可能）</t>
    <phoneticPr fontId="95"/>
  </si>
  <si>
    <t>※ 納品先「テレポ」となるエリアではチラシが「同配」（リビング新聞に重ねて折って配布）となります</t>
    <phoneticPr fontId="95"/>
  </si>
  <si>
    <t>※ 一般紙折込と手法が相違しますので、必ず予備部数(2％）を加えて納品してください</t>
    <phoneticPr fontId="95"/>
  </si>
  <si>
    <t>※ 部数・町丁名などの記載内容は表示期間内であっても、住宅事情等により変更されることがあります</t>
  </si>
  <si>
    <r>
      <t>★納品時のお願い★</t>
    </r>
    <r>
      <rPr>
        <b/>
        <u/>
        <sz val="11"/>
        <color theme="4"/>
        <rFont val="Meiryo UI"/>
        <family val="3"/>
        <charset val="128"/>
      </rPr>
      <t>送り状（伝票）に、必ず下記の情報を記載してください。</t>
    </r>
    <r>
      <rPr>
        <b/>
        <sz val="11"/>
        <color theme="4"/>
        <rFont val="Meiryo UI"/>
        <family val="3"/>
        <charset val="128"/>
      </rPr>
      <t xml:space="preserve">
・リビング〇〇（エリア）用
・広告主名
・発行号
・枚数（部数）
※例：「リビング多摩／〇〇株式会社（広告主名）／〇月〇日号／〇〇枚」</t>
    </r>
    <rPh sb="6" eb="7">
      <t>ネガ</t>
    </rPh>
    <rPh sb="18" eb="19">
      <t>カナラ</t>
    </rPh>
    <rPh sb="20" eb="22">
      <t>カキ</t>
    </rPh>
    <rPh sb="23" eb="25">
      <t>ジョウホウ</t>
    </rPh>
    <rPh sb="26" eb="28">
      <t>キサイ</t>
    </rPh>
    <phoneticPr fontId="95"/>
  </si>
  <si>
    <t>【納品先】</t>
    <rPh sb="1" eb="3">
      <t>ノウヒン</t>
    </rPh>
    <rPh sb="3" eb="4">
      <t>サキ</t>
    </rPh>
    <phoneticPr fontId="178"/>
  </si>
  <si>
    <t xml:space="preserve">  ㈱テレポ 池袋店</t>
    <phoneticPr fontId="66"/>
  </si>
  <si>
    <t>グループ</t>
    <phoneticPr fontId="178"/>
  </si>
  <si>
    <t>納品先</t>
    <rPh sb="0" eb="2">
      <t>ノウヒン</t>
    </rPh>
    <rPh sb="2" eb="3">
      <t>サキ</t>
    </rPh>
    <phoneticPr fontId="178"/>
  </si>
  <si>
    <t>郵便番号</t>
    <rPh sb="0" eb="2">
      <t>ユウビン</t>
    </rPh>
    <rPh sb="2" eb="4">
      <t>バンゴウ</t>
    </rPh>
    <phoneticPr fontId="66"/>
  </si>
  <si>
    <t>販売店所在地</t>
    <rPh sb="0" eb="3">
      <t>ハンバイテン</t>
    </rPh>
    <rPh sb="3" eb="6">
      <t>ショザイチ</t>
    </rPh>
    <phoneticPr fontId="66"/>
  </si>
  <si>
    <t>担当者</t>
    <rPh sb="0" eb="2">
      <t>タントウ</t>
    </rPh>
    <rPh sb="2" eb="3">
      <t>シャ</t>
    </rPh>
    <phoneticPr fontId="66"/>
  </si>
  <si>
    <t>電話番号</t>
    <rPh sb="0" eb="2">
      <t>デンワ</t>
    </rPh>
    <rPh sb="2" eb="4">
      <t>バンゴウ</t>
    </rPh>
    <phoneticPr fontId="66"/>
  </si>
  <si>
    <t>２L・3D・4D
 グループ以外</t>
    <rPh sb="14" eb="16">
      <t>イガイ</t>
    </rPh>
    <phoneticPr fontId="95"/>
  </si>
  <si>
    <t>株式会社テレポ　池袋店　</t>
    <phoneticPr fontId="95"/>
  </si>
  <si>
    <t>170-0001</t>
    <phoneticPr fontId="95"/>
  </si>
  <si>
    <t>東京都豊島区西巣鴨1-15-5　藤澤ビル</t>
    <phoneticPr fontId="95"/>
  </si>
  <si>
    <t>篠田</t>
    <rPh sb="0" eb="2">
      <t>シノダ</t>
    </rPh>
    <phoneticPr fontId="95"/>
  </si>
  <si>
    <t>03-5972-1182</t>
    <phoneticPr fontId="95"/>
  </si>
  <si>
    <t>産経新聞各販売店</t>
    <rPh sb="0" eb="4">
      <t>サンケイシンブン</t>
    </rPh>
    <rPh sb="4" eb="5">
      <t>カク</t>
    </rPh>
    <rPh sb="5" eb="8">
      <t>ハンバイテン</t>
    </rPh>
    <phoneticPr fontId="66"/>
  </si>
  <si>
    <t>地区</t>
    <rPh sb="0" eb="2">
      <t>チク</t>
    </rPh>
    <phoneticPr fontId="95"/>
  </si>
  <si>
    <t>産経販売店</t>
    <rPh sb="0" eb="2">
      <t>サンケイ</t>
    </rPh>
    <rPh sb="2" eb="5">
      <t>ハンバイテン</t>
    </rPh>
    <phoneticPr fontId="178"/>
  </si>
  <si>
    <t>所長名</t>
    <rPh sb="0" eb="2">
      <t>ショチョウ</t>
    </rPh>
    <rPh sb="2" eb="3">
      <t>メイ</t>
    </rPh>
    <phoneticPr fontId="66"/>
  </si>
  <si>
    <t>世田谷区</t>
    <rPh sb="0" eb="4">
      <t>セタガヤク</t>
    </rPh>
    <phoneticPr fontId="178"/>
  </si>
  <si>
    <t>２L</t>
    <phoneticPr fontId="178"/>
  </si>
  <si>
    <t>自由が丘販売所</t>
    <phoneticPr fontId="95"/>
  </si>
  <si>
    <t>145-0071</t>
    <phoneticPr fontId="178"/>
  </si>
  <si>
    <t>東京都大田区田園調布２―２１―１６</t>
    <phoneticPr fontId="178"/>
  </si>
  <si>
    <t>川畑　恒</t>
    <phoneticPr fontId="178"/>
  </si>
  <si>
    <t>03-3721-1098</t>
  </si>
  <si>
    <t>中野区</t>
    <rPh sb="0" eb="2">
      <t>ナカノ</t>
    </rPh>
    <rPh sb="2" eb="3">
      <t>ク</t>
    </rPh>
    <phoneticPr fontId="66"/>
  </si>
  <si>
    <t>３D</t>
    <phoneticPr fontId="178"/>
  </si>
  <si>
    <t>南新宿</t>
  </si>
  <si>
    <t>164-0014</t>
    <phoneticPr fontId="178"/>
  </si>
  <si>
    <t>東京都中野区南台１－３－８</t>
    <phoneticPr fontId="178"/>
  </si>
  <si>
    <t>山本　恭平</t>
    <phoneticPr fontId="178"/>
  </si>
  <si>
    <t>03-5350-0760</t>
  </si>
  <si>
    <t>練馬区</t>
    <rPh sb="0" eb="2">
      <t>ネリマ</t>
    </rPh>
    <rPh sb="2" eb="3">
      <t>ク</t>
    </rPh>
    <phoneticPr fontId="66"/>
  </si>
  <si>
    <t>４D</t>
    <phoneticPr fontId="178"/>
  </si>
  <si>
    <t>練馬富士見台</t>
  </si>
  <si>
    <t>177-0034</t>
    <phoneticPr fontId="178"/>
  </si>
  <si>
    <t>東京都練馬区富士見台２－３１－３０</t>
    <phoneticPr fontId="178"/>
  </si>
  <si>
    <t>リビング新聞　ご担当者</t>
    <rPh sb="4" eb="6">
      <t>シンブン</t>
    </rPh>
    <rPh sb="10" eb="11">
      <t>シャ</t>
    </rPh>
    <phoneticPr fontId="178"/>
  </si>
  <si>
    <t>03-3999-7056</t>
  </si>
  <si>
    <t>2026年4月更新</t>
    <phoneticPr fontId="95"/>
  </si>
  <si>
    <t>リビングむさしの</t>
    <phoneticPr fontId="69"/>
  </si>
  <si>
    <t>2025年10月～</t>
    <phoneticPr fontId="95"/>
  </si>
  <si>
    <t>杉並区</t>
  </si>
  <si>
    <t>阿佐ヶ谷北２～４・6 、下井草1・２・４・５</t>
    <rPh sb="0" eb="4">
      <t>アサガヤ</t>
    </rPh>
    <rPh sb="4" eb="5">
      <t>キタ</t>
    </rPh>
    <phoneticPr fontId="1"/>
  </si>
  <si>
    <t>B</t>
    <phoneticPr fontId="95"/>
  </si>
  <si>
    <t>清水1～3、本天沼２・3</t>
    <rPh sb="6" eb="7">
      <t>ホン</t>
    </rPh>
    <rPh sb="7" eb="8">
      <t>テン</t>
    </rPh>
    <rPh sb="8" eb="9">
      <t>ヌマ</t>
    </rPh>
    <phoneticPr fontId="1"/>
  </si>
  <si>
    <t>C</t>
    <phoneticPr fontId="95"/>
  </si>
  <si>
    <t>上井草2～4、善福寺1～4、西荻北3～5</t>
    <rPh sb="14" eb="15">
      <t>ニシ</t>
    </rPh>
    <rPh sb="15" eb="16">
      <t>オギ</t>
    </rPh>
    <rPh sb="16" eb="17">
      <t>キタ</t>
    </rPh>
    <phoneticPr fontId="1"/>
  </si>
  <si>
    <t>D</t>
    <phoneticPr fontId="95"/>
  </si>
  <si>
    <t>今川1～4、桃井1～4</t>
    <rPh sb="6" eb="8">
      <t>モモイ</t>
    </rPh>
    <phoneticPr fontId="1"/>
  </si>
  <si>
    <t>武蔵野市</t>
    <phoneticPr fontId="95"/>
  </si>
  <si>
    <t>吉祥寺本町2～4、中町1～3</t>
    <rPh sb="0" eb="3">
      <t>キチジョウジ</t>
    </rPh>
    <rPh sb="3" eb="5">
      <t>ホンマチ</t>
    </rPh>
    <phoneticPr fontId="1"/>
  </si>
  <si>
    <t>御殿山1・2、西久保1～3、緑町1、関前1</t>
    <rPh sb="7" eb="8">
      <t>ニシ</t>
    </rPh>
    <rPh sb="8" eb="10">
      <t>クボ</t>
    </rPh>
    <rPh sb="18" eb="20">
      <t>セキマエ</t>
    </rPh>
    <phoneticPr fontId="1"/>
  </si>
  <si>
    <t>境1～5、関前2～5、桜堤1～3</t>
    <rPh sb="0" eb="1">
      <t>サカイ</t>
    </rPh>
    <rPh sb="5" eb="7">
      <t>セキマエ</t>
    </rPh>
    <rPh sb="11" eb="12">
      <t>サクラ</t>
    </rPh>
    <rPh sb="12" eb="13">
      <t>ツツミ</t>
    </rPh>
    <phoneticPr fontId="1"/>
  </si>
  <si>
    <t>吉祥寺北町1・３～5、緑町2、八幡町３・4</t>
    <rPh sb="0" eb="3">
      <t>キチジョウジ</t>
    </rPh>
    <rPh sb="3" eb="5">
      <t>キタマチ</t>
    </rPh>
    <phoneticPr fontId="1"/>
  </si>
  <si>
    <t>E</t>
    <phoneticPr fontId="95"/>
  </si>
  <si>
    <t>吉祥寺東町1～4、吉祥寺南町2～5　　</t>
    <rPh sb="0" eb="3">
      <t>キチジョウジ</t>
    </rPh>
    <rPh sb="3" eb="4">
      <t>ヒガシ</t>
    </rPh>
    <rPh sb="4" eb="5">
      <t>マチ</t>
    </rPh>
    <phoneticPr fontId="1"/>
  </si>
  <si>
    <t>F</t>
    <phoneticPr fontId="95"/>
  </si>
  <si>
    <t>境南町1～5</t>
    <rPh sb="0" eb="1">
      <t>サカイ</t>
    </rPh>
    <rPh sb="1" eb="2">
      <t>ミナミ</t>
    </rPh>
    <rPh sb="2" eb="3">
      <t>マチ</t>
    </rPh>
    <phoneticPr fontId="1"/>
  </si>
  <si>
    <t>三鷹市</t>
  </si>
  <si>
    <t>下連雀3・4・7、上連雀２～5</t>
    <rPh sb="0" eb="1">
      <t>シモ</t>
    </rPh>
    <rPh sb="1" eb="2">
      <t>レン</t>
    </rPh>
    <rPh sb="2" eb="3">
      <t>スズメ</t>
    </rPh>
    <phoneticPr fontId="1"/>
  </si>
  <si>
    <t>下連雀1・5・6・8・9、新川6</t>
    <rPh sb="0" eb="1">
      <t>シタ</t>
    </rPh>
    <rPh sb="1" eb="2">
      <t>レン</t>
    </rPh>
    <rPh sb="2" eb="3">
      <t>スズメ</t>
    </rPh>
    <rPh sb="13" eb="15">
      <t>シンカワ</t>
    </rPh>
    <phoneticPr fontId="1"/>
  </si>
  <si>
    <t>井の頭2・４・5、牟礼3・４・６・7　</t>
    <rPh sb="0" eb="1">
      <t>イ</t>
    </rPh>
    <rPh sb="2" eb="3">
      <t>カシラ</t>
    </rPh>
    <phoneticPr fontId="1"/>
  </si>
  <si>
    <t>練馬区</t>
    <rPh sb="0" eb="3">
      <t>ネリマク</t>
    </rPh>
    <phoneticPr fontId="80"/>
  </si>
  <si>
    <t>A</t>
    <phoneticPr fontId="95"/>
  </si>
  <si>
    <t>立野町、関町北1～3、関町南3・4</t>
    <rPh sb="0" eb="3">
      <t>タテノチョウ</t>
    </rPh>
    <rPh sb="4" eb="6">
      <t>セキマチ</t>
    </rPh>
    <rPh sb="6" eb="7">
      <t>キタ</t>
    </rPh>
    <rPh sb="11" eb="14">
      <t>セキマチミナミ</t>
    </rPh>
    <phoneticPr fontId="80"/>
  </si>
  <si>
    <t>※ チラシは、「同配」（リビング新聞に重ねて折って配布）となります</t>
    <phoneticPr fontId="95"/>
  </si>
  <si>
    <t xml:space="preserve">【ご納品先】
〒170-0001   東京都豊島区西巣鴨 1-15-5 藤澤ビル   
㈱テレポ 池袋店  「リビングチラシ」係 　　担当：篠田       
TEL 03-5972-1168                                                                    </t>
    <rPh sb="19" eb="22">
      <t>トウキョウト</t>
    </rPh>
    <phoneticPr fontId="66"/>
  </si>
  <si>
    <t>2026年2月更新</t>
    <phoneticPr fontId="95"/>
  </si>
  <si>
    <t>リビング多摩</t>
    <phoneticPr fontId="69"/>
  </si>
  <si>
    <t>立川市</t>
    <rPh sb="0" eb="3">
      <t>タチカワシ</t>
    </rPh>
    <phoneticPr fontId="76"/>
  </si>
  <si>
    <t>富士見町1～4・7、柴崎町1～4、曙町2（ルミネ含む）※注、錦町5・6</t>
    <rPh sb="0" eb="4">
      <t>フジミチョウ</t>
    </rPh>
    <phoneticPr fontId="74"/>
  </si>
  <si>
    <t>羽衣町1～3、錦町1～4</t>
    <rPh sb="0" eb="3">
      <t>ハゴロモチョウ</t>
    </rPh>
    <phoneticPr fontId="74"/>
  </si>
  <si>
    <t>曙町1～3、高松町2・3、泉町、緑町</t>
    <rPh sb="6" eb="9">
      <t>タカマツチョウ</t>
    </rPh>
    <rPh sb="13" eb="15">
      <t>イズミチョウ</t>
    </rPh>
    <rPh sb="16" eb="18">
      <t>ミドリチョウ</t>
    </rPh>
    <phoneticPr fontId="74"/>
  </si>
  <si>
    <t>高松町1、栄町1～6</t>
    <rPh sb="0" eb="3">
      <t>タカマツチョウ</t>
    </rPh>
    <rPh sb="5" eb="7">
      <t>サカエチョウ</t>
    </rPh>
    <phoneticPr fontId="74"/>
  </si>
  <si>
    <t>若葉町1～3、幸町2・4・5・6、柏町1～4</t>
    <rPh sb="0" eb="3">
      <t>ワカバチョウ</t>
    </rPh>
    <rPh sb="7" eb="9">
      <t>サイワイチョウ</t>
    </rPh>
    <phoneticPr fontId="74"/>
  </si>
  <si>
    <t>砂川町1～8</t>
    <rPh sb="0" eb="2">
      <t>スナカワ</t>
    </rPh>
    <rPh sb="2" eb="3">
      <t>チョウ</t>
    </rPh>
    <phoneticPr fontId="74"/>
  </si>
  <si>
    <t>G</t>
    <phoneticPr fontId="95"/>
  </si>
  <si>
    <t>上砂町1～5、一番町1・2・4、西砂町1</t>
    <rPh sb="0" eb="3">
      <t>カミスナチョウ</t>
    </rPh>
    <rPh sb="7" eb="10">
      <t>イチバンチョウ</t>
    </rPh>
    <rPh sb="16" eb="17">
      <t>ニシ</t>
    </rPh>
    <rPh sb="17" eb="18">
      <t>スナ</t>
    </rPh>
    <rPh sb="18" eb="19">
      <t>マチ</t>
    </rPh>
    <phoneticPr fontId="74"/>
  </si>
  <si>
    <t>国立市</t>
    <rPh sb="0" eb="3">
      <t>クニタチシ</t>
    </rPh>
    <phoneticPr fontId="76"/>
  </si>
  <si>
    <t>東1～3、中1・2</t>
    <phoneticPr fontId="95"/>
  </si>
  <si>
    <t>西1・2、北1～3、東1</t>
    <phoneticPr fontId="95"/>
  </si>
  <si>
    <t>富士見台1～3、東4、中3、西3</t>
    <phoneticPr fontId="95"/>
  </si>
  <si>
    <t xml:space="preserve">富士見台4、谷保、矢川3、青柳1・3     </t>
    <rPh sb="0" eb="4">
      <t>フジミダイ</t>
    </rPh>
    <rPh sb="6" eb="8">
      <t>タニヤス</t>
    </rPh>
    <rPh sb="9" eb="11">
      <t>ヤガワ</t>
    </rPh>
    <rPh sb="13" eb="15">
      <t>アオヤギ</t>
    </rPh>
    <phoneticPr fontId="1"/>
  </si>
  <si>
    <t>国分寺市</t>
    <rPh sb="0" eb="4">
      <t>コクブンジシ</t>
    </rPh>
    <phoneticPr fontId="76"/>
  </si>
  <si>
    <t>西町1・3～5、高木町1～3、光町1～3</t>
    <phoneticPr fontId="1"/>
  </si>
  <si>
    <t>北町1～5、並木町1～3、新町1～3、富士本1～3、東戸倉1・2、戸倉1～4</t>
    <phoneticPr fontId="1"/>
  </si>
  <si>
    <t>西恋ヶ窪2～4、日吉町1～4、内藤1・2、東恋ヶ窪5</t>
    <rPh sb="0" eb="4">
      <t>ニシコイガクボ</t>
    </rPh>
    <rPh sb="8" eb="11">
      <t>ヒヨシチョウ</t>
    </rPh>
    <rPh sb="15" eb="17">
      <t>ナイトウ</t>
    </rPh>
    <phoneticPr fontId="74"/>
  </si>
  <si>
    <t xml:space="preserve">泉町1～3、西元町1～4、南町3、東元町1・2・4 </t>
    <rPh sb="0" eb="1">
      <t>イズミ</t>
    </rPh>
    <rPh sb="1" eb="2">
      <t>イズミチョウ</t>
    </rPh>
    <rPh sb="6" eb="9">
      <t>ニシモトマチ</t>
    </rPh>
    <phoneticPr fontId="74"/>
  </si>
  <si>
    <t>本町2～4、本多1～5、東恋ヶ窪2～4・6</t>
    <rPh sb="0" eb="2">
      <t>ホンマチ</t>
    </rPh>
    <rPh sb="6" eb="8">
      <t>ホンダ</t>
    </rPh>
    <rPh sb="12" eb="13">
      <t>ヒガシ</t>
    </rPh>
    <rPh sb="13" eb="14">
      <t>コイ</t>
    </rPh>
    <rPh sb="15" eb="16">
      <t>クボ</t>
    </rPh>
    <phoneticPr fontId="135"/>
  </si>
  <si>
    <t>武蔵村山市</t>
    <rPh sb="0" eb="5">
      <t>ムサシムラヤマシ</t>
    </rPh>
    <phoneticPr fontId="76"/>
  </si>
  <si>
    <t>学園1・3～5、大南 1 ･  3 ･ 4 ･ 5</t>
    <rPh sb="0" eb="2">
      <t>ガクエン</t>
    </rPh>
    <rPh sb="8" eb="9">
      <t>オオ</t>
    </rPh>
    <rPh sb="9" eb="10">
      <t>ミナミ</t>
    </rPh>
    <phoneticPr fontId="74"/>
  </si>
  <si>
    <t>東大和市</t>
    <rPh sb="0" eb="1">
      <t>ヒガシ</t>
    </rPh>
    <rPh sb="1" eb="3">
      <t>ヤマト</t>
    </rPh>
    <rPh sb="3" eb="4">
      <t>シ</t>
    </rPh>
    <phoneticPr fontId="76"/>
  </si>
  <si>
    <t>上北台1・2、中央1～4、桜が丘1～4、立野1・2・4、南街1～3・5</t>
    <rPh sb="0" eb="1">
      <t>カミ</t>
    </rPh>
    <rPh sb="1" eb="2">
      <t>キタ</t>
    </rPh>
    <rPh sb="2" eb="3">
      <t>ダイ</t>
    </rPh>
    <rPh sb="28" eb="30">
      <t>ナンガイ</t>
    </rPh>
    <phoneticPr fontId="74"/>
  </si>
  <si>
    <t>府中市</t>
    <rPh sb="0" eb="2">
      <t>フチュウ</t>
    </rPh>
    <rPh sb="2" eb="3">
      <t>シ</t>
    </rPh>
    <phoneticPr fontId="76"/>
  </si>
  <si>
    <t>北山町1・2、西原町2～4、武蔵台2・3</t>
    <rPh sb="0" eb="3">
      <t>キタヤママチ</t>
    </rPh>
    <rPh sb="7" eb="10">
      <t>ニシハラチョウ</t>
    </rPh>
    <phoneticPr fontId="74"/>
  </si>
  <si>
    <t>美好町1～３、本宿町１・２</t>
    <rPh sb="0" eb="2">
      <t>ミヨシ</t>
    </rPh>
    <rPh sb="2" eb="3">
      <t>マチ</t>
    </rPh>
    <rPh sb="7" eb="8">
      <t>ホン</t>
    </rPh>
    <rPh sb="8" eb="9">
      <t>ヤド</t>
    </rPh>
    <rPh sb="9" eb="10">
      <t>マチ</t>
    </rPh>
    <phoneticPr fontId="95"/>
  </si>
  <si>
    <t>昭島市</t>
    <rPh sb="0" eb="3">
      <t>アキシマシ</t>
    </rPh>
    <phoneticPr fontId="76"/>
  </si>
  <si>
    <t>東町3～5、、福島町1～3、郷地町1～3</t>
    <rPh sb="0" eb="2">
      <t>ヒガシチョウ</t>
    </rPh>
    <rPh sb="7" eb="10">
      <t>フクシママチ</t>
    </rPh>
    <rPh sb="14" eb="17">
      <t>ゴウチチョウ</t>
    </rPh>
    <phoneticPr fontId="74"/>
  </si>
  <si>
    <t>玉川町1～5、朝日町1～4</t>
    <rPh sb="0" eb="3">
      <t>タマガワチョウ</t>
    </rPh>
    <rPh sb="7" eb="10">
      <t>アサヒチョウ</t>
    </rPh>
    <phoneticPr fontId="135"/>
  </si>
  <si>
    <t>中神町、宮沢町、武蔵野3、つつじが丘2・3</t>
    <rPh sb="0" eb="1">
      <t>ナカ</t>
    </rPh>
    <rPh sb="1" eb="2">
      <t>カミ</t>
    </rPh>
    <rPh sb="2" eb="3">
      <t>チョウ</t>
    </rPh>
    <rPh sb="4" eb="7">
      <t>ミヤザワチョウ</t>
    </rPh>
    <rPh sb="8" eb="11">
      <t>ムサシノ</t>
    </rPh>
    <rPh sb="17" eb="18">
      <t>オカ</t>
    </rPh>
    <phoneticPr fontId="135"/>
  </si>
  <si>
    <t>昭和町1～5、上川原町1、宮沢町1・2、大神町3・4、田中町1～3　　</t>
    <rPh sb="0" eb="2">
      <t>ショウワ</t>
    </rPh>
    <rPh sb="2" eb="3">
      <t>マチ</t>
    </rPh>
    <rPh sb="7" eb="8">
      <t>ウエ</t>
    </rPh>
    <rPh sb="8" eb="10">
      <t>カワラ</t>
    </rPh>
    <rPh sb="10" eb="11">
      <t>マチ</t>
    </rPh>
    <rPh sb="13" eb="14">
      <t>ミヤ</t>
    </rPh>
    <rPh sb="14" eb="15">
      <t>サワ</t>
    </rPh>
    <rPh sb="15" eb="16">
      <t>マチ</t>
    </rPh>
    <rPh sb="20" eb="22">
      <t>オオカミ</t>
    </rPh>
    <rPh sb="22" eb="23">
      <t>マチ</t>
    </rPh>
    <rPh sb="27" eb="30">
      <t>タナカマチ</t>
    </rPh>
    <phoneticPr fontId="1"/>
  </si>
  <si>
    <t>松原町1～4、美堀町1･2･5</t>
    <rPh sb="0" eb="2">
      <t>マツバラ</t>
    </rPh>
    <rPh sb="2" eb="3">
      <t>マチ</t>
    </rPh>
    <rPh sb="7" eb="8">
      <t>ミ</t>
    </rPh>
    <rPh sb="8" eb="9">
      <t>ホリ</t>
    </rPh>
    <rPh sb="9" eb="10">
      <t>マチ</t>
    </rPh>
    <phoneticPr fontId="1"/>
  </si>
  <si>
    <t>Ｆ</t>
  </si>
  <si>
    <t>緑町1～5、拝島町1～5</t>
    <rPh sb="0" eb="2">
      <t>ミドリチョウ</t>
    </rPh>
    <rPh sb="6" eb="9">
      <t>ハイジマチョウ</t>
    </rPh>
    <phoneticPr fontId="135"/>
  </si>
  <si>
    <t>小平市</t>
    <rPh sb="0" eb="3">
      <t>コダイラシ</t>
    </rPh>
    <phoneticPr fontId="98"/>
  </si>
  <si>
    <t>学園西町1、上水新町1～3、上水本町5・6</t>
    <rPh sb="0" eb="4">
      <t>ガクエンニシマチ</t>
    </rPh>
    <rPh sb="6" eb="8">
      <t>ジョウスイ</t>
    </rPh>
    <rPh sb="8" eb="10">
      <t>シンマチ</t>
    </rPh>
    <rPh sb="14" eb="16">
      <t>ジョウスイ</t>
    </rPh>
    <rPh sb="16" eb="18">
      <t>ホンチョウ</t>
    </rPh>
    <phoneticPr fontId="1"/>
  </si>
  <si>
    <t>日野市</t>
    <rPh sb="0" eb="3">
      <t>ヒノシ</t>
    </rPh>
    <phoneticPr fontId="98"/>
  </si>
  <si>
    <t>新井、落川、三沢4、高幡、日野、石田1・2、万願寺2・5・6</t>
    <rPh sb="3" eb="4">
      <t>ラク</t>
    </rPh>
    <rPh sb="4" eb="5">
      <t>カワ</t>
    </rPh>
    <rPh sb="6" eb="8">
      <t>ミツサワ</t>
    </rPh>
    <rPh sb="10" eb="12">
      <t>タカハタ</t>
    </rPh>
    <phoneticPr fontId="74"/>
  </si>
  <si>
    <t>栄町1・2、新町3、大坂上2～4、多摩平 4 、神明 1 ・ 4 、日野本町 5 ・ 6 、多摩平2・4、東豊田3、
東豊田1・2、豊田3・4、東平山2・3　</t>
    <rPh sb="0" eb="2">
      <t>サカエチョウ</t>
    </rPh>
    <rPh sb="6" eb="8">
      <t>シンマチ</t>
    </rPh>
    <rPh sb="10" eb="12">
      <t>オオサカ</t>
    </rPh>
    <rPh sb="12" eb="13">
      <t>ウエ</t>
    </rPh>
    <rPh sb="17" eb="19">
      <t>タマ</t>
    </rPh>
    <rPh sb="19" eb="20">
      <t>ダイラ</t>
    </rPh>
    <phoneticPr fontId="74"/>
  </si>
  <si>
    <t>八王子市</t>
    <rPh sb="0" eb="3">
      <t>ハチオウジ</t>
    </rPh>
    <rPh sb="3" eb="4">
      <t>シ</t>
    </rPh>
    <phoneticPr fontId="98"/>
  </si>
  <si>
    <t>元横山町2、大和田町5・6、久保山町2、千人町3・4、八幡町、小門町</t>
    <rPh sb="0" eb="1">
      <t>モト</t>
    </rPh>
    <rPh sb="1" eb="4">
      <t>ヨコヤマチョウ</t>
    </rPh>
    <rPh sb="6" eb="9">
      <t>オオワダ</t>
    </rPh>
    <rPh sb="9" eb="10">
      <t>マチ</t>
    </rPh>
    <rPh sb="14" eb="18">
      <t>クボヤマチョウ</t>
    </rPh>
    <rPh sb="20" eb="23">
      <t>センニンチョウ</t>
    </rPh>
    <rPh sb="27" eb="30">
      <t>ハチマンチョウ</t>
    </rPh>
    <rPh sb="31" eb="32">
      <t>チイ</t>
    </rPh>
    <rPh sb="32" eb="33">
      <t>モン</t>
    </rPh>
    <rPh sb="33" eb="34">
      <t>マチ</t>
    </rPh>
    <phoneticPr fontId="135"/>
  </si>
  <si>
    <t>台町2～4、散田町1・3・4</t>
    <rPh sb="0" eb="2">
      <t>ダイマチ</t>
    </rPh>
    <rPh sb="6" eb="7">
      <t>チ</t>
    </rPh>
    <rPh sb="7" eb="9">
      <t>タマチ</t>
    </rPh>
    <phoneticPr fontId="135"/>
  </si>
  <si>
    <t xml:space="preserve">【ご納品先】
〒192-0046 　　東京都八王子市明神町 1-8-1 八王子事業センター倉庫2号棟
 ㈱ メディア・ソリューション・センター   「リビングチラシ」係 　　担当：田澤            
TEL： 042-595-9050                                                       </t>
    <phoneticPr fontId="95"/>
  </si>
  <si>
    <t>リビング千葉</t>
    <phoneticPr fontId="69"/>
  </si>
  <si>
    <t>千葉市花見川区</t>
    <rPh sb="0" eb="3">
      <t>チバシ</t>
    </rPh>
    <rPh sb="3" eb="7">
      <t>ハナミガワク</t>
    </rPh>
    <phoneticPr fontId="76"/>
  </si>
  <si>
    <t>幕張本郷1～5、幕張町1～3・5</t>
    <phoneticPr fontId="95"/>
  </si>
  <si>
    <t>花園3～5、 検見川町1・2・3、南花園１</t>
    <rPh sb="0" eb="2">
      <t>ハナゾノ</t>
    </rPh>
    <rPh sb="7" eb="10">
      <t>ケミガワ</t>
    </rPh>
    <rPh sb="10" eb="11">
      <t>マチ</t>
    </rPh>
    <rPh sb="17" eb="18">
      <t>ミナミ</t>
    </rPh>
    <rPh sb="18" eb="20">
      <t>ハナゾノ</t>
    </rPh>
    <phoneticPr fontId="1"/>
  </si>
  <si>
    <t>花園町、　宮野木台1～4、西小中台、朝日ヶ丘2～4</t>
    <phoneticPr fontId="95"/>
  </si>
  <si>
    <t>千葉市美浜区</t>
    <rPh sb="0" eb="3">
      <t>チバシ</t>
    </rPh>
    <rPh sb="3" eb="6">
      <t>ミハマク</t>
    </rPh>
    <phoneticPr fontId="76"/>
  </si>
  <si>
    <t>幕張西3・5・6、浜田1</t>
    <rPh sb="9" eb="11">
      <t>ハマダ</t>
    </rPh>
    <phoneticPr fontId="1"/>
  </si>
  <si>
    <t>真砂5、磯辺5・６・７、高浜1・3・４</t>
    <phoneticPr fontId="95"/>
  </si>
  <si>
    <t>高洲1～4</t>
  </si>
  <si>
    <t>稲毛海岸1～5、幸町2</t>
    <phoneticPr fontId="95"/>
  </si>
  <si>
    <t>打瀬1～3、若葉3</t>
    <rPh sb="0" eb="1">
      <t>ウ</t>
    </rPh>
    <rPh sb="1" eb="2">
      <t>セ</t>
    </rPh>
    <rPh sb="6" eb="8">
      <t>ワカバ</t>
    </rPh>
    <phoneticPr fontId="1"/>
  </si>
  <si>
    <t>千葉市稲毛区</t>
    <phoneticPr fontId="95"/>
  </si>
  <si>
    <t>稲毛東２・４・５、稲丘町、　黒砂1～4、稲毛台町、黒砂台2～3、轟町2～5</t>
    <phoneticPr fontId="1"/>
  </si>
  <si>
    <t>小仲台3～6、小中台町、　小仲台7～9　</t>
    <rPh sb="0" eb="2">
      <t>コナカ</t>
    </rPh>
    <rPh sb="2" eb="3">
      <t>ダイ</t>
    </rPh>
    <phoneticPr fontId="1"/>
  </si>
  <si>
    <t>園生町、　長沼原町、宮野木町、長沼町、柏台、山王町</t>
    <phoneticPr fontId="95"/>
  </si>
  <si>
    <t>千葉市中央区</t>
    <phoneticPr fontId="76"/>
  </si>
  <si>
    <t>問屋町、新宿1・2、本千葉町、新田町、千葉港、登戸1～5、中央3、弁天1～3、東千葉1・3</t>
    <rPh sb="0" eb="2">
      <t>トンヤ</t>
    </rPh>
    <rPh sb="2" eb="3">
      <t>マチ</t>
    </rPh>
    <rPh sb="15" eb="17">
      <t>ニッタ</t>
    </rPh>
    <rPh sb="17" eb="18">
      <t>チョウ</t>
    </rPh>
    <rPh sb="29" eb="31">
      <t>チュウオウ</t>
    </rPh>
    <phoneticPr fontId="1"/>
  </si>
  <si>
    <t>青葉町、葛城3、長洲1・2、千葉寺町、都町1、都町、矢作町</t>
    <rPh sb="4" eb="6">
      <t>カツラギ</t>
    </rPh>
    <rPh sb="14" eb="17">
      <t>チバテラ</t>
    </rPh>
    <rPh sb="17" eb="18">
      <t>チョウ</t>
    </rPh>
    <phoneticPr fontId="135"/>
  </si>
  <si>
    <t>南町２・３、若草１、宮崎１・２、蘇我２～５</t>
    <phoneticPr fontId="95"/>
  </si>
  <si>
    <t>千葉市若葉区</t>
    <rPh sb="0" eb="3">
      <t>チバシ</t>
    </rPh>
    <rPh sb="3" eb="6">
      <t>ワカバク</t>
    </rPh>
    <phoneticPr fontId="76"/>
  </si>
  <si>
    <t>都賀1・２・5、貝塚1・2、桜木３・４・7・8、桜木北1</t>
    <rPh sb="0" eb="1">
      <t>ト</t>
    </rPh>
    <rPh sb="1" eb="2">
      <t>ガ</t>
    </rPh>
    <rPh sb="8" eb="9">
      <t>カイ</t>
    </rPh>
    <rPh sb="9" eb="10">
      <t>ヅカ</t>
    </rPh>
    <phoneticPr fontId="135"/>
  </si>
  <si>
    <t>みつわ台5、東寺山町、都賀の台1・2、西都賀1・3・4</t>
    <rPh sb="3" eb="4">
      <t>ダイ</t>
    </rPh>
    <phoneticPr fontId="135"/>
  </si>
  <si>
    <t>若松町、若松台1～3、小倉台3～7、小倉町</t>
    <rPh sb="0" eb="3">
      <t>ワカマツチョウ</t>
    </rPh>
    <rPh sb="4" eb="6">
      <t>ワカマツ</t>
    </rPh>
    <rPh sb="6" eb="7">
      <t>ダイ</t>
    </rPh>
    <phoneticPr fontId="135"/>
  </si>
  <si>
    <t>千葉市緑区</t>
    <rPh sb="0" eb="3">
      <t>チバシ</t>
    </rPh>
    <rPh sb="3" eb="5">
      <t>ミドリク</t>
    </rPh>
    <phoneticPr fontId="76"/>
  </si>
  <si>
    <t>おゆみ野1～6</t>
  </si>
  <si>
    <t>おゆみ野中央1～7、おゆみ野南1～5、おゆみ野有吉</t>
    <rPh sb="0" eb="4">
      <t>オユミノ</t>
    </rPh>
    <rPh sb="4" eb="6">
      <t>チュウオウ</t>
    </rPh>
    <rPh sb="10" eb="14">
      <t>オユミノ</t>
    </rPh>
    <rPh sb="14" eb="15">
      <t>ミナミ</t>
    </rPh>
    <rPh sb="19" eb="23">
      <t>オユミノ</t>
    </rPh>
    <rPh sb="23" eb="25">
      <t>アリヨシ</t>
    </rPh>
    <phoneticPr fontId="135"/>
  </si>
  <si>
    <t xml:space="preserve">【ご納品先】
〒170-0001   東京都豊島区西巣鴨 1-15-5 藤澤ビル   
㈱テレポ 池袋店  「リビングチラシ」係 　担当：篠田       
TEL 03-5972-1168                                                                    </t>
    <rPh sb="19" eb="22">
      <t>トウキョウト</t>
    </rPh>
    <phoneticPr fontId="66"/>
  </si>
  <si>
    <t>リビングさいたま</t>
    <phoneticPr fontId="69"/>
  </si>
  <si>
    <t>南区</t>
  </si>
  <si>
    <t>南浦和1・3、大谷場1・2、太田窪4・5、大字大谷口</t>
    <phoneticPr fontId="95"/>
  </si>
  <si>
    <t>文蔵1・2・5、南本町1・2、辻2・4～6、白幡4～6、根岸1・3～5</t>
    <phoneticPr fontId="95"/>
  </si>
  <si>
    <t>四谷1～3、鹿手袋1・2・5・6、別所2・3、曲本1・2、沼影1</t>
    <phoneticPr fontId="95"/>
  </si>
  <si>
    <t>桜区</t>
  </si>
  <si>
    <t>町谷3・4、桜田1･2、道場1～3、南元宿1・2、町谷1、山久保1・2、西堀2～7、田島1～5</t>
    <phoneticPr fontId="95"/>
  </si>
  <si>
    <t>浦和区</t>
  </si>
  <si>
    <t>神明1・2、岸町1～4・7、常盤1・3・5・9・10、仲町1・4、高砂4</t>
    <phoneticPr fontId="95"/>
  </si>
  <si>
    <t>北浦和1・3～5、針ヶ谷1～4、上木崎1・2・5～8、皇山町</t>
    <phoneticPr fontId="95"/>
  </si>
  <si>
    <t>領家1・2・4・5・7、木崎5、大東1・3、瀬ヶ崎2～5、駒場1・2</t>
    <phoneticPr fontId="95"/>
  </si>
  <si>
    <t>本太1～3・5、元町1・2、東仲町、前地1・2、東高砂町</t>
    <phoneticPr fontId="95"/>
  </si>
  <si>
    <t>緑区</t>
  </si>
  <si>
    <t>原山1～4、道祖土4、太田窪1、大字三室、宮本1・2、東浦和2・4・7～9</t>
    <phoneticPr fontId="95"/>
  </si>
  <si>
    <t>中央区</t>
  </si>
  <si>
    <t>新中里1～5、大戸1～6、鈴谷2～9</t>
    <phoneticPr fontId="95"/>
  </si>
  <si>
    <t>上峰1～4、八王子2～4、桜ヶ丘1・2、本町西1～4、本町東1～7</t>
    <phoneticPr fontId="95"/>
  </si>
  <si>
    <t>下落合2～7、大字下落合、上落合1～9</t>
    <phoneticPr fontId="95"/>
  </si>
  <si>
    <t>大宮区</t>
  </si>
  <si>
    <t>上小町、桜木町1・2・4</t>
    <phoneticPr fontId="95"/>
  </si>
  <si>
    <t>櫛引町1、三橋1～3</t>
    <phoneticPr fontId="95"/>
  </si>
  <si>
    <t>大成町1～3、桜木町3</t>
    <phoneticPr fontId="95"/>
  </si>
  <si>
    <t>寿能町1・2、土手町1～3、高鼻町1～3、堀の内町1・2、東町1・2</t>
    <phoneticPr fontId="95"/>
  </si>
  <si>
    <t>北袋町1・2、浅間町1・2、吉敷町2～4、天沼町1・2</t>
    <phoneticPr fontId="95"/>
  </si>
  <si>
    <t>西区</t>
    <rPh sb="0" eb="2">
      <t>ニシク</t>
    </rPh>
    <phoneticPr fontId="116"/>
  </si>
  <si>
    <t>大字指扇、大字指扇領別所</t>
    <phoneticPr fontId="95"/>
  </si>
  <si>
    <t>北区</t>
  </si>
  <si>
    <t>大成町4、日進町1・2、櫛引町2</t>
    <phoneticPr fontId="95"/>
  </si>
  <si>
    <t>奈良町、別所町、日進町3</t>
    <phoneticPr fontId="95"/>
  </si>
  <si>
    <t>本郷町、吉野町1</t>
    <phoneticPr fontId="95"/>
  </si>
  <si>
    <t>宮原町1～4</t>
    <phoneticPr fontId="95"/>
  </si>
  <si>
    <t>植竹町1、盆栽町、土呂町1・2、土呂町、東大成町1</t>
    <phoneticPr fontId="95"/>
  </si>
  <si>
    <t>見沼区</t>
  </si>
  <si>
    <t>大字小深作、春野1～4、深作1～3、丸ヶ崎町、春岡1～3</t>
    <phoneticPr fontId="95"/>
  </si>
  <si>
    <t>大字南中丸、大字中川、大字南中野、堀崎町、大和田町2、島町、島町1</t>
    <phoneticPr fontId="95"/>
  </si>
  <si>
    <t>東大宮1～7</t>
    <phoneticPr fontId="95"/>
  </si>
  <si>
    <t>上尾市</t>
    <rPh sb="0" eb="3">
      <t>アゲオシ</t>
    </rPh>
    <phoneticPr fontId="116"/>
  </si>
  <si>
    <t>愛宕1・2、本町1・2、東町1・3</t>
    <phoneticPr fontId="95"/>
  </si>
  <si>
    <t>岩槻区</t>
    <rPh sb="0" eb="2">
      <t>イワツキ</t>
    </rPh>
    <rPh sb="2" eb="3">
      <t>ク</t>
    </rPh>
    <phoneticPr fontId="116"/>
  </si>
  <si>
    <t>美幸町、日の出町、本丸2～4、宮町1・2</t>
    <phoneticPr fontId="95"/>
  </si>
  <si>
    <t>※大きなチラシはB4・D4サイズ以内に折って納品ください</t>
  </si>
  <si>
    <t>【ご納品先】</t>
    <phoneticPr fontId="95"/>
  </si>
  <si>
    <t>〒345-0025　埼玉県北葛飾郡杉戸町清地3-12-35　メディア便　春日部デポ
 ㈱メディア・ソリューション・センター　「リビングチラシ」係 /担当者：鑓田　
TEL：042-595-9050（立川本社）</t>
    <phoneticPr fontId="95"/>
  </si>
  <si>
    <t>2026年2月更新</t>
    <rPh sb="4" eb="5">
      <t>ネン</t>
    </rPh>
    <rPh sb="6" eb="7">
      <t>ガツ</t>
    </rPh>
    <rPh sb="7" eb="9">
      <t>コウシン</t>
    </rPh>
    <phoneticPr fontId="95"/>
  </si>
  <si>
    <t>リビング田園都市</t>
    <phoneticPr fontId="69"/>
  </si>
  <si>
    <t>横浜市青葉区</t>
    <rPh sb="0" eb="3">
      <t>ヨコハマシ</t>
    </rPh>
    <phoneticPr fontId="95"/>
  </si>
  <si>
    <t>美しが丘1～3、元石川町</t>
    <phoneticPr fontId="95"/>
  </si>
  <si>
    <t>あざみ野1・2・4、新石川1～4、あざみ野南1～4</t>
    <phoneticPr fontId="95"/>
  </si>
  <si>
    <t>すすき野2、もみの木台、荏田北1～3、大場町、市ヶ尾町、荏田町、荏田西1</t>
    <phoneticPr fontId="95"/>
  </si>
  <si>
    <t>柿の木台、もえぎ野、みたけ台、桜台、青葉台1・2</t>
    <phoneticPr fontId="95"/>
  </si>
  <si>
    <t>藤が丘1・2、つつじが丘、梅が丘、さつきが丘、しらとり台</t>
    <phoneticPr fontId="95"/>
  </si>
  <si>
    <t>松風台、榎が丘、田奈町、若草台、桂台2、すみよし台</t>
    <phoneticPr fontId="95"/>
  </si>
  <si>
    <t>奈良1～5、奈良町、鴨志田町</t>
    <phoneticPr fontId="95"/>
  </si>
  <si>
    <t>横浜市都筑区</t>
    <rPh sb="0" eb="3">
      <t>ヨコハマシ</t>
    </rPh>
    <rPh sb="3" eb="6">
      <t>ツヅキク</t>
    </rPh>
    <phoneticPr fontId="69"/>
  </si>
  <si>
    <t>北山田5・6、南山田1・2、牛久保東1・2・3、大棚西</t>
    <phoneticPr fontId="95"/>
  </si>
  <si>
    <t>すみれが丘、中川1・2・5・7、牛久保2、牛久保西1・4、中川中央1</t>
    <phoneticPr fontId="95"/>
  </si>
  <si>
    <t>荏田東1・3・4、荏田南1、大丸、見花山、川和町</t>
    <phoneticPr fontId="95"/>
  </si>
  <si>
    <t>茅ケ崎南1・4・5、茅ケ崎東1～3、高山、仲町台3～5、勝田南1</t>
    <phoneticPr fontId="95"/>
  </si>
  <si>
    <t>横浜市緑区</t>
    <rPh sb="0" eb="3">
      <t>ヨコハマシ</t>
    </rPh>
    <rPh sb="3" eb="4">
      <t>ミドリ</t>
    </rPh>
    <phoneticPr fontId="69"/>
  </si>
  <si>
    <t>寺山町、中山1～3、森の台、台村町、三保町、霧が丘1・3・6</t>
    <phoneticPr fontId="95"/>
  </si>
  <si>
    <t>長津田みなみ台4、長津田町、長津田1～4・7、いぶき野</t>
    <phoneticPr fontId="95"/>
  </si>
  <si>
    <t>川崎市高津区</t>
    <rPh sb="0" eb="2">
      <t>カワサキ</t>
    </rPh>
    <rPh sb="2" eb="3">
      <t>シ</t>
    </rPh>
    <rPh sb="3" eb="6">
      <t>タカツク</t>
    </rPh>
    <phoneticPr fontId="95"/>
  </si>
  <si>
    <t>諏訪1・2、瀬田、坂戸2、下作延3</t>
    <phoneticPr fontId="95"/>
  </si>
  <si>
    <t>川崎市宮前区</t>
    <rPh sb="3" eb="6">
      <t>ミヤマエク</t>
    </rPh>
    <phoneticPr fontId="98"/>
  </si>
  <si>
    <t>有馬2・4・7、宮崎1、宮前平1・3</t>
    <phoneticPr fontId="95"/>
  </si>
  <si>
    <t>鷺沼1～4、土橋5・6、犬蔵2・3</t>
    <phoneticPr fontId="95"/>
  </si>
  <si>
    <t>町田市</t>
    <rPh sb="0" eb="3">
      <t>マチダシ</t>
    </rPh>
    <phoneticPr fontId="1"/>
  </si>
  <si>
    <t>小川1・2・5・6、成瀬が丘3、南町田5</t>
    <phoneticPr fontId="95"/>
  </si>
  <si>
    <t xml:space="preserve">〒251-0016　神奈川県藤沢市弥勒寺2-7-20　三幸運輸湘南物流センター
㈱弁天堂　 「リビングチラシ」係 /担当者：大津　
TEL：080-5875-5491 </t>
    <phoneticPr fontId="95"/>
  </si>
  <si>
    <t>リビング横浜</t>
    <rPh sb="4" eb="6">
      <t>ヨコハマ</t>
    </rPh>
    <phoneticPr fontId="69"/>
  </si>
  <si>
    <t>東</t>
    <rPh sb="0" eb="1">
      <t>ヒガシ</t>
    </rPh>
    <phoneticPr fontId="95"/>
  </si>
  <si>
    <t>横浜市神奈川区</t>
    <rPh sb="0" eb="3">
      <t>ヨコハマシ</t>
    </rPh>
    <phoneticPr fontId="95"/>
  </si>
  <si>
    <t>六角橋5・6、片倉1・5、神大寺1～3</t>
    <phoneticPr fontId="95"/>
  </si>
  <si>
    <t>西寺尾2～4、神之木町、神之木台、新子安1・2、子安通3、入江1・2、松見町2</t>
    <phoneticPr fontId="95"/>
  </si>
  <si>
    <t>羽沢町、羽沢南2～3、菅田町</t>
    <phoneticPr fontId="95"/>
  </si>
  <si>
    <t>松ヶ丘、沢渡、金港町、栄町、橋本町2、大野町、星野町（※1）</t>
    <phoneticPr fontId="95"/>
  </si>
  <si>
    <t>横浜市西区</t>
  </si>
  <si>
    <t>岡野2、浅間町1～3、南浅間町、楠町、南軽井沢</t>
    <phoneticPr fontId="95"/>
  </si>
  <si>
    <t>中央1･2、みなとみらい3～6（※1）</t>
    <phoneticPr fontId="95"/>
  </si>
  <si>
    <t>横浜市保土ヶ谷区</t>
  </si>
  <si>
    <t>宮田町1～3、天王町1･2、川辺町、月見台、西久保町、明神台</t>
    <phoneticPr fontId="95"/>
  </si>
  <si>
    <t>上菅田町、新井町、西谷3、東川島町</t>
    <phoneticPr fontId="95"/>
  </si>
  <si>
    <t>横浜市鶴見区</t>
  </si>
  <si>
    <t>東寺尾3・5・6、馬場3</t>
    <phoneticPr fontId="95"/>
  </si>
  <si>
    <t>横浜市港北区</t>
  </si>
  <si>
    <t>篠原北1・2、大豆戸町、師岡町、大曽根1、樽町2・3</t>
    <phoneticPr fontId="95"/>
  </si>
  <si>
    <t>大倉山2～7</t>
    <phoneticPr fontId="95"/>
  </si>
  <si>
    <t>綱島西3、新吉田東5～7、綱島上町</t>
    <phoneticPr fontId="95"/>
  </si>
  <si>
    <t>日吉本町1～3、箕輪町2</t>
    <phoneticPr fontId="95"/>
  </si>
  <si>
    <t>横浜市旭区</t>
  </si>
  <si>
    <t>西川島町、鶴ヶ峰1・2、南本宿町</t>
    <phoneticPr fontId="95"/>
  </si>
  <si>
    <t>四季美台、鶴ヶ峰本町2、中白根3、上白根3、白根5・6</t>
    <phoneticPr fontId="95"/>
  </si>
  <si>
    <t>善部町、南希望が丘、二俣川2、本村町、さちが丘</t>
    <phoneticPr fontId="95"/>
  </si>
  <si>
    <t>東希望が丘、金が谷2、今宿町、今宿2、笹野台3、中沢1･3</t>
    <phoneticPr fontId="95"/>
  </si>
  <si>
    <t>横浜市瀬谷区</t>
  </si>
  <si>
    <t>二ツ橋町、三ツ境</t>
    <phoneticPr fontId="95"/>
  </si>
  <si>
    <t>相沢4～7、本郷2・4、中央、瀬谷4～6、橋戸2・3</t>
    <phoneticPr fontId="95"/>
  </si>
  <si>
    <t>横浜市泉区</t>
  </si>
  <si>
    <t>緑園4、白百合2･3、領家1、岡津町</t>
    <phoneticPr fontId="95"/>
  </si>
  <si>
    <t>和泉町</t>
    <phoneticPr fontId="95"/>
  </si>
  <si>
    <t>横浜市緑区</t>
  </si>
  <si>
    <t>東本郷3～6、白山1</t>
    <phoneticPr fontId="95"/>
  </si>
  <si>
    <t>南</t>
    <rPh sb="0" eb="1">
      <t>ミナミ</t>
    </rPh>
    <phoneticPr fontId="95"/>
  </si>
  <si>
    <t>横浜市中区</t>
    <rPh sb="0" eb="3">
      <t>ヨコハマシ</t>
    </rPh>
    <rPh sb="3" eb="5">
      <t>ナカク</t>
    </rPh>
    <phoneticPr fontId="69"/>
  </si>
  <si>
    <t>本牧原、本牧和田、本牧間門、根岸町2・3、小港町1、新山下2・3（※1）</t>
    <phoneticPr fontId="95"/>
  </si>
  <si>
    <t>横浜市南区</t>
    <rPh sb="0" eb="2">
      <t>ヨコハマ</t>
    </rPh>
    <rPh sb="2" eb="3">
      <t>シ</t>
    </rPh>
    <rPh sb="3" eb="4">
      <t>ミナミ</t>
    </rPh>
    <rPh sb="4" eb="5">
      <t>ニシク</t>
    </rPh>
    <phoneticPr fontId="69"/>
  </si>
  <si>
    <t>榎町1・2、蒔田町、南太田2・3、井土ヶ谷上町、弘明寺町</t>
    <phoneticPr fontId="95"/>
  </si>
  <si>
    <t>大岡3･4、大橋町2・3、中島町3・4、通町3・4、若宮町2～4、中里1・3・4、別所3・4</t>
    <phoneticPr fontId="95"/>
  </si>
  <si>
    <t>⑫</t>
    <phoneticPr fontId="95"/>
  </si>
  <si>
    <t>横浜市磯子区</t>
    <rPh sb="3" eb="6">
      <t>イソゴク</t>
    </rPh>
    <phoneticPr fontId="69"/>
  </si>
  <si>
    <t>洋光台1～5</t>
    <phoneticPr fontId="95"/>
  </si>
  <si>
    <t>岡村1・3・5～7、森1～3、磯子2・5</t>
    <phoneticPr fontId="95"/>
  </si>
  <si>
    <t>⑬</t>
    <phoneticPr fontId="95"/>
  </si>
  <si>
    <t>横浜市金沢区</t>
    <rPh sb="3" eb="6">
      <t>カナザワク</t>
    </rPh>
    <phoneticPr fontId="69"/>
  </si>
  <si>
    <t>富岡西1～3・6、能見台通、富岡東4～6、並木1～3</t>
    <phoneticPr fontId="95"/>
  </si>
  <si>
    <t>西柴1～4、谷津町、寺前1・2、柴町、金沢町、能見台3～5</t>
    <phoneticPr fontId="95"/>
  </si>
  <si>
    <t>平潟町、泥亀1、六浦1、六浦東1、柳町、大川</t>
    <phoneticPr fontId="95"/>
  </si>
  <si>
    <t>釜利谷東1、釜利谷西1～4、釜利谷南1・2、高舟台2、大道2、東朝比奈3</t>
    <phoneticPr fontId="95"/>
  </si>
  <si>
    <t>⑭</t>
    <phoneticPr fontId="95"/>
  </si>
  <si>
    <t>横浜市港南区</t>
    <rPh sb="3" eb="6">
      <t>コウナンク</t>
    </rPh>
    <phoneticPr fontId="69"/>
  </si>
  <si>
    <t>港南台2・4～6・9、日野3・8･9、日野南3～5</t>
    <phoneticPr fontId="95"/>
  </si>
  <si>
    <t>大久保1、港南2･4～6、笹下5・7、港南中央通</t>
    <phoneticPr fontId="95"/>
  </si>
  <si>
    <t>東永谷1・3、上永谷3・5・6、東芹が谷、下永谷4、野庭町、丸山台1、日限山1・3・4</t>
    <phoneticPr fontId="95"/>
  </si>
  <si>
    <t>⑮</t>
    <phoneticPr fontId="95"/>
  </si>
  <si>
    <t>横浜市戸塚区</t>
    <rPh sb="3" eb="6">
      <t>トツカク</t>
    </rPh>
    <phoneticPr fontId="69"/>
  </si>
  <si>
    <t>上倉田町、下倉田町、吉田町、南舞岡1～4</t>
    <phoneticPr fontId="95"/>
  </si>
  <si>
    <t>矢部町、上矢部町、名瀬町</t>
    <phoneticPr fontId="95"/>
  </si>
  <si>
    <t>汲沢1～3・7・8、戸塚町、汲沢町</t>
    <phoneticPr fontId="95"/>
  </si>
  <si>
    <t>品濃町、前田町、平戸3、川上町</t>
    <phoneticPr fontId="95"/>
  </si>
  <si>
    <t>⑯</t>
    <phoneticPr fontId="95"/>
  </si>
  <si>
    <t>横浜市栄区</t>
    <rPh sb="3" eb="5">
      <t>サカエク</t>
    </rPh>
    <phoneticPr fontId="69"/>
  </si>
  <si>
    <t>本郷台5、小菅ヶ谷3、柏陽</t>
    <phoneticPr fontId="95"/>
  </si>
  <si>
    <t>笠間3</t>
    <phoneticPr fontId="95"/>
  </si>
  <si>
    <t>桂台北、桂台東、桂台西1、東上郷町、庄戸1～3、上之町、野七里1・2、尾月町、亀井町、犬山町</t>
    <phoneticPr fontId="95"/>
  </si>
  <si>
    <t>（※1）①D、②B、⑩Aは「シティリビング」への折込になります</t>
    <phoneticPr fontId="95"/>
  </si>
  <si>
    <t xml:space="preserve">【ご納品先】 </t>
    <phoneticPr fontId="95"/>
  </si>
  <si>
    <t>〒251-0016　神奈川県藤沢市弥勒寺2-7-20　三幸運輸湘南物流センター
㈱弁天堂　 「リビングチラシ」係 /担当者：大津　
TEL：080-5875-5491</t>
    <phoneticPr fontId="95"/>
  </si>
  <si>
    <t>リビング静岡</t>
    <rPh sb="4" eb="6">
      <t>シズオカ</t>
    </rPh>
    <phoneticPr fontId="98"/>
  </si>
  <si>
    <t>2026年9月～</t>
    <phoneticPr fontId="66"/>
  </si>
  <si>
    <t>Ａ</t>
  </si>
  <si>
    <t>葵区</t>
    <rPh sb="0" eb="2">
      <t>アオイク</t>
    </rPh>
    <phoneticPr fontId="98"/>
  </si>
  <si>
    <t>千代１-２丁目、山崎１-２丁目、羽鳥大門町、羽鳥本町、羽鳥１丁目、羽鳥４-７丁目</t>
    <phoneticPr fontId="95"/>
  </si>
  <si>
    <t>上伝馬、与一１-３丁目、与一６丁目、伊呂波町、堤町、平和１-３丁目、昭府１丁目、松富上組、松富４丁目、
桜町１-２丁目、新伝馬１-3丁目、秋山町、美川町</t>
    <phoneticPr fontId="95"/>
  </si>
  <si>
    <t>井宮町、八千代町、北番町、南田町、土太夫町、安倍町、安西１-２丁目、安西５丁目、宮ケ崎町、弥勒２丁目、
末広町、材木町、柚木町、水道町、片羽町、田町１-７丁目、神明町、篭上、若松町</t>
    <phoneticPr fontId="95"/>
  </si>
  <si>
    <t>一番町、七番町、三番町、上新富町、上桶屋町、中町、二番町、五番町、住吉町２丁目、八千代町、八番町、
六番町、北番町、四番町、土太夫町、大工町、大鋸町、安西４丁目、宮ケ崎町、富士見町、屋形町、幸町、新富町１-６
丁目、本通西町、本通１-１０丁目、研屋町、茶町１-２丁目、葵町、車町、通車町、金座町、錦町、馬場町</t>
    <phoneticPr fontId="95"/>
  </si>
  <si>
    <t>七間町、上石町、両替町１-２丁目、人宿町１-２丁目、南安倍１-２丁目、双葉町、吉野町、呉服町２丁目、天王町、川
越町、川辺町１-２丁目、常磐町１-３丁目、弥勒１-２丁目、新通１-２丁目、昭和町、本通西町、
本通１丁-１０丁目、桜木町、梅屋町、清閑町、西門町、駒形通１-６丁目、駿河町</t>
    <phoneticPr fontId="95"/>
  </si>
  <si>
    <t>伝馬町、宮前町、御幸町、日出町、春日１丁目、春日２丁目、春日３丁目、東町、柚木、栄町、横田町、相生町、音羽
町、鷹匠１丁目、鷹匠２丁目</t>
    <phoneticPr fontId="95"/>
  </si>
  <si>
    <t>上沓谷町、上足洗、千代田、城内町、太田町、巴町、御幸町、春日町、昭和町、東草深町、東鷹匠町、横内町、
水落町、沓谷１丁目、瓦場町、紺屋町、西草深町、銭座町、鷹匠３丁目</t>
    <phoneticPr fontId="95"/>
  </si>
  <si>
    <t>北安東４丁目、唐瀬１-３丁目、大岩本町、大岩町、大岩１-４丁目、岳美、岳美１丁目、池ケ谷、池ケ谷東</t>
    <phoneticPr fontId="95"/>
  </si>
  <si>
    <t>安東１-３丁目、北安東１-５丁目</t>
    <phoneticPr fontId="95"/>
  </si>
  <si>
    <t>上足洗１-４丁目、千代田１丁目、城北、城北２丁目、城東町、緑町、西千代田町</t>
    <phoneticPr fontId="95"/>
  </si>
  <si>
    <t>上土２丁目、千代田２-６丁目、古庄２-６丁目、川合１-2丁目、東千代田２-３丁目、沓谷、沓谷１-６丁目、
長沼３丁目</t>
    <phoneticPr fontId="95"/>
  </si>
  <si>
    <t>南沼上３丁目、南瀬名町、瀬名中央１-２丁目、瀬名川１-２丁目、瀬名２-４丁目</t>
    <phoneticPr fontId="95"/>
  </si>
  <si>
    <t>Ｂ</t>
  </si>
  <si>
    <t>駿河区</t>
    <rPh sb="0" eb="3">
      <t>スルガク</t>
    </rPh>
    <phoneticPr fontId="66"/>
  </si>
  <si>
    <t>丸子新田、丸子芹が谷町、丸子７丁目、北丸子１-２丁目、向手越１-２丁目、向敷地、寺田、手越、手越原、鎌田</t>
    <phoneticPr fontId="95"/>
  </si>
  <si>
    <t>みずほ１-４丁目、上川原、丸子新田、東新田、東新田１-５丁目</t>
    <phoneticPr fontId="95"/>
  </si>
  <si>
    <t>下川原１-３丁目、下川原６丁目、光陽町、広野1-６丁目、みずほ5丁目、東新田４-５丁目、青木</t>
    <phoneticPr fontId="95"/>
  </si>
  <si>
    <t>中原、南安倍、南安倍３丁目、宮本町、寿町、新川１-２丁目、津島町、緑が丘町、西中原１-２丁目、見瀬</t>
    <phoneticPr fontId="95"/>
  </si>
  <si>
    <t>南町、新川２丁目、泉町、見瀬、馬淵１-４丁目</t>
    <phoneticPr fontId="95"/>
  </si>
  <si>
    <t>中原、中島、中村町、中田本町、中田１-４丁目、中野新田、緑が丘町、見瀬、馬淵４丁目</t>
    <phoneticPr fontId="95"/>
  </si>
  <si>
    <t>下島、中島、大谷、大谷２-３丁目、西島、西脇、高松</t>
    <phoneticPr fontId="95"/>
  </si>
  <si>
    <t>中吉田、国吉田３-５丁目、小鹿、栗原、池田、聖一色、谷田</t>
    <phoneticPr fontId="95"/>
  </si>
  <si>
    <t>さつき町、八幡山、八幡１-５丁目、南町、大和１-２丁目、大坪町、小黒１-３丁目、曲金１-２丁目、森下町、
稲川２-３丁目、豊原町</t>
    <phoneticPr fontId="95"/>
  </si>
  <si>
    <t>八幡５丁目、南八幡町、大坪町、小鹿１-３丁目、曲金１-７丁目、有明町、有東１-２丁目、石田１丁目、
豊田１-３丁目</t>
    <phoneticPr fontId="95"/>
  </si>
  <si>
    <t>中村町、中田本町、中野新田、富士見台１-２丁目、有東３丁目、登呂１-2丁目、登呂４丁目、
登呂６丁目、石田２-３丁目、西脇</t>
    <phoneticPr fontId="95"/>
  </si>
  <si>
    <t>清水区</t>
    <phoneticPr fontId="98"/>
  </si>
  <si>
    <t>二の丸町、八坂南町、大手１-３丁目、天神１-２丁目、宝町、宮代町、小芝町、島崎町、巴町、旭町、本郷町、
永楽町、江尻台町、江尻東１-３丁目、江尻町、相生町、真砂町、秋吉町、西久保１丁目、辻２-５丁目、銀座、
高橋南町</t>
    <phoneticPr fontId="95"/>
  </si>
  <si>
    <t>元城町、入江南町、入江１-３丁目、北脇、北脇新田、恵比寿町、新富町、有東坂、東大曲町、桜橋町、淡島町、
渋川、渋川１-２丁目、西大曲町、追分１-４丁目、長崎新田、高橋町、鶴舞町、吉川、上原、半左衛門新田、七ツ新屋、
七ツ新屋２丁目</t>
    <phoneticPr fontId="95"/>
  </si>
  <si>
    <t>今泉、大坪１-２丁目、平川地、有東坂、有東坂１-２丁目、船原１-２丁目、船越東町</t>
    <phoneticPr fontId="95"/>
  </si>
  <si>
    <t>七ツ新屋１丁目、上原１-２丁目、御門台、有度本町、草薙、草薙一里山、草薙２-３丁目、谷田、馬走、馬走北</t>
    <phoneticPr fontId="95"/>
  </si>
  <si>
    <t>入江岡町、堂林１-２丁目、大沢町、桜が丘町、浜田町、神田町、西高町、青葉町</t>
    <phoneticPr fontId="95"/>
  </si>
  <si>
    <t>・第二週発行のみ</t>
  </si>
  <si>
    <t>・A４サイズのみ扱い。</t>
  </si>
  <si>
    <t>・B４以上の場合は２つ折りにしてA４サイズ以下にする。</t>
  </si>
  <si>
    <t>・４つ折りは料金が違ってくるので応相談。</t>
  </si>
  <si>
    <t>・グループ単位未満の折込みにつきましては対応しておりません。</t>
    <phoneticPr fontId="66"/>
  </si>
  <si>
    <t>※ 上記町内全世帯配布ではありません</t>
    <phoneticPr fontId="66"/>
  </si>
  <si>
    <t>※赤字の町名につきましては、配布エリアが複数グループに区分されております。</t>
    <rPh sb="1" eb="3">
      <t>アカジ</t>
    </rPh>
    <rPh sb="4" eb="6">
      <t>チョウメイ</t>
    </rPh>
    <rPh sb="14" eb="16">
      <t>ハイフ</t>
    </rPh>
    <rPh sb="20" eb="22">
      <t>フクスウ</t>
    </rPh>
    <rPh sb="27" eb="29">
      <t>クブン</t>
    </rPh>
    <phoneticPr fontId="66"/>
  </si>
  <si>
    <r>
      <rPr>
        <sz val="14"/>
        <rFont val="Meiryo UI"/>
        <family val="3"/>
        <charset val="128"/>
      </rPr>
      <t>【ご納品先】リック 静岡オフィス「リビング係」</t>
    </r>
    <r>
      <rPr>
        <b/>
        <sz val="14"/>
        <rFont val="Meiryo UI"/>
        <family val="3"/>
        <charset val="128"/>
      </rPr>
      <t xml:space="preserve">
住所：静岡県静岡市駿河区下川原6丁目7-13  ／ TEL：054-269-4439　／　担当者：</t>
    </r>
    <rPh sb="24" eb="26">
      <t>ジュウショ</t>
    </rPh>
    <phoneticPr fontId="66"/>
  </si>
  <si>
    <t>広告主名</t>
  </si>
  <si>
    <t>件名</t>
  </si>
  <si>
    <t>特殊配布
(選別・同配他)</t>
  </si>
  <si>
    <t>実施号</t>
  </si>
  <si>
    <t>サイズ</t>
  </si>
  <si>
    <t>単価</t>
  </si>
  <si>
    <t>部数</t>
  </si>
  <si>
    <t>金額</t>
  </si>
  <si>
    <t>搬入日時</t>
  </si>
  <si>
    <t>取扱広告会社</t>
  </si>
  <si>
    <t>担当者名</t>
  </si>
  <si>
    <t>【ご案内】お申し込みはグループ単位となります。部数調整が必要な場合は１つのグループのみでの調整となります。複数グループでの調整はできません。ご了承ください。</t>
  </si>
  <si>
    <t>エリア</t>
  </si>
  <si>
    <t>新コード</t>
  </si>
  <si>
    <t>戸建部数</t>
  </si>
  <si>
    <t>配布部数</t>
  </si>
  <si>
    <t>申込部数</t>
  </si>
  <si>
    <t>鶴屋町、本町、北浜町、丸の内、西の丸町、西内町、寿町１・２、兵庫町、古新町、磨屋町、紺屋町、百間町、片原町、内町、丸亀町、大工町、●塩屋町、御坊町、●瓦町１、●福田町、今新町、鍛冶屋町、東浜町１、城東町１・２、通町、井口町、末広町、築地町、松福町１、福岡町１、●松島町１</t>
    <phoneticPr fontId="95"/>
  </si>
  <si>
    <t>朝日町２・３(ＪＲ四国朝日町アパート)、福岡町２～４、松福町２、松島町●１・２・３、
●観光町、●木太町(４)、●上福岡町、多賀町１～３、●観光通２</t>
    <phoneticPr fontId="95"/>
  </si>
  <si>
    <t>●塩屋町、塩上町、塩上町２・３、八坂町、●福田町、瓦町●１・２、南新町、亀井町、
●観光通２、田町、中新町、東田町、藤塚町、藤塚町１～３、花園町１～３、旅籠町</t>
    <phoneticPr fontId="95"/>
  </si>
  <si>
    <t>栗林町１～３、桜町１・２、上之町１～３、花ノ宮町１～３、●室新町、●東ハゼ町、楠上町１・２</t>
    <phoneticPr fontId="95"/>
  </si>
  <si>
    <t>中央町、中野町、錦町１・２、天神前、番町１～５、亀岡町</t>
    <phoneticPr fontId="95"/>
  </si>
  <si>
    <t>扇町１～３、昭和町１・２、紫雲町、西宝町１～３、宮脇町１・２</t>
    <phoneticPr fontId="95"/>
  </si>
  <si>
    <t>浜ノ町、瀬戸内町、茜町、新北町、西町</t>
    <phoneticPr fontId="95"/>
  </si>
  <si>
    <t>●観光町、●上福岡町、●今里町、今里町１・２、●松縄町、●木太町(２・３)</t>
    <phoneticPr fontId="95"/>
  </si>
  <si>
    <t>●今里町、●松縄町、●木太町(１)、●伏石町、●三条町</t>
    <phoneticPr fontId="95"/>
  </si>
  <si>
    <t>室町、●室新町、●東ハゼ町、●紙町、●三条町、●田村町、西ハゼ町、●松並町、●西春日町</t>
    <phoneticPr fontId="95"/>
  </si>
  <si>
    <t>勅使町、●田村町、●紙町、●鹿角町、●上天神町、●成合町、●松並町、●一宮町、
●西春日町、●三名町</t>
    <phoneticPr fontId="95"/>
  </si>
  <si>
    <t>●三条町、●伏石町、●林町、●松縄町、●太田下町、●上天神町、●木太町(1)</t>
    <phoneticPr fontId="95"/>
  </si>
  <si>
    <t>●上天神町、●三条町、●太田上町、●太田下町、●多肥下町、●林町、●鹿角町、●伏石町</t>
    <rPh sb="26" eb="27">
      <t>シタ</t>
    </rPh>
    <phoneticPr fontId="95"/>
  </si>
  <si>
    <t>●太田上町、●太田下町、●多肥下町、●多肥上町、●林町、●鹿角町、●三名町、●上林町、
●出作町、●伏石町</t>
    <phoneticPr fontId="95"/>
  </si>
  <si>
    <t>●太田上町、●多肥上町、●出作町、●仏生山町、●鹿角町、●三名町</t>
    <phoneticPr fontId="95"/>
  </si>
  <si>
    <t>●多肥上町、●出作町、●仏生山町、●寺井町、●三谷町</t>
    <phoneticPr fontId="95"/>
  </si>
  <si>
    <t>●寺井町、●一宮町、●円座町、●三名町、●香川町寺井</t>
    <phoneticPr fontId="95"/>
  </si>
  <si>
    <t>●円座町、●中間町、西山崎町、川部町</t>
    <phoneticPr fontId="95"/>
  </si>
  <si>
    <t>香川町浅野、香川町大野、●香川町寺井</t>
    <phoneticPr fontId="95"/>
  </si>
  <si>
    <t>香南町由佐&lt;由佐団地、中屋西、中屋&gt;、香南町吉光&lt;吉光上&gt;</t>
    <phoneticPr fontId="95"/>
  </si>
  <si>
    <t>●屋島西町</t>
    <phoneticPr fontId="95"/>
  </si>
  <si>
    <t>●屋島西町、屋島中町、屋島東町、●高松町</t>
    <phoneticPr fontId="95"/>
  </si>
  <si>
    <t>●高松町、●新田町、●牟礼町牟礼</t>
    <phoneticPr fontId="95"/>
  </si>
  <si>
    <t>●高松町、●新田町、●春日町</t>
    <phoneticPr fontId="95"/>
  </si>
  <si>
    <t>●木太町(４～６)、●松島町、●上福岡町、●春日町</t>
    <phoneticPr fontId="95"/>
  </si>
  <si>
    <t>●木太町(２・３・７)、●春日町</t>
    <phoneticPr fontId="95"/>
  </si>
  <si>
    <t>●木太町(１・２・８・９)</t>
    <phoneticPr fontId="95"/>
  </si>
  <si>
    <t>●元山町、東山崎町、●下田井町、●六条町、亀田町、●亀田南町、前田東町、●小村町、●由良町</t>
    <phoneticPr fontId="95"/>
  </si>
  <si>
    <t>●由良町、●六条町、川島本町、川島東町、十川西町、十川東町、●三谷町、下田井町、
●小村町、●亀田南町</t>
    <phoneticPr fontId="95"/>
  </si>
  <si>
    <t>牟礼町牟礼&lt;新八栗台団地、日東八栗台、朝日ケ丘、六万寺台団地、南神、大倉団地、県営牟礼団地、
浜北、浜西、浜東&gt;
牟礼町大町&lt;桜ケ丘団地、つくし野団地、玉藻台団地、若葉台&gt;、　牟礼町原&lt;クリーンハイツ&gt;</t>
    <phoneticPr fontId="95"/>
  </si>
  <si>
    <t>庵治</t>
  </si>
  <si>
    <r>
      <t xml:space="preserve">庵治町浜 </t>
    </r>
    <r>
      <rPr>
        <sz val="10"/>
        <color rgb="FFFF0000"/>
        <rFont val="Meiryo UI"/>
        <family val="3"/>
        <charset val="128"/>
      </rPr>
      <t>※閉鎖</t>
    </r>
    <rPh sb="6" eb="8">
      <t>ヘイサ</t>
    </rPh>
    <phoneticPr fontId="95"/>
  </si>
  <si>
    <t>香西本町、●香西南町、●鬼無町是竹、香西西町、香西北町、中山町、生島町、神在川窪町、
●香西東町</t>
    <phoneticPr fontId="95"/>
  </si>
  <si>
    <t>郷東町、●香西東町、鶴市町、飯田町、檀紙町、御厩町、●円座町、●中間町、●成合町</t>
    <phoneticPr fontId="95"/>
  </si>
  <si>
    <t>●香西南町、鬼無町鬼無、鬼無町藤井、●鬼無町是竹、鬼無町佐料、鬼無町佐藤、鬼無町山口</t>
    <phoneticPr fontId="95"/>
  </si>
  <si>
    <t>国分寺町新名&lt;下新名北・南、下新名北団地、下新名南第二、中新名北団地、グリーンタウン国分寺、
南新名団地、新名タウン、中新名、東春日団地、国分寺中央団地&gt;
国分寺町新居&lt;永大団地、端岡駅南、上向田北、北部小学校西団地、中所、西下所、東下所、西坂川、
東坂川、上向田北、城山、北川西、前川団地&gt;
国分寺福家＜楠井団地下&gt;
国分寺町国分&lt;野間、ベルメゾン宮西、宮西団地、西山団地、原東、馬場中、馬場東ノ東、中西南、
八十番札所国分寺周辺&gt;、国分寺町柏原&lt;のぞみの里、柏原ヶ丘&gt;</t>
    <rPh sb="147" eb="150">
      <t>コクブンジ</t>
    </rPh>
    <rPh sb="150" eb="152">
      <t>フケ</t>
    </rPh>
    <rPh sb="231" eb="233">
      <t>カシワハラ</t>
    </rPh>
    <rPh sb="234" eb="235">
      <t>オカ</t>
    </rPh>
    <phoneticPr fontId="95"/>
  </si>
  <si>
    <t>高松市合計</t>
  </si>
  <si>
    <t>池戸&lt;宗戸中、宗戸南、錦町北、錦町南、天神前、天神町、上池西、上池東、サンタウン上池東、
男井間団地、医学部池戸宿舎、桜町南、池戸下所&gt;
平木&lt;平木下所団地、三木団地、花枝東、花枝西、ラックベール三木、荒木&gt;
田中&lt;柳原グリーンタウン、柳原団地&gt;、　氷上&lt;三木学園団地、福万、中川団地、長生、花丸、寺の前&gt;、
鹿伏&lt;白山台団地、白山ビレッジ&gt;、　下高岡(新開、アベニール美季の森)</t>
    <phoneticPr fontId="95"/>
  </si>
  <si>
    <t>志度&lt;サニータウン三井志度、葭池、県営志度団地、金屋、江の口、新町、今新町、大蔭、
グリーンタウン、塩屋、天野、大橋、南志度ニュータウン、オレンジタウン&gt;、造田</t>
    <phoneticPr fontId="95"/>
  </si>
  <si>
    <t>畑田&lt;南かざし団地、畑田団地、畑田西団地、畑田南団地、かざしニュータウン&gt;、陶&lt;十瓶南団地&gt;</t>
    <phoneticPr fontId="95"/>
  </si>
  <si>
    <t>周辺市町合計</t>
  </si>
  <si>
    <t>表示の町丁全域に配布しているわけではありませんのでご了承ください。●は２エリア以上にまたがる町丁で、配布町丁名は一部通称名が含まれます。詳細は都度ご確認ください。</t>
  </si>
  <si>
    <t>※ 一般紙折込と手法が相違しますので、必ず予備部数(１％）を加えて納品してください。</t>
  </si>
  <si>
    <t>※ 同一エリアにて複数の選別配布のお申し込みがあった場合、当社にて調整いたします。事前にご相談ください。</t>
  </si>
  <si>
    <t>※ 部数・町丁名などの記載内容は表示期間内であっても、住宅事情等により変更されることがあります。お申し込みは必ず最新部数をご確認ください。</t>
  </si>
  <si>
    <t>※ 10万部を超えるお申し込みについては、搬入締切日前日までの搬入をお願いいたします。</t>
    <phoneticPr fontId="95"/>
  </si>
  <si>
    <r>
      <rPr>
        <sz val="11"/>
        <color rgb="FFFF0000"/>
        <rFont val="Meiryo UI"/>
        <family val="3"/>
        <charset val="128"/>
      </rPr>
      <t xml:space="preserve">※ </t>
    </r>
    <r>
      <rPr>
        <sz val="11"/>
        <color theme="1"/>
        <rFont val="Meiryo UI"/>
        <family val="3"/>
        <charset val="128"/>
      </rPr>
      <t>2週間以上前倒しの納品は保管料をいただきます。</t>
    </r>
    <rPh sb="3" eb="5">
      <t>シュウカン</t>
    </rPh>
    <rPh sb="5" eb="7">
      <t>イジョウ</t>
    </rPh>
    <rPh sb="7" eb="9">
      <t>マエダオ</t>
    </rPh>
    <rPh sb="11" eb="13">
      <t>ノウヒン</t>
    </rPh>
    <rPh sb="14" eb="17">
      <t>ホカンリョウ</t>
    </rPh>
    <phoneticPr fontId="95"/>
  </si>
  <si>
    <t>【ご納品先】株式会社CLライン(元九州協栄)内 株式会社シティ－アクト「リビング折込」係
住所：〒811-2108 福岡県糟屋郡宇美町ゆりが丘2丁目14-1 
TEL：092-737-1113</t>
    <rPh sb="16" eb="17">
      <t>モト</t>
    </rPh>
    <rPh sb="17" eb="19">
      <t>キュウシュウ</t>
    </rPh>
    <phoneticPr fontId="9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</si>
</sst>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76" formatCode="m&quot;月&quot;d&quot;日&quot;;@"/>
    <numFmt numFmtId="177" formatCode="0.E+00"/>
    <numFmt numFmtId="178" formatCode="yyyy&quot;年&quot;m&quot;月&quot;;@"/>
    <numFmt numFmtId="179" formatCode="#,##0_ ;[Red]\-#,##0\ "/>
    <numFmt numFmtId="180" formatCode="#,##0;&quot;▲ &quot;#,##0"/>
    <numFmt numFmtId="181" formatCode="#,##0_ "/>
    <numFmt numFmtId="182" formatCode="#,##0;&quot;△ &quot;#,##0"/>
    <numFmt numFmtId="183" formatCode="_(* #,##0_);_(* \(#,##0\);_(* &quot;-&quot;_);_(@_)"/>
    <numFmt numFmtId="184" formatCode="m/d;@"/>
    <numFmt numFmtId="185" formatCode="0.00_ "/>
    <numFmt numFmtId="186" formatCode="yyyy&quot;年&quot;m&quot;月&quot;d&quot;日号&quot;"/>
    <numFmt numFmtId="187" formatCode="yyyy&quot;年&quot;"/>
    <numFmt numFmtId="188" formatCode="m&quot;月&quot;d&quot;日&quot;\(aaa\)"/>
  </numFmts>
  <fonts count="190" x14ac:knownFonts="1">
    <font>
      <sz val="11"/>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font>
    <font>
      <sz val="11"/>
      <color theme="1"/>
      <name val="ＭＳ Ｐゴシック"/>
      <family val="2"/>
      <charset val="128"/>
    </font>
    <font>
      <sz val="24"/>
      <name val="HGP創英角ｺﾞｼｯｸUB"/>
      <family val="3"/>
      <charset val="128"/>
    </font>
    <font>
      <sz val="7"/>
      <name val="ＭＳ Ｐ明朝"/>
      <family val="1"/>
      <charset val="128"/>
    </font>
    <font>
      <b/>
      <sz val="22"/>
      <name val="HGP創英角ｺﾞｼｯｸUB"/>
      <family val="3"/>
      <charset val="128"/>
    </font>
    <font>
      <sz val="14"/>
      <name val="HGP創英角ｺﾞｼｯｸUB"/>
      <family val="3"/>
      <charset val="128"/>
    </font>
    <font>
      <sz val="16"/>
      <name val="HGP創英角ｺﾞｼｯｸUB"/>
      <family val="3"/>
      <charset val="128"/>
    </font>
    <font>
      <sz val="11"/>
      <name val="HGP創英角ｺﾞｼｯｸUB"/>
      <family val="3"/>
      <charset val="128"/>
    </font>
    <font>
      <sz val="11"/>
      <name val="ＭＳ Ｐゴシック"/>
      <family val="3"/>
      <charset val="128"/>
    </font>
    <font>
      <sz val="12"/>
      <name val="ＭＳ Ｐゴシック"/>
      <family val="3"/>
      <charset val="128"/>
    </font>
    <font>
      <sz val="6"/>
      <name val="ＭＳ Ｐゴシック"/>
      <family val="3"/>
      <charset val="128"/>
    </font>
    <font>
      <b/>
      <sz val="12"/>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b/>
      <sz val="11"/>
      <name val="ＭＳ Ｐゴシック"/>
      <family val="3"/>
      <charset val="128"/>
    </font>
    <font>
      <sz val="11"/>
      <color indexed="10"/>
      <name val="ＭＳ Ｐゴシック"/>
      <family val="3"/>
      <charset val="128"/>
    </font>
    <font>
      <sz val="8"/>
      <name val="ＭＳ Ｐゴシック"/>
      <family val="3"/>
      <charset val="128"/>
    </font>
    <font>
      <sz val="11"/>
      <color theme="1"/>
      <name val="ＭＳ Ｐゴシック"/>
      <family val="3"/>
      <charset val="128"/>
    </font>
    <font>
      <b/>
      <sz val="22"/>
      <name val="ＭＳ Ｐゴシック"/>
      <family val="3"/>
      <charset val="128"/>
      <scheme val="minor"/>
    </font>
    <font>
      <sz val="11"/>
      <name val="ＭＳ Ｐゴシック"/>
      <family val="3"/>
      <charset val="128"/>
      <scheme val="minor"/>
    </font>
    <font>
      <sz val="13"/>
      <name val="ＭＳ Ｐゴシック"/>
      <family val="3"/>
      <charset val="128"/>
    </font>
    <font>
      <sz val="9"/>
      <name val="ＭＳ ゴシック"/>
      <family val="3"/>
      <charset val="128"/>
    </font>
    <font>
      <sz val="22"/>
      <name val="HGP創英角ｺﾞｼｯｸUB"/>
      <family val="3"/>
      <charset val="128"/>
    </font>
    <font>
      <sz val="11"/>
      <color indexed="8"/>
      <name val="ＭＳ Ｐゴシック"/>
      <family val="3"/>
      <charset val="128"/>
    </font>
    <font>
      <sz val="11"/>
      <name val="HG丸ｺﾞｼｯｸM-PRO"/>
      <family val="3"/>
      <charset val="128"/>
    </font>
    <font>
      <b/>
      <sz val="10"/>
      <name val="ＭＳ Ｐゴシック"/>
      <family val="3"/>
      <charset val="128"/>
    </font>
    <font>
      <sz val="11"/>
      <name val="ＭＳ ゴシック"/>
      <family val="3"/>
      <charset val="128"/>
    </font>
    <font>
      <b/>
      <sz val="42"/>
      <name val="ＭＳ Ｐゴシック"/>
      <family val="3"/>
      <charset val="128"/>
    </font>
    <font>
      <sz val="6"/>
      <name val="ＭＳ Ｐゴシック"/>
      <family val="2"/>
      <charset val="128"/>
      <scheme val="minor"/>
    </font>
    <font>
      <sz val="12"/>
      <name val="ＭＳ Ｐゴシック"/>
      <family val="3"/>
      <charset val="128"/>
      <scheme val="minor"/>
    </font>
    <font>
      <sz val="14"/>
      <name val="ＭＳ 明朝"/>
      <family val="1"/>
      <charset val="128"/>
    </font>
    <font>
      <b/>
      <sz val="20"/>
      <name val="ＭＳ Ｐゴシック"/>
      <family val="3"/>
      <charset val="128"/>
    </font>
    <font>
      <b/>
      <sz val="18"/>
      <color theme="3"/>
      <name val="ＭＳ Ｐゴシック"/>
      <family val="2"/>
      <charset val="128"/>
      <scheme val="major"/>
    </font>
    <font>
      <sz val="12"/>
      <name val="ＭＳ Ｐゴシック"/>
      <family val="3"/>
      <charset val="128"/>
      <scheme val="major"/>
    </font>
    <font>
      <sz val="11"/>
      <color theme="1"/>
      <name val="ＭＳ Ｐゴシック"/>
      <family val="3"/>
      <charset val="128"/>
      <scheme val="minor"/>
    </font>
    <font>
      <sz val="14"/>
      <color theme="1"/>
      <name val="ＭＳ Ｐゴシック"/>
      <family val="3"/>
      <charset val="128"/>
    </font>
    <font>
      <b/>
      <sz val="14"/>
      <name val="ＭＳ Ｐゴシック"/>
      <family val="3"/>
      <charset val="128"/>
    </font>
    <font>
      <sz val="11"/>
      <color theme="1"/>
      <name val="HG丸ｺﾞｼｯｸM-PRO"/>
      <family val="3"/>
      <charset val="128"/>
    </font>
    <font>
      <sz val="10"/>
      <color theme="1"/>
      <name val="HG丸ｺﾞｼｯｸM-PRO"/>
      <family val="3"/>
      <charset val="128"/>
    </font>
    <font>
      <sz val="8"/>
      <color theme="1"/>
      <name val="HG丸ｺﾞｼｯｸM-PRO"/>
      <family val="3"/>
      <charset val="128"/>
    </font>
    <font>
      <sz val="9"/>
      <color theme="1"/>
      <name val="HG丸ｺﾞｼｯｸM-PRO"/>
      <family val="3"/>
      <charset val="128"/>
    </font>
    <font>
      <sz val="11"/>
      <color theme="0" tint="-0.34998626667073579"/>
      <name val="HG丸ｺﾞｼｯｸM-PRO"/>
      <family val="3"/>
      <charset val="128"/>
    </font>
    <font>
      <sz val="7"/>
      <name val="HG丸ｺﾞｼｯｸM-PRO"/>
      <family val="3"/>
      <charset val="128"/>
    </font>
    <font>
      <sz val="16"/>
      <color theme="1"/>
      <name val="HG丸ｺﾞｼｯｸM-PRO"/>
      <family val="3"/>
      <charset val="128"/>
    </font>
    <font>
      <sz val="14"/>
      <color theme="1"/>
      <name val="HG丸ｺﾞｼｯｸM-PRO"/>
      <family val="3"/>
      <charset val="128"/>
    </font>
    <font>
      <sz val="14"/>
      <color theme="1"/>
      <name val="ＭＳ Ｐゴシック"/>
      <family val="2"/>
      <charset val="128"/>
    </font>
    <font>
      <b/>
      <sz val="20"/>
      <name val="ＭＳ Ｐゴシック"/>
      <family val="3"/>
      <charset val="128"/>
      <scheme val="major"/>
    </font>
    <font>
      <sz val="11"/>
      <name val="ＭＳ Ｐゴシック"/>
      <family val="2"/>
      <charset val="128"/>
    </font>
    <font>
      <b/>
      <sz val="14"/>
      <color theme="1"/>
      <name val="ＭＳ Ｐゴシック"/>
      <family val="3"/>
      <charset val="128"/>
    </font>
    <font>
      <b/>
      <sz val="15"/>
      <color theme="3"/>
      <name val="ＭＳ Ｐゴシック"/>
      <family val="2"/>
      <charset val="128"/>
      <scheme val="minor"/>
    </font>
    <font>
      <sz val="24"/>
      <name val="Meiryo UI"/>
      <family val="3"/>
      <charset val="128"/>
    </font>
    <font>
      <sz val="14"/>
      <name val="Meiryo UI"/>
      <family val="3"/>
      <charset val="128"/>
    </font>
    <font>
      <sz val="16"/>
      <name val="Meiryo UI"/>
      <family val="3"/>
      <charset val="128"/>
    </font>
    <font>
      <b/>
      <sz val="20"/>
      <name val="Meiryo UI"/>
      <family val="3"/>
      <charset val="128"/>
    </font>
    <font>
      <sz val="11"/>
      <name val="Meiryo UI"/>
      <family val="3"/>
      <charset val="128"/>
    </font>
    <font>
      <b/>
      <sz val="14"/>
      <name val="Meiryo UI"/>
      <family val="3"/>
      <charset val="128"/>
    </font>
    <font>
      <sz val="8"/>
      <name val="Meiryo UI"/>
      <family val="3"/>
      <charset val="128"/>
    </font>
    <font>
      <sz val="12"/>
      <name val="Meiryo UI"/>
      <family val="3"/>
      <charset val="128"/>
    </font>
    <font>
      <sz val="10"/>
      <name val="Meiryo UI"/>
      <family val="3"/>
      <charset val="128"/>
    </font>
    <font>
      <sz val="11"/>
      <color theme="1"/>
      <name val="Meiryo UI"/>
      <family val="3"/>
      <charset val="128"/>
    </font>
    <font>
      <b/>
      <sz val="14"/>
      <color rgb="FFFF0000"/>
      <name val="ＭＳ Ｐゴシック"/>
      <family val="3"/>
      <charset val="128"/>
    </font>
    <font>
      <sz val="11"/>
      <color theme="0"/>
      <name val="Meiryo UI"/>
      <family val="3"/>
      <charset val="128"/>
    </font>
    <font>
      <sz val="9"/>
      <name val="Meiryo UI"/>
      <family val="3"/>
      <charset val="128"/>
    </font>
    <font>
      <sz val="11"/>
      <name val="ＭＳ Ｐゴシック"/>
      <family val="2"/>
      <charset val="128"/>
      <scheme val="minor"/>
    </font>
    <font>
      <b/>
      <sz val="14"/>
      <color rgb="FF000000"/>
      <name val="Meiryo UI"/>
      <family val="3"/>
      <charset val="128"/>
    </font>
    <font>
      <sz val="14"/>
      <color rgb="FF000000"/>
      <name val="Meiryo UI"/>
      <family val="3"/>
      <charset val="128"/>
    </font>
    <font>
      <b/>
      <sz val="11"/>
      <color theme="3"/>
      <name val="ＭＳ Ｐゴシック"/>
      <family val="2"/>
      <charset val="128"/>
      <scheme val="minor"/>
    </font>
    <font>
      <sz val="11"/>
      <color rgb="FFFF0000"/>
      <name val="Meiryo UI"/>
      <family val="3"/>
      <charset val="128"/>
    </font>
    <font>
      <sz val="18"/>
      <color theme="3"/>
      <name val="ＭＳ Ｐゴシック"/>
      <family val="2"/>
      <charset val="128"/>
      <scheme val="major"/>
    </font>
    <font>
      <b/>
      <sz val="14"/>
      <color theme="1"/>
      <name val="ＭＳ Ｐゴシック"/>
      <family val="3"/>
      <charset val="128"/>
      <scheme val="minor"/>
    </font>
    <font>
      <sz val="7"/>
      <name val="ＭＳ 明朝"/>
      <family val="1"/>
      <charset val="128"/>
    </font>
    <font>
      <sz val="18"/>
      <name val="ＭＳ Ｐゴシック"/>
      <family val="3"/>
      <charset val="128"/>
    </font>
    <font>
      <sz val="11"/>
      <color theme="1"/>
      <name val="ＭＳ Ｐゴシック"/>
      <family val="3"/>
      <scheme val="minor"/>
    </font>
    <font>
      <b/>
      <sz val="11"/>
      <name val="Meiryo UI"/>
      <family val="3"/>
      <charset val="128"/>
    </font>
    <font>
      <b/>
      <sz val="20"/>
      <color theme="1"/>
      <name val="Meiryo UI"/>
      <family val="3"/>
      <charset val="128"/>
    </font>
    <font>
      <sz val="12"/>
      <color theme="1"/>
      <name val="Meiryo UI"/>
      <family val="3"/>
      <charset val="128"/>
    </font>
    <font>
      <b/>
      <sz val="14"/>
      <color theme="1"/>
      <name val="Meiryo UI"/>
      <family val="3"/>
      <charset val="128"/>
    </font>
    <font>
      <sz val="11"/>
      <color theme="1"/>
      <name val="メイリオ"/>
      <family val="3"/>
      <charset val="128"/>
    </font>
    <font>
      <sz val="11"/>
      <color theme="1"/>
      <name val="メイリオ"/>
      <family val="3"/>
      <charset val="128"/>
    </font>
    <font>
      <sz val="12"/>
      <color theme="0"/>
      <name val="Meiryo UI"/>
      <family val="3"/>
      <charset val="128"/>
    </font>
    <font>
      <sz val="10"/>
      <color theme="1"/>
      <name val="Meiryo UI"/>
      <family val="3"/>
      <charset val="128"/>
    </font>
    <font>
      <sz val="11"/>
      <color theme="8" tint="-0.249977111117893"/>
      <name val="Meiryo UI"/>
      <family val="3"/>
      <charset val="128"/>
    </font>
    <font>
      <sz val="9.5"/>
      <color theme="1"/>
      <name val="HG丸ｺﾞｼｯｸM-PRO"/>
      <family val="3"/>
      <charset val="128"/>
    </font>
    <font>
      <b/>
      <strike/>
      <sz val="11"/>
      <color theme="1"/>
      <name val="Meiryo UI"/>
      <family val="3"/>
      <charset val="128"/>
    </font>
    <font>
      <sz val="10.5"/>
      <name val="Meiryo UI"/>
      <family val="3"/>
      <charset val="128"/>
    </font>
    <font>
      <b/>
      <sz val="11"/>
      <color rgb="FFFF0000"/>
      <name val="ＭＳ Ｐゴシック"/>
      <family val="3"/>
      <charset val="128"/>
    </font>
    <font>
      <sz val="20"/>
      <name val="HGP創英角ｺﾞｼｯｸUB"/>
      <family val="3"/>
      <charset val="128"/>
    </font>
    <font>
      <b/>
      <strike/>
      <sz val="10"/>
      <color rgb="FF0070C0"/>
      <name val="Meiryo UI"/>
      <family val="3"/>
      <charset val="128"/>
    </font>
    <font>
      <sz val="10"/>
      <color rgb="FFFF0000"/>
      <name val="Meiryo UI"/>
      <family val="3"/>
      <charset val="128"/>
    </font>
    <font>
      <b/>
      <sz val="11"/>
      <name val="ＭＳ Ｐゴシック"/>
      <family val="3"/>
      <charset val="128"/>
      <scheme val="minor"/>
    </font>
    <font>
      <b/>
      <strike/>
      <sz val="11"/>
      <name val="ＭＳ Ｐゴシック"/>
      <family val="3"/>
      <charset val="128"/>
    </font>
    <font>
      <sz val="11"/>
      <name val="ＭＳ Ｐゴシック"/>
      <family val="3"/>
    </font>
    <font>
      <sz val="14"/>
      <color theme="1"/>
      <name val="Meiryo UI"/>
      <family val="3"/>
      <charset val="128"/>
    </font>
    <font>
      <sz val="11"/>
      <name val="ＭＳ Ｐゴシック"/>
      <family val="3"/>
      <scheme val="minor"/>
    </font>
    <font>
      <b/>
      <strike/>
      <sz val="11"/>
      <color rgb="FF0070C0"/>
      <name val="Meiryo UI"/>
      <family val="3"/>
      <charset val="128"/>
    </font>
    <font>
      <sz val="6"/>
      <name val="Meiryo UI"/>
      <family val="3"/>
      <charset val="128"/>
    </font>
    <font>
      <b/>
      <strike/>
      <sz val="11"/>
      <color theme="8" tint="-0.24994659260841701"/>
      <name val="Meiryo UI"/>
      <family val="3"/>
      <charset val="128"/>
    </font>
    <font>
      <sz val="24"/>
      <color rgb="FF000000"/>
      <name val="Meiryo UI"/>
      <family val="3"/>
      <charset val="128"/>
    </font>
    <font>
      <sz val="12"/>
      <color rgb="FF000000"/>
      <name val="Meiryo UI"/>
      <family val="3"/>
      <charset val="128"/>
    </font>
    <font>
      <sz val="11"/>
      <color rgb="FF000000"/>
      <name val="Meiryo UI"/>
      <family val="3"/>
      <charset val="128"/>
    </font>
    <font>
      <sz val="11"/>
      <color rgb="FF000000"/>
      <name val="ＭＳ Ｐゴシック"/>
      <family val="3"/>
      <charset val="128"/>
    </font>
    <font>
      <sz val="10.5"/>
      <color theme="1"/>
      <name val="Meiryo UI"/>
      <family val="3"/>
      <charset val="128"/>
    </font>
    <font>
      <b/>
      <sz val="16"/>
      <name val="Meiryo UI"/>
      <family val="3"/>
      <charset val="128"/>
    </font>
    <font>
      <sz val="11"/>
      <name val="Wingdings"/>
      <charset val="2"/>
    </font>
    <font>
      <u/>
      <sz val="11"/>
      <color theme="10"/>
      <name val="ＭＳ Ｐゴシック"/>
      <family val="2"/>
      <charset val="128"/>
      <scheme val="minor"/>
    </font>
    <font>
      <b/>
      <sz val="11"/>
      <color rgb="FFFF0000"/>
      <name val="Meiryo UI"/>
      <family val="3"/>
      <charset val="128"/>
    </font>
    <font>
      <b/>
      <sz val="12"/>
      <color rgb="FFFF0000"/>
      <name val="Meiryo UI"/>
      <family val="3"/>
      <charset val="128"/>
    </font>
    <font>
      <sz val="12"/>
      <color rgb="FFFF0000"/>
      <name val="Meiryo UI"/>
      <family val="3"/>
      <charset val="128"/>
    </font>
    <font>
      <b/>
      <sz val="11"/>
      <color theme="4"/>
      <name val="Meiryo UI"/>
      <family val="3"/>
      <charset val="128"/>
    </font>
    <font>
      <b/>
      <u/>
      <sz val="11"/>
      <color theme="4"/>
      <name val="Meiryo UI"/>
      <family val="3"/>
      <charset val="128"/>
    </font>
    <font>
      <b/>
      <sz val="11"/>
      <color rgb="FF000000"/>
      <name val="Meiryo UI"/>
      <family val="3"/>
      <charset val="128"/>
    </font>
    <font>
      <sz val="6"/>
      <name val="Meiryo UI"/>
      <family val="2"/>
      <charset val="128"/>
    </font>
    <font>
      <u/>
      <sz val="11"/>
      <name val="Meiryo UI"/>
      <family val="3"/>
      <charset val="128"/>
    </font>
    <font>
      <u/>
      <sz val="11"/>
      <color theme="1"/>
      <name val="Meiryo UI"/>
      <family val="3"/>
      <charset val="128"/>
    </font>
    <font>
      <sz val="8"/>
      <color rgb="FF000000"/>
      <name val="Meiryo UI"/>
      <family val="3"/>
      <charset val="128"/>
    </font>
    <font>
      <b/>
      <sz val="10"/>
      <name val="Meiryo UI"/>
      <family val="3"/>
      <charset val="128"/>
    </font>
    <font>
      <sz val="16"/>
      <color theme="1"/>
      <name val="Meiryo UI"/>
      <family val="3"/>
      <charset val="128"/>
    </font>
    <font>
      <sz val="12"/>
      <color rgb="FF0000FF"/>
      <name val="Meiryo UI"/>
      <family val="3"/>
      <charset val="128"/>
    </font>
    <font>
      <b/>
      <sz val="10"/>
      <color theme="1"/>
      <name val="Meiryo UI"/>
      <family val="3"/>
      <charset val="128"/>
    </font>
    <font>
      <sz val="12"/>
      <color theme="1"/>
      <name val="ＭＳ Ｐゴシック"/>
      <family val="3"/>
      <charset val="128"/>
    </font>
    <font>
      <sz val="10"/>
      <color theme="1"/>
      <name val="ＭＳ Ｐゴシック"/>
      <family val="3"/>
      <charset val="128"/>
    </font>
    <font>
      <b/>
      <sz val="12"/>
      <color theme="1"/>
      <name val="Meiryo UI"/>
      <family val="3"/>
      <charset val="128"/>
    </font>
    <font>
      <b/>
      <sz val="14"/>
      <color rgb="FFFF0000"/>
      <name val="Meiryo UI"/>
      <family val="3"/>
      <charset val="128"/>
    </font>
  </fonts>
  <fills count="12">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indexed="9"/>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99"/>
        <bgColor indexed="64"/>
      </patternFill>
    </fill>
    <fill>
      <patternFill patternType="solid">
        <fgColor theme="3" tint="0.89999084444715716"/>
        <bgColor indexed="64"/>
      </patternFill>
    </fill>
    <fill>
      <patternFill patternType="solid">
        <fgColor rgb="FFFFC000"/>
        <bgColor indexed="64"/>
      </patternFill>
    </fill>
    <fill>
      <patternFill patternType="solid">
        <fgColor rgb="FF92D050"/>
        <bgColor indexed="64"/>
      </patternFill>
    </fill>
    <fill>
      <patternFill patternType="solid">
        <fgColor theme="8" tint="0.59996337778862885"/>
        <bgColor indexed="64"/>
      </patternFill>
    </fill>
  </fills>
  <borders count="163">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bottom style="double">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top/>
      <bottom style="double">
        <color indexed="64"/>
      </bottom>
      <diagonal/>
    </border>
    <border>
      <left style="hair">
        <color indexed="64"/>
      </left>
      <right/>
      <top style="double">
        <color indexed="64"/>
      </top>
      <bottom style="thin">
        <color indexed="64"/>
      </bottom>
      <diagonal/>
    </border>
    <border>
      <left style="hair">
        <color indexed="64"/>
      </left>
      <right style="thin">
        <color indexed="64"/>
      </right>
      <top/>
      <bottom style="double">
        <color indexed="64"/>
      </bottom>
      <diagonal/>
    </border>
    <border>
      <left style="thin">
        <color indexed="64"/>
      </left>
      <right style="hair">
        <color indexed="64"/>
      </right>
      <top style="double">
        <color indexed="64"/>
      </top>
      <bottom style="thin">
        <color indexed="64"/>
      </bottom>
      <diagonal/>
    </border>
    <border>
      <left/>
      <right/>
      <top/>
      <bottom style="thin">
        <color auto="1"/>
      </bottom>
      <diagonal/>
    </border>
    <border>
      <left/>
      <right style="hair">
        <color indexed="64"/>
      </right>
      <top/>
      <bottom style="thin">
        <color indexed="64"/>
      </bottom>
      <diagonal/>
    </border>
    <border>
      <left style="thin">
        <color auto="1"/>
      </left>
      <right/>
      <top style="thin">
        <color auto="1"/>
      </top>
      <bottom style="thin">
        <color auto="1"/>
      </bottom>
      <diagonal/>
    </border>
    <border>
      <left/>
      <right/>
      <top/>
      <bottom style="double">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double">
        <color indexed="64"/>
      </bottom>
      <diagonal/>
    </border>
    <border>
      <left style="thin">
        <color indexed="64"/>
      </left>
      <right style="thin">
        <color auto="1"/>
      </right>
      <top style="thin">
        <color auto="1"/>
      </top>
      <bottom style="hair">
        <color auto="1"/>
      </bottom>
      <diagonal/>
    </border>
    <border>
      <left style="thin">
        <color indexed="64"/>
      </left>
      <right style="thin">
        <color indexed="64"/>
      </right>
      <top style="hair">
        <color indexed="64"/>
      </top>
      <bottom style="double">
        <color indexed="64"/>
      </bottom>
      <diagonal/>
    </border>
    <border>
      <left/>
      <right style="thin">
        <color indexed="64"/>
      </right>
      <top style="hair">
        <color auto="1"/>
      </top>
      <bottom style="double">
        <color auto="1"/>
      </bottom>
      <diagonal/>
    </border>
    <border>
      <left style="thin">
        <color indexed="64"/>
      </left>
      <right style="thin">
        <color indexed="64"/>
      </right>
      <top style="thin">
        <color indexed="64"/>
      </top>
      <bottom style="double">
        <color indexed="64"/>
      </bottom>
      <diagonal/>
    </border>
    <border>
      <left style="thin">
        <color auto="1"/>
      </left>
      <right/>
      <top style="thin">
        <color auto="1"/>
      </top>
      <bottom style="hair">
        <color auto="1"/>
      </bottom>
      <diagonal/>
    </border>
    <border>
      <left style="hair">
        <color auto="1"/>
      </left>
      <right style="hair">
        <color auto="1"/>
      </right>
      <top/>
      <bottom style="hair">
        <color auto="1"/>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auto="1"/>
      </left>
      <right/>
      <top/>
      <bottom style="hair">
        <color auto="1"/>
      </bottom>
      <diagonal/>
    </border>
    <border>
      <left style="hair">
        <color auto="1"/>
      </left>
      <right style="hair">
        <color auto="1"/>
      </right>
      <top style="hair">
        <color auto="1"/>
      </top>
      <bottom style="thick">
        <color theme="3" tint="0.39994506668294322"/>
      </bottom>
      <diagonal/>
    </border>
    <border>
      <left style="hair">
        <color indexed="64"/>
      </left>
      <right style="thin">
        <color indexed="64"/>
      </right>
      <top style="hair">
        <color indexed="64"/>
      </top>
      <bottom style="thick">
        <color theme="3" tint="0.39994506668294322"/>
      </bottom>
      <diagonal/>
    </border>
    <border>
      <left/>
      <right style="hair">
        <color auto="1"/>
      </right>
      <top style="thin">
        <color indexed="64"/>
      </top>
      <bottom style="hair">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right/>
      <top style="thin">
        <color indexed="64"/>
      </top>
      <bottom style="hair">
        <color indexed="64"/>
      </bottom>
      <diagonal/>
    </border>
    <border>
      <left/>
      <right style="thin">
        <color auto="1"/>
      </right>
      <top style="thin">
        <color auto="1"/>
      </top>
      <bottom style="hair">
        <color auto="1"/>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bottom style="double">
        <color auto="1"/>
      </bottom>
      <diagonal/>
    </border>
    <border>
      <left/>
      <right/>
      <top style="thin">
        <color indexed="64"/>
      </top>
      <bottom style="double">
        <color indexed="64"/>
      </bottom>
      <diagonal/>
    </border>
    <border>
      <left/>
      <right/>
      <top/>
      <bottom style="hair">
        <color indexed="64"/>
      </bottom>
      <diagonal/>
    </border>
    <border>
      <left style="thin">
        <color indexed="64"/>
      </left>
      <right style="hair">
        <color indexed="64"/>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auto="1"/>
      </left>
      <right style="hair">
        <color auto="1"/>
      </right>
      <top style="hair">
        <color auto="1"/>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auto="1"/>
      </top>
      <bottom/>
      <diagonal/>
    </border>
    <border>
      <left style="hair">
        <color indexed="64"/>
      </left>
      <right/>
      <top style="thin">
        <color auto="1"/>
      </top>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top style="thin">
        <color indexed="64"/>
      </top>
      <bottom/>
      <diagonal/>
    </border>
    <border>
      <left style="thin">
        <color auto="1"/>
      </left>
      <right style="hair">
        <color indexed="64"/>
      </right>
      <top style="hair">
        <color indexed="64"/>
      </top>
      <bottom style="double">
        <color auto="1"/>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top style="hair">
        <color indexed="64"/>
      </top>
      <bottom/>
      <diagonal/>
    </border>
    <border>
      <left style="hair">
        <color auto="1"/>
      </left>
      <right style="hair">
        <color auto="1"/>
      </right>
      <top style="hair">
        <color auto="1"/>
      </top>
      <bottom style="hair">
        <color auto="1"/>
      </bottom>
      <diagonal/>
    </border>
    <border>
      <left/>
      <right/>
      <top style="hair">
        <color indexed="64"/>
      </top>
      <bottom style="hair">
        <color indexed="64"/>
      </bottom>
      <diagonal/>
    </border>
    <border>
      <left style="hair">
        <color auto="1"/>
      </left>
      <right style="thin">
        <color indexed="64"/>
      </right>
      <top style="hair">
        <color auto="1"/>
      </top>
      <bottom style="hair">
        <color auto="1"/>
      </bottom>
      <diagonal/>
    </border>
    <border>
      <left style="thin">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indexed="64"/>
      </right>
      <top style="hair">
        <color indexed="64"/>
      </top>
      <bottom style="hair">
        <color indexed="64"/>
      </bottom>
      <diagonal/>
    </border>
    <border>
      <left style="thin">
        <color auto="1"/>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hair">
        <color auto="1"/>
      </top>
      <bottom style="hair">
        <color indexed="64"/>
      </bottom>
      <diagonal/>
    </border>
    <border>
      <left/>
      <right style="thin">
        <color auto="1"/>
      </right>
      <top style="thin">
        <color auto="1"/>
      </top>
      <bottom style="thin">
        <color auto="1"/>
      </bottom>
      <diagonal/>
    </border>
    <border>
      <left/>
      <right style="thin">
        <color indexed="64"/>
      </right>
      <top style="double">
        <color indexed="64"/>
      </top>
      <bottom style="thin">
        <color indexed="64"/>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diagonal/>
    </border>
    <border>
      <left/>
      <right style="thick">
        <color theme="1"/>
      </right>
      <top/>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thin">
        <color auto="1"/>
      </left>
      <right/>
      <top style="hair">
        <color indexed="64"/>
      </top>
      <bottom/>
      <diagonal/>
    </border>
    <border>
      <left style="thin">
        <color indexed="64"/>
      </left>
      <right/>
      <top style="thin">
        <color indexed="64"/>
      </top>
      <bottom/>
      <diagonal/>
    </border>
    <border>
      <left/>
      <right/>
      <top style="hair">
        <color auto="1"/>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thin">
        <color theme="0" tint="-0.24994659260841701"/>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bottom style="medium">
        <color indexed="64"/>
      </bottom>
      <diagonal/>
    </border>
  </borders>
  <cellStyleXfs count="244">
    <xf numFmtId="0" fontId="0" fillId="0" borderId="0">
      <alignment vertical="center"/>
    </xf>
    <xf numFmtId="38" fontId="67" fillId="0" borderId="0" applyFont="0" applyFill="0" applyBorder="0" applyAlignment="0" applyProtection="0">
      <alignment vertical="center"/>
    </xf>
    <xf numFmtId="38" fontId="74" fillId="0" borderId="0" applyFont="0" applyFill="0" applyBorder="0" applyAlignment="0" applyProtection="0">
      <alignment vertical="center"/>
    </xf>
    <xf numFmtId="0" fontId="74" fillId="0" borderId="0"/>
    <xf numFmtId="38" fontId="74" fillId="0" borderId="0" applyFont="0" applyFill="0" applyBorder="0" applyAlignment="0" applyProtection="0"/>
    <xf numFmtId="0" fontId="97" fillId="4" borderId="0"/>
    <xf numFmtId="0" fontId="74" fillId="0" borderId="0"/>
    <xf numFmtId="0" fontId="74" fillId="0" borderId="0"/>
    <xf numFmtId="0" fontId="74" fillId="0" borderId="0">
      <alignment vertical="center"/>
    </xf>
    <xf numFmtId="0" fontId="67" fillId="0" borderId="0">
      <alignment vertical="center"/>
    </xf>
    <xf numFmtId="0" fontId="74" fillId="0" borderId="0"/>
    <xf numFmtId="0" fontId="74" fillId="0" borderId="0"/>
    <xf numFmtId="38" fontId="74" fillId="0" borderId="0" applyFont="0" applyFill="0" applyBorder="0" applyAlignment="0" applyProtection="0"/>
    <xf numFmtId="38" fontId="93" fillId="0" borderId="0" applyFont="0" applyFill="0" applyBorder="0" applyAlignment="0" applyProtection="0"/>
    <xf numFmtId="37" fontId="97" fillId="0" borderId="0"/>
    <xf numFmtId="38" fontId="65" fillId="0" borderId="0" applyFont="0" applyFill="0" applyBorder="0" applyAlignment="0" applyProtection="0">
      <alignment vertical="center"/>
    </xf>
    <xf numFmtId="0" fontId="74" fillId="0" borderId="0"/>
    <xf numFmtId="0" fontId="64" fillId="0" borderId="0">
      <alignment vertical="center"/>
    </xf>
    <xf numFmtId="0" fontId="74" fillId="0" borderId="0"/>
    <xf numFmtId="0" fontId="74" fillId="0" borderId="0"/>
    <xf numFmtId="0" fontId="74" fillId="0" borderId="0"/>
    <xf numFmtId="0" fontId="64" fillId="0" borderId="0">
      <alignment vertical="center"/>
    </xf>
    <xf numFmtId="0" fontId="101" fillId="0" borderId="0">
      <alignment vertical="center"/>
    </xf>
    <xf numFmtId="0" fontId="64" fillId="0" borderId="0">
      <alignment vertical="center"/>
    </xf>
    <xf numFmtId="0" fontId="74" fillId="0" borderId="0"/>
    <xf numFmtId="0" fontId="64" fillId="0" borderId="0">
      <alignment vertical="center"/>
    </xf>
    <xf numFmtId="0" fontId="101" fillId="0" borderId="0">
      <alignment vertical="center"/>
    </xf>
    <xf numFmtId="0" fontId="67" fillId="0" borderId="0">
      <alignment vertical="center"/>
    </xf>
    <xf numFmtId="0" fontId="64" fillId="0" borderId="0">
      <alignment vertical="center"/>
    </xf>
    <xf numFmtId="0" fontId="97" fillId="4" borderId="0"/>
    <xf numFmtId="0" fontId="74" fillId="0" borderId="0"/>
    <xf numFmtId="0" fontId="74" fillId="0" borderId="0"/>
    <xf numFmtId="38" fontId="63" fillId="0" borderId="0" applyFont="0" applyFill="0" applyBorder="0" applyAlignment="0" applyProtection="0">
      <alignment vertical="center"/>
    </xf>
    <xf numFmtId="38" fontId="67" fillId="0" borderId="0" applyFont="0" applyFill="0" applyBorder="0" applyAlignment="0" applyProtection="0">
      <alignment vertical="center"/>
    </xf>
    <xf numFmtId="0" fontId="63" fillId="0" borderId="0">
      <alignment vertical="center"/>
    </xf>
    <xf numFmtId="38" fontId="62" fillId="0" borderId="0" applyFont="0" applyFill="0" applyBorder="0" applyAlignment="0" applyProtection="0">
      <alignment vertical="center"/>
    </xf>
    <xf numFmtId="38" fontId="61" fillId="0" borderId="0" applyFont="0" applyFill="0" applyBorder="0" applyAlignment="0" applyProtection="0">
      <alignment vertical="center"/>
    </xf>
    <xf numFmtId="0" fontId="60" fillId="0" borderId="0">
      <alignment vertical="center"/>
    </xf>
    <xf numFmtId="0" fontId="59" fillId="0" borderId="0">
      <alignment vertical="center"/>
    </xf>
    <xf numFmtId="0" fontId="58" fillId="0" borderId="0">
      <alignment vertical="center"/>
    </xf>
    <xf numFmtId="0" fontId="58" fillId="0" borderId="0">
      <alignment vertical="center"/>
    </xf>
    <xf numFmtId="0" fontId="74" fillId="0" borderId="0"/>
    <xf numFmtId="0" fontId="74" fillId="0" borderId="0"/>
    <xf numFmtId="0" fontId="74" fillId="0" borderId="0"/>
    <xf numFmtId="0" fontId="58" fillId="0" borderId="0">
      <alignment vertical="center"/>
    </xf>
    <xf numFmtId="0" fontId="57" fillId="0" borderId="0">
      <alignment vertical="center"/>
    </xf>
    <xf numFmtId="0" fontId="67" fillId="0" borderId="0">
      <alignment vertical="center"/>
    </xf>
    <xf numFmtId="0" fontId="57" fillId="0" borderId="0">
      <alignment vertical="center"/>
    </xf>
    <xf numFmtId="38" fontId="57" fillId="0" borderId="0" applyFont="0" applyFill="0" applyBorder="0" applyAlignment="0" applyProtection="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38" fontId="57" fillId="0" borderId="0" applyFont="0" applyFill="0" applyBorder="0" applyAlignment="0" applyProtection="0">
      <alignment vertical="center"/>
    </xf>
    <xf numFmtId="38" fontId="74" fillId="0" borderId="0" applyFont="0" applyFill="0" applyBorder="0" applyAlignment="0" applyProtection="0">
      <alignment vertical="center"/>
    </xf>
    <xf numFmtId="38" fontId="74" fillId="0" borderId="0" applyFont="0" applyFill="0" applyBorder="0" applyAlignment="0" applyProtection="0"/>
    <xf numFmtId="0" fontId="56" fillId="0" borderId="0">
      <alignment vertical="center"/>
    </xf>
    <xf numFmtId="0" fontId="74" fillId="0" borderId="0"/>
    <xf numFmtId="38" fontId="74" fillId="0" borderId="0" applyFont="0" applyFill="0" applyBorder="0" applyAlignment="0" applyProtection="0">
      <alignment vertical="center"/>
    </xf>
    <xf numFmtId="38" fontId="67" fillId="0" borderId="0" applyFont="0" applyFill="0" applyBorder="0" applyAlignment="0" applyProtection="0">
      <alignment vertical="center"/>
    </xf>
    <xf numFmtId="0" fontId="74" fillId="0" borderId="0"/>
    <xf numFmtId="38" fontId="67" fillId="0" borderId="0" applyFont="0" applyFill="0" applyBorder="0" applyAlignment="0" applyProtection="0">
      <alignment vertical="center"/>
    </xf>
    <xf numFmtId="38" fontId="55" fillId="0" borderId="0" applyFont="0" applyFill="0" applyBorder="0" applyAlignment="0" applyProtection="0">
      <alignment vertical="center"/>
    </xf>
    <xf numFmtId="0" fontId="55" fillId="0" borderId="0">
      <alignment vertical="center"/>
    </xf>
    <xf numFmtId="0" fontId="74" fillId="0" borderId="0"/>
    <xf numFmtId="0" fontId="54" fillId="0" borderId="0">
      <alignment vertical="center"/>
    </xf>
    <xf numFmtId="0" fontId="54" fillId="0" borderId="0">
      <alignment vertical="center"/>
    </xf>
    <xf numFmtId="38" fontId="54" fillId="0" borderId="0" applyFont="0" applyFill="0" applyBorder="0" applyAlignment="0" applyProtection="0">
      <alignment vertical="center"/>
    </xf>
    <xf numFmtId="38" fontId="54" fillId="0" borderId="0" applyFont="0" applyFill="0" applyBorder="0" applyAlignment="0" applyProtection="0">
      <alignment vertical="center"/>
    </xf>
    <xf numFmtId="38" fontId="54" fillId="0" borderId="0" applyFont="0" applyFill="0" applyBorder="0" applyAlignment="0" applyProtection="0">
      <alignment vertical="center"/>
    </xf>
    <xf numFmtId="38" fontId="54" fillId="0" borderId="0" applyFont="0" applyFill="0" applyBorder="0" applyAlignment="0" applyProtection="0">
      <alignment vertical="center"/>
    </xf>
    <xf numFmtId="38" fontId="54" fillId="0" borderId="0" applyFont="0" applyFill="0" applyBorder="0" applyAlignment="0" applyProtection="0">
      <alignment vertical="center"/>
    </xf>
    <xf numFmtId="38" fontId="54" fillId="0" borderId="0" applyFont="0" applyFill="0" applyBorder="0" applyAlignment="0" applyProtection="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38" fontId="54" fillId="0" borderId="0" applyFont="0" applyFill="0" applyBorder="0" applyAlignment="0" applyProtection="0">
      <alignment vertical="center"/>
    </xf>
    <xf numFmtId="0" fontId="54" fillId="0" borderId="0">
      <alignment vertical="center"/>
    </xf>
    <xf numFmtId="0" fontId="67" fillId="0" borderId="0">
      <alignment vertical="center"/>
    </xf>
    <xf numFmtId="38" fontId="53" fillId="0" borderId="0" applyFont="0" applyFill="0" applyBorder="0" applyAlignment="0" applyProtection="0">
      <alignment vertical="center"/>
    </xf>
    <xf numFmtId="0" fontId="53" fillId="0" borderId="0">
      <alignment vertical="center"/>
    </xf>
    <xf numFmtId="0" fontId="52" fillId="0" borderId="0">
      <alignment vertical="center"/>
    </xf>
    <xf numFmtId="0" fontId="52" fillId="0" borderId="0">
      <alignment vertical="center"/>
    </xf>
    <xf numFmtId="38" fontId="52" fillId="0" borderId="0" applyFont="0" applyFill="0" applyBorder="0" applyAlignment="0" applyProtection="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38" fontId="52" fillId="0" borderId="0" applyFont="0" applyFill="0" applyBorder="0" applyAlignment="0" applyProtection="0">
      <alignment vertical="center"/>
    </xf>
    <xf numFmtId="38" fontId="52" fillId="0" borderId="0" applyFont="0" applyFill="0" applyBorder="0" applyAlignment="0" applyProtection="0">
      <alignment vertical="center"/>
    </xf>
    <xf numFmtId="38" fontId="52" fillId="0" borderId="0" applyFont="0" applyFill="0" applyBorder="0" applyAlignment="0" applyProtection="0">
      <alignment vertical="center"/>
    </xf>
    <xf numFmtId="38" fontId="52" fillId="0" borderId="0" applyFont="0" applyFill="0" applyBorder="0" applyAlignment="0" applyProtection="0">
      <alignment vertical="center"/>
    </xf>
    <xf numFmtId="38" fontId="52" fillId="0" borderId="0" applyFont="0" applyFill="0" applyBorder="0" applyAlignment="0" applyProtection="0">
      <alignment vertical="center"/>
    </xf>
    <xf numFmtId="38" fontId="52" fillId="0" borderId="0" applyFont="0" applyFill="0" applyBorder="0" applyAlignment="0" applyProtection="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52" fillId="0" borderId="0">
      <alignment vertical="center"/>
    </xf>
    <xf numFmtId="0" fontId="67" fillId="0" borderId="0">
      <alignment vertical="center"/>
    </xf>
    <xf numFmtId="38" fontId="51" fillId="0" borderId="0" applyFont="0" applyFill="0" applyBorder="0" applyAlignment="0" applyProtection="0">
      <alignment vertical="center"/>
    </xf>
    <xf numFmtId="0" fontId="51" fillId="0" borderId="0">
      <alignment vertical="center"/>
    </xf>
    <xf numFmtId="0" fontId="51" fillId="0" borderId="0">
      <alignment vertical="center"/>
    </xf>
    <xf numFmtId="38" fontId="50" fillId="0" borderId="0" applyFont="0" applyFill="0" applyBorder="0" applyAlignment="0" applyProtection="0">
      <alignment vertical="center"/>
    </xf>
    <xf numFmtId="38" fontId="50" fillId="0" borderId="0" applyFont="0" applyFill="0" applyBorder="0" applyAlignment="0" applyProtection="0">
      <alignment vertical="center"/>
    </xf>
    <xf numFmtId="0" fontId="50" fillId="0" borderId="0">
      <alignment vertical="center"/>
    </xf>
    <xf numFmtId="0" fontId="50" fillId="0" borderId="0">
      <alignment vertical="center"/>
    </xf>
    <xf numFmtId="38" fontId="49" fillId="0" borderId="0" applyFont="0" applyFill="0" applyBorder="0" applyAlignment="0" applyProtection="0">
      <alignment vertical="center"/>
    </xf>
    <xf numFmtId="0" fontId="49" fillId="0" borderId="0">
      <alignment vertical="center"/>
    </xf>
    <xf numFmtId="0" fontId="49" fillId="0" borderId="0">
      <alignment vertical="center"/>
    </xf>
    <xf numFmtId="0" fontId="48" fillId="0" borderId="0">
      <alignment vertical="center"/>
    </xf>
    <xf numFmtId="38" fontId="48" fillId="0" borderId="0" applyFont="0" applyFill="0" applyBorder="0" applyAlignment="0" applyProtection="0">
      <alignment vertical="center"/>
    </xf>
    <xf numFmtId="38" fontId="74" fillId="0" borderId="0" applyFont="0" applyFill="0" applyBorder="0" applyAlignment="0" applyProtection="0"/>
    <xf numFmtId="38" fontId="47" fillId="0" borderId="0" applyFont="0" applyFill="0" applyBorder="0" applyAlignment="0" applyProtection="0">
      <alignment vertical="center"/>
    </xf>
    <xf numFmtId="0" fontId="46" fillId="0" borderId="0">
      <alignment vertical="center"/>
    </xf>
    <xf numFmtId="38" fontId="45" fillId="0" borderId="0" applyFont="0" applyFill="0" applyBorder="0" applyAlignment="0" applyProtection="0">
      <alignment vertical="center"/>
    </xf>
    <xf numFmtId="0" fontId="45" fillId="0" borderId="0">
      <alignment vertical="center"/>
    </xf>
    <xf numFmtId="0" fontId="45" fillId="0" borderId="0">
      <alignment vertical="center"/>
    </xf>
    <xf numFmtId="0" fontId="44" fillId="0" borderId="0">
      <alignment vertical="center"/>
    </xf>
    <xf numFmtId="38" fontId="44" fillId="0" borderId="0" applyFont="0" applyFill="0" applyBorder="0" applyAlignment="0" applyProtection="0">
      <alignment vertical="center"/>
    </xf>
    <xf numFmtId="0" fontId="43" fillId="0" borderId="0">
      <alignment vertical="center"/>
    </xf>
    <xf numFmtId="38" fontId="43" fillId="0" borderId="0" applyFont="0" applyFill="0" applyBorder="0" applyAlignment="0" applyProtection="0">
      <alignment vertical="center"/>
    </xf>
    <xf numFmtId="0" fontId="42" fillId="0" borderId="0">
      <alignment vertical="center"/>
    </xf>
    <xf numFmtId="38" fontId="42" fillId="0" borderId="0" applyFont="0" applyFill="0" applyBorder="0" applyAlignment="0" applyProtection="0">
      <alignment vertical="center"/>
    </xf>
    <xf numFmtId="0" fontId="41" fillId="0" borderId="0">
      <alignment vertical="center"/>
    </xf>
    <xf numFmtId="38" fontId="41" fillId="0" borderId="0" applyFont="0" applyFill="0" applyBorder="0" applyAlignment="0" applyProtection="0">
      <alignment vertical="center"/>
    </xf>
    <xf numFmtId="0" fontId="40" fillId="0" borderId="0">
      <alignment vertical="center"/>
    </xf>
    <xf numFmtId="38" fontId="40" fillId="0" borderId="0" applyFont="0" applyFill="0" applyBorder="0" applyAlignment="0" applyProtection="0">
      <alignment vertical="center"/>
    </xf>
    <xf numFmtId="38" fontId="39" fillId="0" borderId="0" applyFont="0" applyFill="0" applyBorder="0" applyAlignment="0" applyProtection="0">
      <alignment vertical="center"/>
    </xf>
    <xf numFmtId="0" fontId="38" fillId="0" borderId="0">
      <alignment vertical="center"/>
    </xf>
    <xf numFmtId="38" fontId="38" fillId="0" borderId="0" applyFont="0" applyFill="0" applyBorder="0" applyAlignment="0" applyProtection="0">
      <alignment vertical="center"/>
    </xf>
    <xf numFmtId="0" fontId="37" fillId="0" borderId="0">
      <alignment vertical="center"/>
    </xf>
    <xf numFmtId="38" fontId="37" fillId="0" borderId="0" applyFont="0" applyFill="0" applyBorder="0" applyAlignment="0" applyProtection="0">
      <alignment vertical="center"/>
    </xf>
    <xf numFmtId="38" fontId="37" fillId="0" borderId="0" applyFont="0" applyFill="0" applyBorder="0" applyAlignment="0" applyProtection="0">
      <alignment vertical="center"/>
    </xf>
    <xf numFmtId="0" fontId="36" fillId="0" borderId="0">
      <alignment vertical="center"/>
    </xf>
    <xf numFmtId="38" fontId="36" fillId="0" borderId="0" applyFont="0" applyFill="0" applyBorder="0" applyAlignment="0" applyProtection="0">
      <alignment vertical="center"/>
    </xf>
    <xf numFmtId="0" fontId="35" fillId="0" borderId="0">
      <alignment vertical="center"/>
    </xf>
    <xf numFmtId="38" fontId="35" fillId="0" borderId="0" applyFont="0" applyFill="0" applyBorder="0" applyAlignment="0" applyProtection="0">
      <alignment vertical="center"/>
    </xf>
    <xf numFmtId="0" fontId="34" fillId="0" borderId="0">
      <alignment vertical="center"/>
    </xf>
    <xf numFmtId="38" fontId="34" fillId="0" borderId="0" applyFont="0" applyFill="0" applyBorder="0" applyAlignment="0" applyProtection="0">
      <alignment vertical="center"/>
    </xf>
    <xf numFmtId="38" fontId="34" fillId="0" borderId="0" applyFont="0" applyFill="0" applyBorder="0" applyAlignment="0" applyProtection="0">
      <alignment vertical="center"/>
    </xf>
    <xf numFmtId="0" fontId="33" fillId="0" borderId="0">
      <alignment vertical="center"/>
    </xf>
    <xf numFmtId="38" fontId="33" fillId="0" borderId="0" applyFont="0" applyFill="0" applyBorder="0" applyAlignment="0" applyProtection="0">
      <alignment vertical="center"/>
    </xf>
    <xf numFmtId="0" fontId="32" fillId="0" borderId="0">
      <alignment vertical="center"/>
    </xf>
    <xf numFmtId="38" fontId="32" fillId="0" borderId="0" applyFont="0" applyFill="0" applyBorder="0" applyAlignment="0" applyProtection="0">
      <alignment vertical="center"/>
    </xf>
    <xf numFmtId="0" fontId="31" fillId="0" borderId="0">
      <alignment vertical="center"/>
    </xf>
    <xf numFmtId="0" fontId="74" fillId="0" borderId="0"/>
    <xf numFmtId="38" fontId="31" fillId="0" borderId="0" applyFont="0" applyFill="0" applyBorder="0" applyAlignment="0" applyProtection="0">
      <alignment vertical="center"/>
    </xf>
    <xf numFmtId="0" fontId="30" fillId="0" borderId="0">
      <alignment vertical="center"/>
    </xf>
    <xf numFmtId="0" fontId="29" fillId="0" borderId="0">
      <alignment vertical="center"/>
    </xf>
    <xf numFmtId="38" fontId="29" fillId="0" borderId="0" applyFont="0" applyFill="0" applyBorder="0" applyAlignment="0" applyProtection="0">
      <alignment vertical="center"/>
    </xf>
    <xf numFmtId="0" fontId="28" fillId="0" borderId="0">
      <alignment vertical="center"/>
    </xf>
    <xf numFmtId="38" fontId="28" fillId="0" borderId="0" applyFont="0" applyFill="0" applyBorder="0" applyAlignment="0" applyProtection="0">
      <alignment vertical="center"/>
    </xf>
    <xf numFmtId="38" fontId="27" fillId="0" borderId="0" applyFont="0" applyFill="0" applyBorder="0" applyAlignment="0" applyProtection="0">
      <alignment vertical="center"/>
    </xf>
    <xf numFmtId="0" fontId="26" fillId="0" borderId="0">
      <alignment vertical="center"/>
    </xf>
    <xf numFmtId="38" fontId="26" fillId="0" borderId="0" applyFont="0" applyFill="0" applyBorder="0" applyAlignment="0" applyProtection="0">
      <alignment vertical="center"/>
    </xf>
    <xf numFmtId="0" fontId="25" fillId="0" borderId="0">
      <alignment vertical="center"/>
    </xf>
    <xf numFmtId="38" fontId="25" fillId="0" borderId="0" applyFont="0" applyFill="0" applyBorder="0" applyAlignment="0" applyProtection="0">
      <alignment vertical="center"/>
    </xf>
    <xf numFmtId="38" fontId="24" fillId="0" borderId="0" applyFont="0" applyFill="0" applyBorder="0" applyAlignment="0" applyProtection="0">
      <alignment vertical="center"/>
    </xf>
    <xf numFmtId="0" fontId="24" fillId="0" borderId="0">
      <alignment vertical="center"/>
    </xf>
    <xf numFmtId="0" fontId="23" fillId="0" borderId="0">
      <alignment vertical="center"/>
    </xf>
    <xf numFmtId="38" fontId="23" fillId="0" borderId="0" applyFont="0" applyFill="0" applyBorder="0" applyAlignment="0" applyProtection="0">
      <alignment vertical="center"/>
    </xf>
    <xf numFmtId="0" fontId="144" fillId="0" borderId="0">
      <alignment vertical="center"/>
    </xf>
    <xf numFmtId="38" fontId="84" fillId="0" borderId="0" applyFont="0" applyFill="0" applyBorder="0" applyAlignment="0" applyProtection="0">
      <alignment vertical="center"/>
    </xf>
    <xf numFmtId="0" fontId="101" fillId="0" borderId="0">
      <alignment vertical="center"/>
    </xf>
    <xf numFmtId="0" fontId="84" fillId="0" borderId="0">
      <alignment vertical="center"/>
    </xf>
    <xf numFmtId="0" fontId="145" fillId="0" borderId="0">
      <alignment vertical="center"/>
    </xf>
    <xf numFmtId="0" fontId="22" fillId="0" borderId="0">
      <alignment vertical="center"/>
    </xf>
    <xf numFmtId="38" fontId="145" fillId="0" borderId="0" applyFont="0" applyFill="0" applyBorder="0" applyAlignment="0" applyProtection="0">
      <alignment vertical="center"/>
    </xf>
    <xf numFmtId="38" fontId="145" fillId="0" borderId="0" applyFont="0" applyFill="0" applyBorder="0" applyAlignment="0" applyProtection="0">
      <alignment vertical="center"/>
    </xf>
    <xf numFmtId="0" fontId="21" fillId="0" borderId="0">
      <alignment vertical="center"/>
    </xf>
    <xf numFmtId="38" fontId="21" fillId="0" borderId="0" applyFont="0" applyFill="0" applyBorder="0" applyAlignment="0" applyProtection="0">
      <alignment vertical="center"/>
    </xf>
    <xf numFmtId="38" fontId="20" fillId="0" borderId="0" applyFont="0" applyFill="0" applyBorder="0" applyAlignment="0" applyProtection="0">
      <alignment vertical="center"/>
    </xf>
    <xf numFmtId="0" fontId="20" fillId="0" borderId="0">
      <alignment vertical="center"/>
    </xf>
    <xf numFmtId="0" fontId="20" fillId="0" borderId="0">
      <alignment vertical="center"/>
    </xf>
    <xf numFmtId="0" fontId="19" fillId="0" borderId="0">
      <alignment vertical="center"/>
    </xf>
    <xf numFmtId="38" fontId="19" fillId="0" borderId="0" applyFont="0" applyFill="0" applyBorder="0" applyAlignment="0" applyProtection="0">
      <alignment vertical="center"/>
    </xf>
    <xf numFmtId="0" fontId="18" fillId="0" borderId="0">
      <alignment vertical="center"/>
    </xf>
    <xf numFmtId="38" fontId="18" fillId="0" borderId="0" applyFont="0" applyFill="0" applyBorder="0" applyAlignment="0" applyProtection="0">
      <alignment vertical="center"/>
    </xf>
    <xf numFmtId="0" fontId="17" fillId="0" borderId="0">
      <alignment vertical="center"/>
    </xf>
    <xf numFmtId="38" fontId="17" fillId="0" borderId="0" applyFont="0" applyFill="0" applyBorder="0" applyAlignment="0" applyProtection="0">
      <alignment vertical="center"/>
    </xf>
    <xf numFmtId="0" fontId="17" fillId="0" borderId="0">
      <alignment vertical="center"/>
    </xf>
    <xf numFmtId="38" fontId="16" fillId="0" borderId="0" applyFont="0" applyFill="0" applyBorder="0" applyAlignment="0" applyProtection="0">
      <alignment vertical="center"/>
    </xf>
    <xf numFmtId="0" fontId="16" fillId="0" borderId="0">
      <alignment vertical="center"/>
    </xf>
    <xf numFmtId="38" fontId="15" fillId="0" borderId="0" applyFont="0" applyFill="0" applyBorder="0" applyAlignment="0" applyProtection="0">
      <alignment vertical="center"/>
    </xf>
    <xf numFmtId="0" fontId="15" fillId="0" borderId="0">
      <alignment vertical="center"/>
    </xf>
    <xf numFmtId="0" fontId="14" fillId="0" borderId="0">
      <alignment vertical="center"/>
    </xf>
    <xf numFmtId="38" fontId="14" fillId="0" borderId="0" applyFont="0" applyFill="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10" fillId="0" borderId="0">
      <alignment vertical="center"/>
    </xf>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9" fillId="0" borderId="0">
      <alignment vertical="center"/>
    </xf>
    <xf numFmtId="38" fontId="8" fillId="0" borderId="0" applyFont="0" applyFill="0" applyBorder="0" applyAlignment="0" applyProtection="0">
      <alignment vertical="center"/>
    </xf>
    <xf numFmtId="0" fontId="7" fillId="0" borderId="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17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2054">
    <xf numFmtId="0" fontId="0" fillId="0" borderId="0" xfId="0">
      <alignment vertical="center"/>
    </xf>
    <xf numFmtId="0" fontId="74" fillId="0" borderId="0" xfId="0" applyFont="1" applyAlignment="1">
      <alignment horizontal="right"/>
    </xf>
    <xf numFmtId="0" fontId="74" fillId="0" borderId="0" xfId="0" applyFont="1" applyAlignment="1">
      <alignment horizontal="center"/>
    </xf>
    <xf numFmtId="0" fontId="81" fillId="0" borderId="0" xfId="0" applyFont="1" applyAlignment="1">
      <alignment horizontal="center" vertical="center"/>
    </xf>
    <xf numFmtId="0" fontId="74" fillId="0" borderId="0" xfId="0" applyFont="1" applyAlignment="1">
      <alignment horizontal="left" vertical="center"/>
    </xf>
    <xf numFmtId="0" fontId="74" fillId="0" borderId="0" xfId="0" applyFont="1" applyAlignment="1">
      <alignment horizontal="left"/>
    </xf>
    <xf numFmtId="0" fontId="81" fillId="0" borderId="0" xfId="0" applyFont="1" applyAlignment="1">
      <alignment horizontal="center"/>
    </xf>
    <xf numFmtId="0" fontId="74" fillId="0" borderId="9" xfId="0" applyFont="1" applyBorder="1" applyAlignment="1">
      <alignment horizontal="center" vertical="center" wrapText="1"/>
    </xf>
    <xf numFmtId="0" fontId="86" fillId="0" borderId="0" xfId="0" applyFont="1" applyAlignment="1">
      <alignment horizontal="center" vertical="center"/>
    </xf>
    <xf numFmtId="0" fontId="86" fillId="0" borderId="0" xfId="0" applyFont="1" applyAlignment="1">
      <alignment horizontal="center"/>
    </xf>
    <xf numFmtId="0" fontId="90" fillId="0" borderId="0" xfId="0" applyFont="1">
      <alignment vertical="center"/>
    </xf>
    <xf numFmtId="38" fontId="74" fillId="0" borderId="5" xfId="0" applyNumberFormat="1" applyFont="1" applyBorder="1" applyAlignment="1">
      <alignment horizontal="center" vertical="center" wrapText="1"/>
    </xf>
    <xf numFmtId="38" fontId="78" fillId="0" borderId="5" xfId="0" applyNumberFormat="1" applyFont="1" applyBorder="1" applyAlignment="1">
      <alignment horizontal="center" vertical="center" wrapText="1"/>
    </xf>
    <xf numFmtId="38" fontId="74" fillId="0" borderId="0" xfId="0" applyNumberFormat="1" applyFont="1" applyAlignment="1">
      <alignment horizontal="center"/>
    </xf>
    <xf numFmtId="0" fontId="75" fillId="0" borderId="0" xfId="0" applyFont="1" applyAlignment="1">
      <alignment horizontal="center"/>
    </xf>
    <xf numFmtId="0" fontId="78" fillId="0" borderId="5" xfId="0" applyFont="1" applyBorder="1" applyAlignment="1">
      <alignment horizontal="center" vertical="center" wrapText="1"/>
    </xf>
    <xf numFmtId="0" fontId="73" fillId="0" borderId="0" xfId="0" applyFont="1" applyAlignment="1">
      <alignment horizontal="center" vertical="center"/>
    </xf>
    <xf numFmtId="179" fontId="74" fillId="0" borderId="18" xfId="0" applyNumberFormat="1" applyFont="1" applyBorder="1" applyAlignment="1">
      <alignment horizontal="center" vertical="center" wrapText="1"/>
    </xf>
    <xf numFmtId="0" fontId="74" fillId="0" borderId="9" xfId="0" applyFont="1" applyBorder="1" applyAlignment="1">
      <alignment horizontal="center" vertical="center"/>
    </xf>
    <xf numFmtId="0" fontId="74" fillId="0" borderId="0" xfId="0" applyFont="1" applyAlignment="1">
      <alignment horizontal="center" vertical="center"/>
    </xf>
    <xf numFmtId="0" fontId="90" fillId="0" borderId="0" xfId="0" applyFont="1" applyAlignment="1">
      <alignment horizontal="left" vertical="center"/>
    </xf>
    <xf numFmtId="0" fontId="68" fillId="0" borderId="0" xfId="0" applyFont="1">
      <alignment vertical="center"/>
    </xf>
    <xf numFmtId="0" fontId="71" fillId="0" borderId="0" xfId="0" applyFont="1" applyAlignment="1">
      <alignment horizontal="center" vertical="center"/>
    </xf>
    <xf numFmtId="55" fontId="75" fillId="0" borderId="0" xfId="0" applyNumberFormat="1" applyFont="1" applyAlignment="1">
      <alignment horizontal="right"/>
    </xf>
    <xf numFmtId="179" fontId="74" fillId="0" borderId="5" xfId="0" applyNumberFormat="1" applyFont="1" applyBorder="1" applyAlignment="1">
      <alignment horizontal="center" wrapText="1"/>
    </xf>
    <xf numFmtId="0" fontId="74" fillId="0" borderId="0" xfId="0" applyFont="1">
      <alignment vertical="center"/>
    </xf>
    <xf numFmtId="0" fontId="74" fillId="0" borderId="9" xfId="0" applyFont="1" applyBorder="1" applyAlignment="1">
      <alignment horizontal="center" vertical="center" shrinkToFit="1"/>
    </xf>
    <xf numFmtId="0" fontId="78" fillId="0" borderId="5" xfId="0" applyFont="1" applyBorder="1" applyAlignment="1">
      <alignment horizontal="center" vertical="center" shrinkToFit="1"/>
    </xf>
    <xf numFmtId="0" fontId="91" fillId="0" borderId="0" xfId="0" applyFont="1">
      <alignment vertical="center"/>
    </xf>
    <xf numFmtId="0" fontId="74" fillId="0" borderId="0" xfId="0" applyFont="1" applyAlignment="1">
      <alignment horizontal="left" shrinkToFit="1"/>
    </xf>
    <xf numFmtId="0" fontId="70" fillId="0" borderId="0" xfId="0" applyFont="1">
      <alignment vertical="center"/>
    </xf>
    <xf numFmtId="179" fontId="75" fillId="0" borderId="0" xfId="2" applyNumberFormat="1" applyFont="1" applyBorder="1" applyAlignment="1">
      <alignment horizontal="right"/>
    </xf>
    <xf numFmtId="0" fontId="79" fillId="0" borderId="0" xfId="0" applyFont="1" applyAlignment="1"/>
    <xf numFmtId="0" fontId="74" fillId="0" borderId="9" xfId="9" applyFont="1" applyBorder="1" applyAlignment="1">
      <alignment horizontal="center"/>
    </xf>
    <xf numFmtId="0" fontId="75" fillId="0" borderId="25" xfId="0" applyFont="1" applyBorder="1" applyAlignment="1">
      <alignment horizontal="center"/>
    </xf>
    <xf numFmtId="0" fontId="86" fillId="0" borderId="0" xfId="0" applyFont="1" applyAlignment="1"/>
    <xf numFmtId="179" fontId="74" fillId="0" borderId="5" xfId="0" applyNumberFormat="1" applyFont="1" applyBorder="1" applyAlignment="1">
      <alignment horizontal="center" vertical="center" wrapText="1"/>
    </xf>
    <xf numFmtId="0" fontId="75" fillId="0" borderId="0" xfId="3" applyFont="1" applyAlignment="1">
      <alignment horizontal="center"/>
    </xf>
    <xf numFmtId="38" fontId="75" fillId="0" borderId="0" xfId="4" applyFont="1" applyFill="1" applyBorder="1" applyAlignment="1">
      <alignment horizontal="center"/>
    </xf>
    <xf numFmtId="179" fontId="75" fillId="0" borderId="0" xfId="1" applyNumberFormat="1" applyFont="1" applyFill="1" applyBorder="1" applyAlignment="1">
      <alignment horizontal="right" shrinkToFit="1"/>
    </xf>
    <xf numFmtId="38" fontId="75" fillId="0" borderId="19" xfId="1" applyFont="1" applyFill="1" applyBorder="1" applyAlignment="1"/>
    <xf numFmtId="179" fontId="75" fillId="0" borderId="0" xfId="1" applyNumberFormat="1" applyFont="1" applyBorder="1" applyAlignment="1">
      <alignment horizontal="right"/>
    </xf>
    <xf numFmtId="0" fontId="78" fillId="0" borderId="0" xfId="0" applyFont="1" applyAlignment="1">
      <alignment horizontal="right" vertical="top"/>
    </xf>
    <xf numFmtId="38" fontId="75" fillId="0" borderId="10" xfId="1" applyFont="1" applyFill="1" applyBorder="1" applyAlignment="1" applyProtection="1">
      <alignment vertical="center" shrinkToFit="1"/>
      <protection locked="0"/>
    </xf>
    <xf numFmtId="38" fontId="75" fillId="0" borderId="10" xfId="1" applyFont="1" applyFill="1" applyBorder="1" applyAlignment="1">
      <alignment vertical="center"/>
    </xf>
    <xf numFmtId="38" fontId="75" fillId="0" borderId="19" xfId="1" applyFont="1" applyFill="1" applyBorder="1" applyAlignment="1">
      <alignment vertical="center"/>
    </xf>
    <xf numFmtId="38" fontId="75" fillId="0" borderId="10" xfId="1" applyFont="1" applyFill="1" applyBorder="1" applyAlignment="1">
      <alignment vertical="center" shrinkToFit="1"/>
    </xf>
    <xf numFmtId="0" fontId="74" fillId="2" borderId="0" xfId="0" applyFont="1" applyFill="1" applyAlignment="1">
      <alignment horizontal="center" vertical="center"/>
    </xf>
    <xf numFmtId="38" fontId="75" fillId="0" borderId="0" xfId="1" applyFont="1" applyFill="1" applyBorder="1" applyAlignment="1">
      <alignment vertical="center"/>
    </xf>
    <xf numFmtId="38" fontId="80" fillId="0" borderId="0" xfId="1" applyFont="1" applyFill="1" applyBorder="1" applyAlignment="1">
      <alignment vertical="center"/>
    </xf>
    <xf numFmtId="0" fontId="74" fillId="0" borderId="0" xfId="0" applyFont="1" applyAlignment="1">
      <alignment horizontal="centerContinuous" vertical="center" wrapText="1"/>
    </xf>
    <xf numFmtId="179" fontId="74" fillId="0" borderId="5" xfId="0" applyNumberFormat="1" applyFont="1" applyBorder="1" applyAlignment="1">
      <alignment horizontal="center" vertical="top" wrapText="1"/>
    </xf>
    <xf numFmtId="38" fontId="75" fillId="0" borderId="5" xfId="1" applyFont="1" applyFill="1" applyBorder="1" applyAlignment="1">
      <alignment vertical="center" shrinkToFit="1"/>
    </xf>
    <xf numFmtId="38" fontId="75" fillId="0" borderId="20" xfId="1" applyFont="1" applyFill="1" applyBorder="1" applyAlignment="1">
      <alignment vertical="center"/>
    </xf>
    <xf numFmtId="38" fontId="75" fillId="0" borderId="19" xfId="1" applyFont="1" applyBorder="1" applyAlignment="1"/>
    <xf numFmtId="38" fontId="75" fillId="0" borderId="20" xfId="1" applyFont="1" applyFill="1" applyBorder="1" applyAlignment="1"/>
    <xf numFmtId="38" fontId="75" fillId="0" borderId="10" xfId="1" applyFont="1" applyBorder="1" applyAlignment="1">
      <alignment vertical="center"/>
    </xf>
    <xf numFmtId="0" fontId="75" fillId="0" borderId="10" xfId="0" applyFont="1" applyBorder="1" applyAlignment="1">
      <alignment horizontal="center" vertical="center"/>
    </xf>
    <xf numFmtId="0" fontId="80" fillId="0" borderId="0" xfId="0" applyFont="1" applyAlignment="1">
      <alignment horizontal="left" vertical="center"/>
    </xf>
    <xf numFmtId="0" fontId="74" fillId="0" borderId="0" xfId="3" applyAlignment="1">
      <alignment vertical="center"/>
    </xf>
    <xf numFmtId="0" fontId="80" fillId="0" borderId="0" xfId="0" applyFont="1" applyAlignment="1">
      <alignment horizontal="center"/>
    </xf>
    <xf numFmtId="0" fontId="74" fillId="0" borderId="0" xfId="0" applyFont="1" applyProtection="1">
      <alignment vertical="center"/>
      <protection locked="0"/>
    </xf>
    <xf numFmtId="38" fontId="75" fillId="0" borderId="10" xfId="1" applyFont="1" applyFill="1" applyBorder="1" applyAlignment="1" applyProtection="1">
      <alignment vertical="center"/>
      <protection locked="0"/>
    </xf>
    <xf numFmtId="38" fontId="75" fillId="0" borderId="5" xfId="1" applyFont="1" applyFill="1" applyBorder="1" applyAlignment="1" applyProtection="1">
      <alignment vertical="center" shrinkToFit="1"/>
      <protection locked="0"/>
    </xf>
    <xf numFmtId="0" fontId="74" fillId="0" borderId="13" xfId="9" applyFont="1" applyBorder="1" applyAlignment="1" applyProtection="1">
      <alignment horizontal="left"/>
      <protection locked="0"/>
    </xf>
    <xf numFmtId="0" fontId="74" fillId="0" borderId="26" xfId="9" applyFont="1" applyBorder="1" applyAlignment="1" applyProtection="1">
      <alignment horizontal="left"/>
      <protection locked="0"/>
    </xf>
    <xf numFmtId="0" fontId="80" fillId="0" borderId="1" xfId="0" applyFont="1" applyBorder="1" applyProtection="1">
      <alignment vertical="center"/>
      <protection locked="0"/>
    </xf>
    <xf numFmtId="0" fontId="80" fillId="0" borderId="1" xfId="0" applyFont="1" applyBorder="1" applyAlignment="1" applyProtection="1">
      <alignment horizontal="left" vertical="center"/>
      <protection locked="0"/>
    </xf>
    <xf numFmtId="0" fontId="80" fillId="0" borderId="0" xfId="0" applyFont="1" applyAlignment="1" applyProtection="1">
      <alignment horizontal="right" vertical="center" indent="1"/>
      <protection locked="0"/>
    </xf>
    <xf numFmtId="0" fontId="80" fillId="0" borderId="0" xfId="0" applyFont="1" applyProtection="1">
      <alignment vertical="center"/>
      <protection locked="0"/>
    </xf>
    <xf numFmtId="0" fontId="104" fillId="0" borderId="0" xfId="56" applyFont="1">
      <alignment vertical="center"/>
    </xf>
    <xf numFmtId="0" fontId="110" fillId="0" borderId="0" xfId="56" applyFont="1">
      <alignment vertical="center"/>
    </xf>
    <xf numFmtId="0" fontId="111" fillId="0" borderId="0" xfId="56" applyFont="1">
      <alignment vertical="center"/>
    </xf>
    <xf numFmtId="0" fontId="104" fillId="0" borderId="27" xfId="56" applyFont="1" applyBorder="1">
      <alignment vertical="center"/>
    </xf>
    <xf numFmtId="0" fontId="110" fillId="0" borderId="27" xfId="56" applyFont="1" applyBorder="1">
      <alignment vertical="center"/>
    </xf>
    <xf numFmtId="0" fontId="105" fillId="0" borderId="0" xfId="56" applyFont="1">
      <alignment vertical="center"/>
    </xf>
    <xf numFmtId="0" fontId="109" fillId="0" borderId="0" xfId="56" applyFont="1">
      <alignment vertical="center"/>
    </xf>
    <xf numFmtId="0" fontId="91" fillId="0" borderId="0" xfId="56" applyFont="1">
      <alignment vertical="center"/>
    </xf>
    <xf numFmtId="0" fontId="104" fillId="0" borderId="27" xfId="56" applyFont="1" applyBorder="1" applyAlignment="1">
      <alignment horizontal="center" vertical="center"/>
    </xf>
    <xf numFmtId="0" fontId="104" fillId="0" borderId="27" xfId="56" applyFont="1" applyBorder="1" applyAlignment="1">
      <alignment horizontal="center" vertical="center" wrapText="1"/>
    </xf>
    <xf numFmtId="0" fontId="104" fillId="2" borderId="0" xfId="56" applyFont="1" applyFill="1">
      <alignment vertical="center"/>
    </xf>
    <xf numFmtId="0" fontId="104" fillId="0" borderId="27" xfId="56" applyFont="1" applyBorder="1" applyAlignment="1">
      <alignment horizontal="left" vertical="center"/>
    </xf>
    <xf numFmtId="0" fontId="104" fillId="0" borderId="0" xfId="56" applyFont="1" applyAlignment="1">
      <alignment horizontal="left" vertical="center"/>
    </xf>
    <xf numFmtId="0" fontId="91" fillId="0" borderId="0" xfId="56" applyFont="1" applyAlignment="1">
      <alignment horizontal="right" vertical="center"/>
    </xf>
    <xf numFmtId="0" fontId="106" fillId="0" borderId="0" xfId="56" applyFont="1">
      <alignment vertical="center"/>
    </xf>
    <xf numFmtId="0" fontId="104" fillId="0" borderId="0" xfId="56" applyFont="1" applyAlignment="1">
      <alignment horizontal="right" vertical="center"/>
    </xf>
    <xf numFmtId="185" fontId="104" fillId="0" borderId="27" xfId="56" applyNumberFormat="1" applyFont="1" applyBorder="1">
      <alignment vertical="center"/>
    </xf>
    <xf numFmtId="0" fontId="74" fillId="0" borderId="5" xfId="0" applyFont="1" applyBorder="1" applyAlignment="1">
      <alignment horizontal="center" vertical="center" wrapText="1"/>
    </xf>
    <xf numFmtId="0" fontId="74" fillId="0" borderId="3" xfId="0" applyFont="1" applyBorder="1" applyAlignment="1">
      <alignment horizontal="center"/>
    </xf>
    <xf numFmtId="0" fontId="74" fillId="0" borderId="3" xfId="0" applyFont="1" applyBorder="1" applyAlignment="1">
      <alignment horizontal="center" vertical="center"/>
    </xf>
    <xf numFmtId="0" fontId="74" fillId="0" borderId="31" xfId="0" applyFont="1" applyBorder="1" applyAlignment="1">
      <alignment horizontal="center"/>
    </xf>
    <xf numFmtId="0" fontId="98" fillId="0" borderId="0" xfId="0" applyFont="1" applyAlignment="1">
      <alignment horizontal="right" vertical="top"/>
    </xf>
    <xf numFmtId="38" fontId="75" fillId="0" borderId="11" xfId="1" applyFont="1" applyFill="1" applyBorder="1" applyAlignment="1">
      <alignment vertical="center"/>
    </xf>
    <xf numFmtId="0" fontId="90" fillId="0" borderId="28" xfId="0" applyFont="1" applyBorder="1">
      <alignment vertical="center"/>
    </xf>
    <xf numFmtId="0" fontId="68" fillId="0" borderId="0" xfId="27" applyFont="1" applyAlignment="1">
      <alignment horizontal="center" vertical="center"/>
    </xf>
    <xf numFmtId="0" fontId="74" fillId="0" borderId="0" xfId="27" applyFont="1" applyAlignment="1">
      <alignment horizontal="center" vertical="center"/>
    </xf>
    <xf numFmtId="0" fontId="86" fillId="0" borderId="0" xfId="27" applyFont="1" applyAlignment="1"/>
    <xf numFmtId="38" fontId="74" fillId="0" borderId="5" xfId="2" applyFont="1" applyBorder="1" applyAlignment="1">
      <alignment horizontal="center" wrapText="1"/>
    </xf>
    <xf numFmtId="0" fontId="74" fillId="0" borderId="5" xfId="9" applyFont="1" applyBorder="1" applyAlignment="1">
      <alignment horizontal="center" vertical="center" wrapText="1"/>
    </xf>
    <xf numFmtId="38" fontId="74" fillId="0" borderId="5" xfId="9" applyNumberFormat="1" applyFont="1" applyBorder="1" applyAlignment="1">
      <alignment horizontal="center" vertical="center" wrapText="1"/>
    </xf>
    <xf numFmtId="0" fontId="74" fillId="0" borderId="9" xfId="9" applyFont="1" applyBorder="1" applyAlignment="1">
      <alignment horizontal="center" vertical="center" wrapText="1"/>
    </xf>
    <xf numFmtId="38" fontId="74" fillId="0" borderId="5" xfId="9" applyNumberFormat="1" applyFont="1" applyBorder="1" applyAlignment="1">
      <alignment horizontal="center" wrapText="1"/>
    </xf>
    <xf numFmtId="0" fontId="74" fillId="0" borderId="22" xfId="9" applyFont="1" applyBorder="1" applyAlignment="1" applyProtection="1">
      <alignment horizontal="center"/>
      <protection locked="0"/>
    </xf>
    <xf numFmtId="0" fontId="74" fillId="0" borderId="17" xfId="9" applyFont="1" applyBorder="1" applyAlignment="1" applyProtection="1">
      <alignment horizontal="center"/>
      <protection locked="0"/>
    </xf>
    <xf numFmtId="0" fontId="74" fillId="0" borderId="0" xfId="9" applyFont="1" applyAlignment="1">
      <alignment horizontal="center"/>
    </xf>
    <xf numFmtId="0" fontId="74" fillId="0" borderId="0" xfId="9" applyFont="1">
      <alignment vertical="center"/>
    </xf>
    <xf numFmtId="179" fontId="75" fillId="0" borderId="0" xfId="59" applyNumberFormat="1" applyFont="1" applyBorder="1" applyAlignment="1">
      <alignment horizontal="right"/>
    </xf>
    <xf numFmtId="0" fontId="86" fillId="0" borderId="0" xfId="27" applyFont="1" applyAlignment="1">
      <alignment horizontal="center"/>
    </xf>
    <xf numFmtId="0" fontId="74" fillId="0" borderId="0" xfId="27" applyFont="1" applyAlignment="1">
      <alignment horizontal="center"/>
    </xf>
    <xf numFmtId="0" fontId="74" fillId="0" borderId="0" xfId="27" applyFont="1" applyAlignment="1">
      <alignment horizontal="left"/>
    </xf>
    <xf numFmtId="0" fontId="74" fillId="0" borderId="0" xfId="27" applyFont="1" applyAlignment="1">
      <alignment horizontal="right"/>
    </xf>
    <xf numFmtId="38" fontId="74" fillId="0" borderId="0" xfId="1" applyFont="1" applyFill="1" applyBorder="1" applyAlignment="1">
      <alignment horizontal="right"/>
    </xf>
    <xf numFmtId="0" fontId="75" fillId="0" borderId="0" xfId="24" applyFont="1" applyAlignment="1">
      <alignment horizontal="center"/>
    </xf>
    <xf numFmtId="0" fontId="70" fillId="0" borderId="0" xfId="0" applyFont="1" applyAlignment="1">
      <alignment horizontal="left" vertical="center"/>
    </xf>
    <xf numFmtId="0" fontId="68" fillId="0" borderId="0" xfId="0" applyFont="1" applyAlignment="1">
      <alignment horizontal="left" vertical="center"/>
    </xf>
    <xf numFmtId="0" fontId="71" fillId="0" borderId="0" xfId="0" applyFont="1" applyAlignment="1">
      <alignment horizontal="left" vertical="center"/>
    </xf>
    <xf numFmtId="0" fontId="83" fillId="0" borderId="0" xfId="0" applyFont="1" applyAlignment="1">
      <alignment horizontal="right" vertical="top"/>
    </xf>
    <xf numFmtId="179" fontId="75" fillId="0" borderId="0" xfId="0" applyNumberFormat="1" applyFont="1" applyAlignment="1">
      <alignment horizontal="right"/>
    </xf>
    <xf numFmtId="0" fontId="82" fillId="0" borderId="0" xfId="0" applyFont="1" applyAlignment="1">
      <alignment horizontal="left"/>
    </xf>
    <xf numFmtId="0" fontId="89" fillId="0" borderId="0" xfId="0" applyFont="1" applyAlignment="1">
      <alignment horizontal="left" vertical="center"/>
    </xf>
    <xf numFmtId="0" fontId="113" fillId="0" borderId="0" xfId="0" applyFont="1" applyAlignment="1">
      <alignment horizontal="right" vertical="top"/>
    </xf>
    <xf numFmtId="0" fontId="89" fillId="0" borderId="0" xfId="0" applyFont="1">
      <alignment vertical="center"/>
    </xf>
    <xf numFmtId="0" fontId="78" fillId="0" borderId="5" xfId="0" applyFont="1" applyBorder="1" applyAlignment="1">
      <alignment horizontal="center" vertical="center"/>
    </xf>
    <xf numFmtId="0" fontId="74" fillId="0" borderId="5" xfId="0" applyFont="1" applyBorder="1" applyAlignment="1">
      <alignment horizontal="center" vertical="center"/>
    </xf>
    <xf numFmtId="38" fontId="75" fillId="0" borderId="7" xfId="1" applyFont="1" applyFill="1" applyBorder="1" applyAlignment="1">
      <alignment vertical="center"/>
    </xf>
    <xf numFmtId="38" fontId="75" fillId="0" borderId="5" xfId="1" applyFont="1" applyFill="1" applyBorder="1" applyAlignment="1">
      <alignment vertical="center"/>
    </xf>
    <xf numFmtId="38" fontId="75" fillId="0" borderId="5" xfId="1" applyFont="1" applyFill="1" applyBorder="1" applyAlignment="1" applyProtection="1">
      <alignment vertical="center"/>
      <protection locked="0"/>
    </xf>
    <xf numFmtId="38" fontId="75" fillId="0" borderId="11" xfId="1" applyFont="1" applyFill="1" applyBorder="1" applyAlignment="1"/>
    <xf numFmtId="38" fontId="75" fillId="0" borderId="10" xfId="1" applyFont="1" applyFill="1" applyBorder="1" applyAlignment="1"/>
    <xf numFmtId="0" fontId="114" fillId="0" borderId="0" xfId="9" applyFont="1" applyAlignment="1">
      <alignment horizontal="center"/>
    </xf>
    <xf numFmtId="182" fontId="74" fillId="0" borderId="5" xfId="0" applyNumberFormat="1" applyFont="1" applyBorder="1" applyAlignment="1">
      <alignment horizontal="center" vertical="center" shrinkToFit="1"/>
    </xf>
    <xf numFmtId="0" fontId="89" fillId="0" borderId="0" xfId="0" applyFont="1" applyAlignment="1">
      <alignment horizontal="center" vertical="center"/>
    </xf>
    <xf numFmtId="0" fontId="74" fillId="0" borderId="0" xfId="0" applyFont="1" applyAlignment="1" applyProtection="1">
      <alignment horizontal="center"/>
      <protection locked="0"/>
    </xf>
    <xf numFmtId="0" fontId="79" fillId="0" borderId="0" xfId="0" applyFont="1" applyAlignment="1" applyProtection="1">
      <alignment horizontal="right" vertical="center" indent="1"/>
      <protection locked="0"/>
    </xf>
    <xf numFmtId="0" fontId="80" fillId="0" borderId="0" xfId="0" applyFont="1" applyAlignment="1" applyProtection="1">
      <alignment horizontal="center"/>
      <protection locked="0"/>
    </xf>
    <xf numFmtId="0" fontId="74" fillId="0" borderId="6" xfId="0" applyFont="1" applyBorder="1" applyAlignment="1">
      <alignment horizontal="center" vertical="center"/>
    </xf>
    <xf numFmtId="49" fontId="75" fillId="0" borderId="5" xfId="0" applyNumberFormat="1" applyFont="1" applyBorder="1" applyAlignment="1">
      <alignment horizontal="center" vertical="center"/>
    </xf>
    <xf numFmtId="0" fontId="74" fillId="0" borderId="6" xfId="0" applyFont="1" applyBorder="1" applyAlignment="1">
      <alignment horizontal="center" vertical="center" wrapText="1"/>
    </xf>
    <xf numFmtId="38" fontId="74" fillId="0" borderId="6" xfId="0" applyNumberFormat="1" applyFont="1" applyBorder="1" applyAlignment="1">
      <alignment horizontal="center" vertical="center" wrapText="1"/>
    </xf>
    <xf numFmtId="178" fontId="78" fillId="0" borderId="0" xfId="0" applyNumberFormat="1" applyFont="1" applyAlignment="1"/>
    <xf numFmtId="178" fontId="83" fillId="0" borderId="0" xfId="0" applyNumberFormat="1" applyFont="1" applyAlignment="1">
      <alignment shrinkToFit="1"/>
    </xf>
    <xf numFmtId="178" fontId="78" fillId="0" borderId="0" xfId="0" applyNumberFormat="1" applyFont="1" applyAlignment="1">
      <alignment horizontal="right"/>
    </xf>
    <xf numFmtId="0" fontId="78" fillId="0" borderId="0" xfId="0" applyFont="1">
      <alignment vertical="center"/>
    </xf>
    <xf numFmtId="0" fontId="78" fillId="0" borderId="0" xfId="0" applyFont="1" applyAlignment="1">
      <alignment vertical="center" shrinkToFit="1"/>
    </xf>
    <xf numFmtId="0" fontId="78" fillId="0" borderId="0" xfId="0" applyFont="1" applyAlignment="1">
      <alignment horizontal="right" vertical="center"/>
    </xf>
    <xf numFmtId="38" fontId="74" fillId="0" borderId="12" xfId="9" applyNumberFormat="1" applyFont="1" applyBorder="1" applyAlignment="1">
      <alignment horizontal="center" wrapText="1"/>
    </xf>
    <xf numFmtId="38" fontId="74" fillId="0" borderId="12" xfId="9" applyNumberFormat="1" applyFont="1" applyBorder="1" applyAlignment="1">
      <alignment horizontal="center" vertical="center" wrapText="1"/>
    </xf>
    <xf numFmtId="0" fontId="75" fillId="0" borderId="10" xfId="9" applyFont="1" applyBorder="1" applyAlignment="1">
      <alignment horizontal="center" vertical="center" shrinkToFit="1"/>
    </xf>
    <xf numFmtId="38" fontId="75" fillId="0" borderId="20" xfId="1" applyFont="1" applyBorder="1" applyAlignment="1"/>
    <xf numFmtId="38" fontId="75" fillId="0" borderId="20" xfId="1" applyFont="1" applyFill="1" applyBorder="1" applyAlignment="1">
      <alignment horizontal="right"/>
    </xf>
    <xf numFmtId="0" fontId="74" fillId="0" borderId="32" xfId="0" applyFont="1" applyBorder="1" applyAlignment="1">
      <alignment horizontal="center" vertical="center" shrinkToFit="1"/>
    </xf>
    <xf numFmtId="0" fontId="74" fillId="0" borderId="32" xfId="0" applyFont="1" applyBorder="1" applyAlignment="1">
      <alignment horizontal="center" vertical="center"/>
    </xf>
    <xf numFmtId="38" fontId="74" fillId="0" borderId="11" xfId="0" applyNumberFormat="1" applyFont="1" applyBorder="1" applyAlignment="1" applyProtection="1">
      <alignment horizontal="right" vertical="center" shrinkToFit="1"/>
      <protection locked="0"/>
    </xf>
    <xf numFmtId="38" fontId="74" fillId="0" borderId="23" xfId="0" applyNumberFormat="1" applyFont="1" applyBorder="1" applyAlignment="1" applyProtection="1">
      <alignment horizontal="right" vertical="center"/>
      <protection locked="0"/>
    </xf>
    <xf numFmtId="0" fontId="113" fillId="0" borderId="0" xfId="0" applyFont="1" applyAlignment="1">
      <alignment horizontal="right" vertical="center"/>
    </xf>
    <xf numFmtId="0" fontId="74" fillId="2" borderId="0" xfId="0" applyFont="1" applyFill="1">
      <alignment vertical="center"/>
    </xf>
    <xf numFmtId="0" fontId="74" fillId="0" borderId="33" xfId="7" applyBorder="1" applyAlignment="1" applyProtection="1">
      <alignment horizontal="left" vertical="center"/>
      <protection locked="0"/>
    </xf>
    <xf numFmtId="182" fontId="74" fillId="0" borderId="5" xfId="0" applyNumberFormat="1" applyFont="1" applyBorder="1" applyAlignment="1">
      <alignment horizontal="center" shrinkToFit="1"/>
    </xf>
    <xf numFmtId="179" fontId="78" fillId="0" borderId="5" xfId="0" applyNumberFormat="1" applyFont="1" applyBorder="1" applyAlignment="1">
      <alignment horizontal="center" vertical="center"/>
    </xf>
    <xf numFmtId="179" fontId="78" fillId="0" borderId="9" xfId="0" applyNumberFormat="1" applyFont="1" applyBorder="1" applyAlignment="1">
      <alignment horizontal="center" vertical="center"/>
    </xf>
    <xf numFmtId="0" fontId="74" fillId="0" borderId="33" xfId="7" applyBorder="1" applyAlignment="1" applyProtection="1">
      <alignment vertical="center"/>
      <protection locked="0"/>
    </xf>
    <xf numFmtId="179" fontId="78" fillId="0" borderId="5" xfId="0" applyNumberFormat="1" applyFont="1" applyBorder="1" applyAlignment="1">
      <alignment horizontal="center" vertical="center" shrinkToFit="1"/>
    </xf>
    <xf numFmtId="38" fontId="78" fillId="0" borderId="9" xfId="0" applyNumberFormat="1" applyFont="1" applyBorder="1" applyAlignment="1">
      <alignment horizontal="center" vertical="center" shrinkToFit="1"/>
    </xf>
    <xf numFmtId="182" fontId="74" fillId="0" borderId="5" xfId="0" applyNumberFormat="1" applyFont="1" applyBorder="1" applyAlignment="1">
      <alignment horizontal="center" vertical="center" wrapText="1"/>
    </xf>
    <xf numFmtId="182" fontId="74" fillId="0" borderId="5" xfId="0" applyNumberFormat="1" applyFont="1" applyBorder="1" applyAlignment="1">
      <alignment horizontal="center" vertical="top" shrinkToFit="1"/>
    </xf>
    <xf numFmtId="0" fontId="74" fillId="0" borderId="12" xfId="7" applyBorder="1" applyAlignment="1" applyProtection="1">
      <alignment vertical="center"/>
      <protection locked="0"/>
    </xf>
    <xf numFmtId="0" fontId="74" fillId="0" borderId="6" xfId="7" applyBorder="1" applyAlignment="1" applyProtection="1">
      <alignment vertical="center" shrinkToFit="1"/>
      <protection locked="0"/>
    </xf>
    <xf numFmtId="0" fontId="74" fillId="0" borderId="22" xfId="0" applyFont="1" applyBorder="1" applyAlignment="1" applyProtection="1">
      <alignment horizontal="center"/>
      <protection locked="0"/>
    </xf>
    <xf numFmtId="0" fontId="74" fillId="0" borderId="17" xfId="0" applyFont="1" applyBorder="1" applyAlignment="1" applyProtection="1">
      <alignment horizontal="center"/>
      <protection locked="0"/>
    </xf>
    <xf numFmtId="0" fontId="74" fillId="0" borderId="0" xfId="27" applyFont="1" applyAlignment="1">
      <alignment horizontal="right" vertical="center"/>
    </xf>
    <xf numFmtId="0" fontId="74" fillId="0" borderId="4" xfId="0" applyFont="1" applyBorder="1" applyAlignment="1">
      <alignment horizontal="center" vertical="center"/>
    </xf>
    <xf numFmtId="0" fontId="74" fillId="0" borderId="5" xfId="0" applyFont="1" applyBorder="1" applyAlignment="1">
      <alignment horizontal="center" vertical="center" shrinkToFit="1"/>
    </xf>
    <xf numFmtId="0" fontId="74" fillId="0" borderId="5" xfId="0" applyFont="1" applyBorder="1" applyAlignment="1">
      <alignment horizontal="center"/>
    </xf>
    <xf numFmtId="38" fontId="74" fillId="0" borderId="5" xfId="0" applyNumberFormat="1" applyFont="1" applyBorder="1" applyAlignment="1">
      <alignment horizontal="center" vertical="center" shrinkToFit="1"/>
    </xf>
    <xf numFmtId="0" fontId="85" fillId="0" borderId="0" xfId="0" applyFont="1">
      <alignment vertical="center"/>
    </xf>
    <xf numFmtId="0" fontId="87" fillId="0" borderId="0" xfId="0" applyFont="1" applyAlignment="1">
      <alignment horizontal="center" vertical="center"/>
    </xf>
    <xf numFmtId="0" fontId="79" fillId="0" borderId="33" xfId="0" applyFont="1" applyBorder="1" applyAlignment="1" applyProtection="1">
      <alignment horizontal="left" vertical="center"/>
      <protection locked="0"/>
    </xf>
    <xf numFmtId="3" fontId="75" fillId="0" borderId="5" xfId="0" applyNumberFormat="1" applyFont="1" applyBorder="1">
      <alignment vertical="center"/>
    </xf>
    <xf numFmtId="3" fontId="75" fillId="0" borderId="2" xfId="0" applyNumberFormat="1" applyFont="1" applyBorder="1">
      <alignment vertical="center"/>
    </xf>
    <xf numFmtId="0" fontId="74" fillId="0" borderId="36" xfId="0" applyFont="1" applyBorder="1" applyAlignment="1">
      <alignment horizontal="center" vertical="center"/>
    </xf>
    <xf numFmtId="3" fontId="75" fillId="0" borderId="37" xfId="0" applyNumberFormat="1" applyFont="1" applyBorder="1">
      <alignment vertical="center"/>
    </xf>
    <xf numFmtId="0" fontId="0" fillId="0" borderId="0" xfId="0" applyAlignment="1">
      <alignment horizontal="center" vertical="center"/>
    </xf>
    <xf numFmtId="0" fontId="74" fillId="0" borderId="33" xfId="0" applyFont="1" applyBorder="1" applyProtection="1">
      <alignment vertical="center"/>
      <protection locked="0"/>
    </xf>
    <xf numFmtId="38" fontId="75" fillId="0" borderId="11" xfId="1" applyFont="1" applyFill="1" applyBorder="1" applyAlignment="1">
      <alignment vertical="center" shrinkToFit="1"/>
    </xf>
    <xf numFmtId="0" fontId="74" fillId="0" borderId="29" xfId="0" applyFont="1" applyBorder="1" applyAlignment="1">
      <alignment horizontal="center" vertical="center"/>
    </xf>
    <xf numFmtId="0" fontId="75" fillId="0" borderId="5" xfId="0" applyFont="1" applyBorder="1" applyAlignment="1">
      <alignment horizontal="center" vertical="center"/>
    </xf>
    <xf numFmtId="0" fontId="74" fillId="0" borderId="12" xfId="0" applyFont="1" applyBorder="1" applyProtection="1">
      <alignment vertical="center"/>
      <protection locked="0"/>
    </xf>
    <xf numFmtId="0" fontId="74" fillId="0" borderId="6" xfId="0" applyFont="1" applyBorder="1" applyAlignment="1" applyProtection="1">
      <alignment vertical="center" shrinkToFit="1"/>
      <protection locked="0"/>
    </xf>
    <xf numFmtId="38" fontId="75" fillId="0" borderId="7" xfId="1" applyFont="1" applyFill="1" applyBorder="1" applyAlignment="1">
      <alignment vertical="center" shrinkToFit="1"/>
    </xf>
    <xf numFmtId="0" fontId="74" fillId="0" borderId="30" xfId="0" applyFont="1" applyBorder="1" applyAlignment="1">
      <alignment horizontal="center"/>
    </xf>
    <xf numFmtId="0" fontId="0" fillId="0" borderId="0" xfId="0" applyAlignment="1">
      <alignment horizontal="center"/>
    </xf>
    <xf numFmtId="38" fontId="75" fillId="0" borderId="5" xfId="1" applyFont="1" applyBorder="1" applyAlignment="1" applyProtection="1">
      <alignment vertical="center"/>
      <protection locked="0"/>
    </xf>
    <xf numFmtId="0" fontId="79" fillId="2" borderId="5" xfId="9" applyFont="1" applyFill="1" applyBorder="1" applyAlignment="1">
      <alignment horizontal="center" vertical="center" shrinkToFit="1"/>
    </xf>
    <xf numFmtId="38" fontId="74" fillId="2" borderId="5" xfId="2" applyFont="1" applyFill="1" applyBorder="1" applyAlignment="1">
      <alignment horizontal="center"/>
    </xf>
    <xf numFmtId="38" fontId="75" fillId="0" borderId="12" xfId="1" applyFont="1" applyBorder="1" applyAlignment="1" applyProtection="1">
      <alignment vertical="center"/>
      <protection locked="0"/>
    </xf>
    <xf numFmtId="0" fontId="75" fillId="0" borderId="19" xfId="0" applyFont="1" applyBorder="1" applyAlignment="1">
      <alignment horizontal="center"/>
    </xf>
    <xf numFmtId="0" fontId="75" fillId="0" borderId="19" xfId="0" applyFont="1" applyBorder="1" applyAlignment="1">
      <alignment horizontal="center" vertical="center"/>
    </xf>
    <xf numFmtId="38" fontId="75" fillId="0" borderId="40" xfId="1" applyFont="1" applyFill="1" applyBorder="1" applyAlignment="1">
      <alignment vertical="center"/>
    </xf>
    <xf numFmtId="38" fontId="75" fillId="0" borderId="41" xfId="1" applyFont="1" applyBorder="1" applyAlignment="1">
      <alignment vertical="center"/>
    </xf>
    <xf numFmtId="0" fontId="74" fillId="0" borderId="42" xfId="9" applyFont="1" applyBorder="1" applyAlignment="1">
      <alignment horizontal="center" vertical="center"/>
    </xf>
    <xf numFmtId="38" fontId="75" fillId="0" borderId="40" xfId="1" applyFont="1" applyBorder="1" applyAlignment="1" applyProtection="1">
      <alignment vertical="center"/>
      <protection locked="0"/>
    </xf>
    <xf numFmtId="0" fontId="74" fillId="0" borderId="43" xfId="9" applyFont="1" applyBorder="1" applyAlignment="1" applyProtection="1">
      <alignment horizontal="left" vertical="center"/>
      <protection locked="0"/>
    </xf>
    <xf numFmtId="38" fontId="75" fillId="0" borderId="44" xfId="1" applyFont="1" applyBorder="1" applyAlignment="1">
      <alignment vertical="center"/>
    </xf>
    <xf numFmtId="38" fontId="75" fillId="0" borderId="45" xfId="1" applyFont="1" applyBorder="1" applyAlignment="1">
      <alignment vertical="center"/>
    </xf>
    <xf numFmtId="0" fontId="80" fillId="0" borderId="52" xfId="0" applyFont="1" applyBorder="1" applyAlignment="1" applyProtection="1">
      <alignment horizontal="left" vertical="center"/>
      <protection locked="0"/>
    </xf>
    <xf numFmtId="0" fontId="75" fillId="0" borderId="40" xfId="9" applyFont="1" applyBorder="1" applyAlignment="1">
      <alignment horizontal="center" vertical="center" shrinkToFit="1"/>
    </xf>
    <xf numFmtId="38" fontId="75" fillId="0" borderId="40" xfId="1" applyFont="1" applyBorder="1" applyAlignment="1">
      <alignment vertical="center"/>
    </xf>
    <xf numFmtId="38" fontId="75" fillId="0" borderId="54" xfId="1" applyFont="1" applyBorder="1" applyAlignment="1">
      <alignment vertical="center"/>
    </xf>
    <xf numFmtId="0" fontId="74" fillId="0" borderId="58" xfId="0" applyFont="1" applyBorder="1" applyAlignment="1">
      <alignment horizontal="center" vertical="center" shrinkToFit="1"/>
    </xf>
    <xf numFmtId="0" fontId="74" fillId="0" borderId="67" xfId="0" applyFont="1" applyBorder="1" applyAlignment="1">
      <alignment horizontal="center" vertical="center"/>
    </xf>
    <xf numFmtId="0" fontId="80" fillId="0" borderId="68" xfId="0" applyFont="1" applyBorder="1" applyAlignment="1" applyProtection="1">
      <alignment horizontal="left" vertical="center"/>
      <protection locked="0"/>
    </xf>
    <xf numFmtId="176" fontId="80" fillId="0" borderId="70" xfId="0" applyNumberFormat="1" applyFont="1" applyBorder="1" applyAlignment="1" applyProtection="1">
      <alignment horizontal="center" vertical="center"/>
      <protection locked="0"/>
    </xf>
    <xf numFmtId="0" fontId="80" fillId="0" borderId="71" xfId="0" applyFont="1" applyBorder="1" applyAlignment="1" applyProtection="1">
      <alignment horizontal="left" vertical="center"/>
      <protection locked="0"/>
    </xf>
    <xf numFmtId="38" fontId="75" fillId="0" borderId="72" xfId="1" applyFont="1" applyFill="1" applyBorder="1" applyAlignment="1" applyProtection="1">
      <alignment vertical="center"/>
      <protection locked="0"/>
    </xf>
    <xf numFmtId="0" fontId="80" fillId="0" borderId="81" xfId="0" applyFont="1" applyBorder="1" applyAlignment="1" applyProtection="1">
      <alignment horizontal="left" vertical="center"/>
      <protection locked="0"/>
    </xf>
    <xf numFmtId="0" fontId="79" fillId="3" borderId="83" xfId="0" applyFont="1" applyFill="1" applyBorder="1" applyAlignment="1">
      <alignment horizontal="center" vertical="center" shrinkToFit="1"/>
    </xf>
    <xf numFmtId="0" fontId="74" fillId="3" borderId="75" xfId="0" applyFont="1" applyFill="1" applyBorder="1" applyAlignment="1">
      <alignment horizontal="center" vertical="center" shrinkToFit="1"/>
    </xf>
    <xf numFmtId="38" fontId="75" fillId="0" borderId="77" xfId="1" applyFont="1" applyFill="1" applyBorder="1" applyAlignment="1">
      <alignment vertical="center"/>
    </xf>
    <xf numFmtId="38" fontId="75" fillId="0" borderId="77" xfId="1" applyFont="1" applyFill="1" applyBorder="1" applyAlignment="1" applyProtection="1">
      <alignment vertical="center"/>
      <protection locked="0"/>
    </xf>
    <xf numFmtId="0" fontId="74" fillId="3" borderId="83" xfId="9" applyFont="1" applyFill="1" applyBorder="1" applyAlignment="1">
      <alignment horizontal="center" vertical="center"/>
    </xf>
    <xf numFmtId="0" fontId="74" fillId="3" borderId="75" xfId="0" applyFont="1" applyFill="1" applyBorder="1" applyAlignment="1">
      <alignment horizontal="center" vertical="center"/>
    </xf>
    <xf numFmtId="0" fontId="74" fillId="3" borderId="73" xfId="0" applyFont="1" applyFill="1" applyBorder="1" applyAlignment="1">
      <alignment horizontal="center" vertical="center"/>
    </xf>
    <xf numFmtId="0" fontId="74" fillId="3" borderId="79" xfId="0" applyFont="1" applyFill="1" applyBorder="1" applyAlignment="1">
      <alignment horizontal="center" vertical="center"/>
    </xf>
    <xf numFmtId="0" fontId="74" fillId="3" borderId="84" xfId="0" applyFont="1" applyFill="1" applyBorder="1" applyAlignment="1">
      <alignment horizontal="center" vertical="center" shrinkToFit="1"/>
    </xf>
    <xf numFmtId="0" fontId="74" fillId="0" borderId="67" xfId="0" applyFont="1" applyBorder="1" applyAlignment="1">
      <alignment horizontal="center" vertical="center" shrinkToFit="1"/>
    </xf>
    <xf numFmtId="38" fontId="75" fillId="0" borderId="72" xfId="1" applyFont="1" applyFill="1" applyBorder="1" applyAlignment="1">
      <alignment horizontal="right" vertical="center"/>
    </xf>
    <xf numFmtId="0" fontId="74" fillId="0" borderId="65" xfId="0" applyFont="1" applyBorder="1" applyAlignment="1" applyProtection="1">
      <alignment vertical="center" shrinkToFit="1"/>
      <protection locked="0"/>
    </xf>
    <xf numFmtId="38" fontId="74" fillId="0" borderId="66" xfId="0" applyNumberFormat="1" applyFont="1" applyBorder="1" applyAlignment="1" applyProtection="1">
      <alignment horizontal="right" vertical="center" shrinkToFit="1"/>
      <protection locked="0"/>
    </xf>
    <xf numFmtId="0" fontId="74" fillId="0" borderId="81" xfId="0" applyFont="1" applyBorder="1" applyAlignment="1">
      <alignment horizontal="center" vertical="center" shrinkToFit="1"/>
    </xf>
    <xf numFmtId="0" fontId="74" fillId="0" borderId="77" xfId="0" applyFont="1" applyBorder="1" applyAlignment="1">
      <alignment horizontal="center" vertical="center" shrinkToFit="1"/>
    </xf>
    <xf numFmtId="0" fontId="74" fillId="0" borderId="71" xfId="0" applyFont="1" applyBorder="1" applyAlignment="1">
      <alignment horizontal="center" vertical="center" shrinkToFit="1"/>
    </xf>
    <xf numFmtId="0" fontId="74" fillId="0" borderId="76" xfId="0" applyFont="1" applyBorder="1" applyAlignment="1">
      <alignment horizontal="center" vertical="center"/>
    </xf>
    <xf numFmtId="0" fontId="68" fillId="0" borderId="0" xfId="27" applyFont="1" applyAlignment="1"/>
    <xf numFmtId="0" fontId="117" fillId="0" borderId="0" xfId="27" applyFont="1" applyAlignment="1"/>
    <xf numFmtId="0" fontId="118" fillId="0" borderId="0" xfId="27" applyFont="1" applyAlignment="1">
      <alignment horizontal="left" vertical="center"/>
    </xf>
    <xf numFmtId="0" fontId="119" fillId="0" borderId="0" xfId="27" applyFont="1" applyAlignment="1">
      <alignment horizontal="right" shrinkToFit="1"/>
    </xf>
    <xf numFmtId="0" fontId="68" fillId="0" borderId="0" xfId="27" applyFont="1" applyAlignment="1">
      <alignment horizontal="center"/>
    </xf>
    <xf numFmtId="0" fontId="121" fillId="0" borderId="0" xfId="27" applyFont="1" applyAlignment="1">
      <alignment horizontal="center"/>
    </xf>
    <xf numFmtId="0" fontId="118" fillId="0" borderId="54" xfId="27" applyFont="1" applyBorder="1" applyAlignment="1">
      <alignment horizontal="center" vertical="center"/>
    </xf>
    <xf numFmtId="0" fontId="118" fillId="0" borderId="81" xfId="27" applyFont="1" applyBorder="1" applyAlignment="1" applyProtection="1">
      <alignment horizontal="left" vertical="center"/>
      <protection locked="0"/>
    </xf>
    <xf numFmtId="0" fontId="118" fillId="0" borderId="1" xfId="27" applyFont="1" applyBorder="1" applyProtection="1">
      <alignment vertical="center"/>
      <protection locked="0"/>
    </xf>
    <xf numFmtId="0" fontId="118" fillId="0" borderId="0" xfId="27" applyFont="1" applyProtection="1">
      <alignment vertical="center"/>
      <protection locked="0"/>
    </xf>
    <xf numFmtId="0" fontId="118" fillId="0" borderId="52" xfId="27" applyFont="1" applyBorder="1" applyAlignment="1" applyProtection="1">
      <alignment horizontal="left" vertical="center"/>
      <protection locked="0"/>
    </xf>
    <xf numFmtId="0" fontId="118" fillId="0" borderId="1" xfId="27" applyFont="1" applyBorder="1" applyAlignment="1" applyProtection="1">
      <alignment horizontal="left" vertical="center"/>
      <protection locked="0"/>
    </xf>
    <xf numFmtId="0" fontId="118" fillId="0" borderId="0" xfId="27" applyFont="1" applyAlignment="1" applyProtection="1">
      <alignment horizontal="right" vertical="center" indent="1"/>
      <protection locked="0"/>
    </xf>
    <xf numFmtId="0" fontId="121" fillId="0" borderId="0" xfId="27" applyFont="1" applyAlignment="1">
      <alignment horizontal="left" vertical="center"/>
    </xf>
    <xf numFmtId="0" fontId="121" fillId="0" borderId="0" xfId="27" applyFont="1">
      <alignment vertical="center"/>
    </xf>
    <xf numFmtId="0" fontId="123" fillId="0" borderId="0" xfId="27" applyFont="1" applyAlignment="1">
      <alignment horizontal="right" vertical="top"/>
    </xf>
    <xf numFmtId="0" fontId="124" fillId="0" borderId="0" xfId="27" applyFont="1" applyAlignment="1">
      <alignment horizontal="center"/>
    </xf>
    <xf numFmtId="0" fontId="125" fillId="0" borderId="0" xfId="27" applyFont="1" applyAlignment="1"/>
    <xf numFmtId="55" fontId="124" fillId="0" borderId="0" xfId="27" applyNumberFormat="1" applyFont="1" applyAlignment="1">
      <alignment horizontal="right"/>
    </xf>
    <xf numFmtId="38" fontId="121" fillId="0" borderId="0" xfId="59" applyFont="1" applyFill="1" applyBorder="1" applyAlignment="1">
      <alignment horizontal="right" vertical="center"/>
    </xf>
    <xf numFmtId="0" fontId="125" fillId="3" borderId="83" xfId="27" applyFont="1" applyFill="1" applyBorder="1" applyAlignment="1">
      <alignment horizontal="center" vertical="center" shrinkToFit="1"/>
    </xf>
    <xf numFmtId="0" fontId="121" fillId="3" borderId="83" xfId="27" applyFont="1" applyFill="1" applyBorder="1" applyAlignment="1">
      <alignment horizontal="center" vertical="center" shrinkToFit="1"/>
    </xf>
    <xf numFmtId="0" fontId="121" fillId="3" borderId="75" xfId="27" applyFont="1" applyFill="1" applyBorder="1" applyAlignment="1">
      <alignment horizontal="center" vertical="center" shrinkToFit="1"/>
    </xf>
    <xf numFmtId="0" fontId="121" fillId="3" borderId="84" xfId="27" applyFont="1" applyFill="1" applyBorder="1" applyAlignment="1">
      <alignment horizontal="center" vertical="center" shrinkToFit="1"/>
    </xf>
    <xf numFmtId="0" fontId="121" fillId="0" borderId="0" xfId="27" applyFont="1" applyAlignment="1">
      <alignment horizontal="center" vertical="center" shrinkToFit="1"/>
    </xf>
    <xf numFmtId="0" fontId="124" fillId="0" borderId="5" xfId="27" applyFont="1" applyBorder="1" applyAlignment="1">
      <alignment horizontal="center" vertical="center" shrinkToFit="1"/>
    </xf>
    <xf numFmtId="38" fontId="124" fillId="0" borderId="77" xfId="59" applyFont="1" applyFill="1" applyBorder="1" applyAlignment="1">
      <alignment horizontal="right" vertical="center"/>
    </xf>
    <xf numFmtId="38" fontId="124" fillId="0" borderId="77" xfId="59" applyFont="1" applyFill="1" applyBorder="1" applyAlignment="1" applyProtection="1">
      <alignment vertical="center"/>
      <protection locked="0"/>
    </xf>
    <xf numFmtId="0" fontId="121" fillId="0" borderId="78" xfId="27" applyFont="1" applyBorder="1" applyAlignment="1" applyProtection="1">
      <alignment horizontal="left" vertical="center"/>
      <protection locked="0"/>
    </xf>
    <xf numFmtId="38" fontId="124" fillId="0" borderId="77" xfId="59" quotePrefix="1" applyFont="1" applyFill="1" applyBorder="1" applyAlignment="1">
      <alignment vertical="center"/>
    </xf>
    <xf numFmtId="38" fontId="124" fillId="0" borderId="80" xfId="59" quotePrefix="1" applyFont="1" applyFill="1" applyBorder="1" applyAlignment="1">
      <alignment vertical="center"/>
    </xf>
    <xf numFmtId="180" fontId="124" fillId="0" borderId="5" xfId="27" applyNumberFormat="1" applyFont="1" applyBorder="1" applyAlignment="1">
      <alignment horizontal="center" vertical="center" shrinkToFit="1"/>
    </xf>
    <xf numFmtId="180" fontId="124" fillId="0" borderId="9" xfId="27" applyNumberFormat="1" applyFont="1" applyBorder="1" applyAlignment="1">
      <alignment horizontal="center" vertical="center" shrinkToFit="1"/>
    </xf>
    <xf numFmtId="38" fontId="124" fillId="0" borderId="10" xfId="59" applyFont="1" applyFill="1" applyBorder="1" applyAlignment="1">
      <alignment horizontal="right" vertical="center"/>
    </xf>
    <xf numFmtId="38" fontId="124" fillId="0" borderId="10" xfId="59" applyFont="1" applyFill="1" applyBorder="1" applyAlignment="1" applyProtection="1">
      <alignment vertical="center"/>
      <protection locked="0"/>
    </xf>
    <xf numFmtId="183" fontId="125" fillId="0" borderId="46" xfId="12" applyNumberFormat="1" applyFont="1" applyFill="1" applyBorder="1" applyAlignment="1" applyProtection="1">
      <alignment horizontal="center" vertical="center"/>
      <protection locked="0"/>
    </xf>
    <xf numFmtId="38" fontId="124" fillId="0" borderId="10" xfId="59" quotePrefix="1" applyFont="1" applyFill="1" applyBorder="1" applyAlignment="1">
      <alignment vertical="center"/>
    </xf>
    <xf numFmtId="38" fontId="124" fillId="0" borderId="11" xfId="59" quotePrefix="1" applyFont="1" applyFill="1" applyBorder="1" applyAlignment="1">
      <alignment vertical="center"/>
    </xf>
    <xf numFmtId="0" fontId="121" fillId="0" borderId="0" xfId="27" applyFont="1" applyAlignment="1">
      <alignment horizontal="center" vertical="center"/>
    </xf>
    <xf numFmtId="180" fontId="124" fillId="0" borderId="77" xfId="27" applyNumberFormat="1" applyFont="1" applyBorder="1" applyAlignment="1">
      <alignment horizontal="center" vertical="center" shrinkToFit="1"/>
    </xf>
    <xf numFmtId="38" fontId="124" fillId="0" borderId="5" xfId="27" applyNumberFormat="1" applyFont="1" applyBorder="1" applyAlignment="1">
      <alignment horizontal="center" vertical="center" shrinkToFit="1"/>
    </xf>
    <xf numFmtId="0" fontId="121" fillId="0" borderId="33" xfId="27" applyFont="1" applyBorder="1" applyAlignment="1" applyProtection="1">
      <alignment horizontal="left" vertical="center"/>
      <protection locked="0"/>
    </xf>
    <xf numFmtId="0" fontId="121" fillId="0" borderId="15" xfId="27" applyFont="1" applyBorder="1" applyAlignment="1">
      <alignment horizontal="center" vertical="center"/>
    </xf>
    <xf numFmtId="0" fontId="124" fillId="0" borderId="17" xfId="24" applyFont="1" applyBorder="1" applyAlignment="1">
      <alignment horizontal="center"/>
    </xf>
    <xf numFmtId="0" fontId="124" fillId="0" borderId="22" xfId="27" applyFont="1" applyBorder="1" applyAlignment="1" applyProtection="1">
      <alignment horizontal="center" shrinkToFit="1"/>
      <protection locked="0"/>
    </xf>
    <xf numFmtId="183" fontId="125" fillId="0" borderId="17" xfId="27" applyNumberFormat="1" applyFont="1" applyBorder="1" applyAlignment="1" applyProtection="1">
      <alignment horizontal="center" shrinkToFit="1"/>
      <protection locked="0"/>
    </xf>
    <xf numFmtId="0" fontId="124" fillId="0" borderId="0" xfId="24" applyFont="1" applyAlignment="1">
      <alignment horizontal="center"/>
    </xf>
    <xf numFmtId="38" fontId="121" fillId="0" borderId="0" xfId="59" applyFont="1" applyFill="1" applyBorder="1" applyAlignment="1"/>
    <xf numFmtId="38" fontId="121" fillId="0" borderId="0" xfId="59" applyFont="1" applyFill="1" applyBorder="1" applyAlignment="1">
      <alignment horizontal="right" shrinkToFit="1"/>
    </xf>
    <xf numFmtId="0" fontId="124" fillId="0" borderId="0" xfId="27" applyFont="1" applyAlignment="1">
      <alignment horizontal="center" shrinkToFit="1"/>
    </xf>
    <xf numFmtId="183" fontId="125" fillId="0" borderId="0" xfId="27" applyNumberFormat="1" applyFont="1" applyAlignment="1">
      <alignment horizontal="center" shrinkToFit="1"/>
    </xf>
    <xf numFmtId="38" fontId="125" fillId="0" borderId="0" xfId="59" applyFont="1" applyFill="1" applyBorder="1" applyAlignment="1">
      <alignment shrinkToFit="1"/>
    </xf>
    <xf numFmtId="0" fontId="121" fillId="0" borderId="0" xfId="27" applyFont="1" applyAlignment="1">
      <alignment horizontal="right" vertical="center"/>
    </xf>
    <xf numFmtId="0" fontId="121" fillId="0" borderId="0" xfId="24" applyFont="1" applyAlignment="1">
      <alignment vertical="center"/>
    </xf>
    <xf numFmtId="38" fontId="124" fillId="0" borderId="0" xfId="12" applyFont="1" applyFill="1" applyBorder="1" applyAlignment="1">
      <alignment horizontal="center"/>
    </xf>
    <xf numFmtId="179" fontId="124" fillId="0" borderId="0" xfId="59" applyNumberFormat="1" applyFont="1" applyFill="1" applyBorder="1" applyAlignment="1">
      <alignment horizontal="right" shrinkToFit="1"/>
    </xf>
    <xf numFmtId="179" fontId="124" fillId="0" borderId="0" xfId="59" applyNumberFormat="1" applyFont="1" applyBorder="1" applyAlignment="1">
      <alignment horizontal="right"/>
    </xf>
    <xf numFmtId="0" fontId="121" fillId="0" borderId="0" xfId="27" applyFont="1" applyAlignment="1"/>
    <xf numFmtId="0" fontId="122" fillId="0" borderId="0" xfId="27" applyFont="1" applyAlignment="1"/>
    <xf numFmtId="0" fontId="121" fillId="0" borderId="0" xfId="27" applyFont="1" applyAlignment="1">
      <alignment horizontal="right"/>
    </xf>
    <xf numFmtId="0" fontId="121" fillId="0" borderId="0" xfId="27" applyFont="1" applyAlignment="1">
      <alignment horizontal="left"/>
    </xf>
    <xf numFmtId="183" fontId="125" fillId="0" borderId="85" xfId="12" quotePrefix="1" applyNumberFormat="1" applyFont="1" applyFill="1" applyBorder="1" applyAlignment="1" applyProtection="1">
      <alignment horizontal="center" vertical="center"/>
      <protection locked="0"/>
    </xf>
    <xf numFmtId="0" fontId="121" fillId="0" borderId="76" xfId="27" applyFont="1" applyBorder="1" applyAlignment="1">
      <alignment horizontal="center" vertical="center" wrapText="1"/>
    </xf>
    <xf numFmtId="0" fontId="124" fillId="0" borderId="86" xfId="27" applyFont="1" applyBorder="1" applyAlignment="1">
      <alignment horizontal="center" vertical="center" shrinkToFit="1"/>
    </xf>
    <xf numFmtId="0" fontId="121" fillId="0" borderId="77" xfId="27" applyFont="1" applyBorder="1" applyAlignment="1">
      <alignment horizontal="center" vertical="center" wrapText="1"/>
    </xf>
    <xf numFmtId="0" fontId="121" fillId="0" borderId="42" xfId="27" applyFont="1" applyBorder="1" applyAlignment="1">
      <alignment horizontal="center" vertical="center" wrapText="1"/>
    </xf>
    <xf numFmtId="0" fontId="121" fillId="0" borderId="43" xfId="27" applyFont="1" applyBorder="1" applyAlignment="1" applyProtection="1">
      <alignment horizontal="left" vertical="center"/>
      <protection locked="0"/>
    </xf>
    <xf numFmtId="38" fontId="124" fillId="0" borderId="57" xfId="59" quotePrefix="1" applyFont="1" applyFill="1" applyBorder="1" applyAlignment="1">
      <alignment vertical="center"/>
    </xf>
    <xf numFmtId="0" fontId="124" fillId="0" borderId="9" xfId="27" applyFont="1" applyBorder="1" applyAlignment="1">
      <alignment horizontal="center" vertical="center" shrinkToFit="1"/>
    </xf>
    <xf numFmtId="0" fontId="121" fillId="0" borderId="9" xfId="27" applyFont="1" applyBorder="1" applyAlignment="1">
      <alignment horizontal="center" vertical="center" wrapText="1"/>
    </xf>
    <xf numFmtId="38" fontId="124" fillId="0" borderId="9" xfId="59" applyFont="1" applyFill="1" applyBorder="1" applyAlignment="1">
      <alignment horizontal="right" vertical="center"/>
    </xf>
    <xf numFmtId="38" fontId="124" fillId="0" borderId="9" xfId="59" applyFont="1" applyFill="1" applyBorder="1" applyAlignment="1" applyProtection="1">
      <alignment vertical="center"/>
      <protection locked="0"/>
    </xf>
    <xf numFmtId="0" fontId="121" fillId="0" borderId="13" xfId="27" applyFont="1" applyBorder="1" applyAlignment="1" applyProtection="1">
      <alignment horizontal="left" vertical="center"/>
      <protection locked="0"/>
    </xf>
    <xf numFmtId="183" fontId="125" fillId="0" borderId="26" xfId="12" applyNumberFormat="1" applyFont="1" applyFill="1" applyBorder="1" applyAlignment="1" applyProtection="1">
      <alignment horizontal="center" vertical="center"/>
      <protection locked="0"/>
    </xf>
    <xf numFmtId="38" fontId="124" fillId="0" borderId="9" xfId="59" quotePrefix="1" applyFont="1" applyFill="1" applyBorder="1" applyAlignment="1">
      <alignment vertical="center"/>
    </xf>
    <xf numFmtId="38" fontId="124" fillId="0" borderId="14" xfId="59" quotePrefix="1" applyFont="1" applyFill="1" applyBorder="1" applyAlignment="1">
      <alignment vertical="center"/>
    </xf>
    <xf numFmtId="0" fontId="121" fillId="0" borderId="43" xfId="27" applyFont="1" applyBorder="1" applyAlignment="1" applyProtection="1">
      <alignment horizontal="left" vertical="center" shrinkToFit="1"/>
      <protection locked="0"/>
    </xf>
    <xf numFmtId="0" fontId="121" fillId="0" borderId="0" xfId="9" applyFont="1">
      <alignment vertical="center"/>
    </xf>
    <xf numFmtId="0" fontId="121" fillId="0" borderId="0" xfId="9" applyFont="1" applyAlignment="1"/>
    <xf numFmtId="0" fontId="121" fillId="0" borderId="4" xfId="27" applyFont="1" applyBorder="1" applyAlignment="1">
      <alignment horizontal="center" vertical="center" wrapText="1"/>
    </xf>
    <xf numFmtId="0" fontId="124" fillId="0" borderId="5" xfId="27" applyFont="1" applyBorder="1" applyAlignment="1">
      <alignment horizontal="center" vertical="center" wrapText="1"/>
    </xf>
    <xf numFmtId="38" fontId="124" fillId="0" borderId="5" xfId="59" applyFont="1" applyFill="1" applyBorder="1" applyAlignment="1">
      <alignment horizontal="right" vertical="center"/>
    </xf>
    <xf numFmtId="38" fontId="124" fillId="0" borderId="5" xfId="59" applyFont="1" applyFill="1" applyBorder="1" applyAlignment="1" applyProtection="1">
      <alignment vertical="center"/>
      <protection locked="0"/>
    </xf>
    <xf numFmtId="0" fontId="121" fillId="0" borderId="12" xfId="27" applyFont="1" applyBorder="1" applyAlignment="1" applyProtection="1">
      <alignment horizontal="left" vertical="center"/>
      <protection locked="0"/>
    </xf>
    <xf numFmtId="183" fontId="125" fillId="0" borderId="6" xfId="12" quotePrefix="1" applyNumberFormat="1" applyFont="1" applyFill="1" applyBorder="1" applyAlignment="1" applyProtection="1">
      <alignment horizontal="center" vertical="center"/>
      <protection locked="0"/>
    </xf>
    <xf numFmtId="38" fontId="124" fillId="0" borderId="5" xfId="59" quotePrefix="1" applyFont="1" applyFill="1" applyBorder="1" applyAlignment="1">
      <alignment vertical="center"/>
    </xf>
    <xf numFmtId="38" fontId="124" fillId="0" borderId="7" xfId="59" quotePrefix="1" applyFont="1" applyFill="1" applyBorder="1" applyAlignment="1">
      <alignment vertical="center"/>
    </xf>
    <xf numFmtId="0" fontId="121" fillId="0" borderId="32" xfId="27" applyFont="1" applyBorder="1" applyAlignment="1">
      <alignment horizontal="center" vertical="center" wrapText="1"/>
    </xf>
    <xf numFmtId="0" fontId="124" fillId="0" borderId="77" xfId="27" applyFont="1" applyBorder="1" applyAlignment="1">
      <alignment horizontal="center" vertical="center" shrinkToFit="1"/>
    </xf>
    <xf numFmtId="0" fontId="124" fillId="0" borderId="10" xfId="27" applyFont="1" applyBorder="1" applyAlignment="1">
      <alignment horizontal="center" vertical="center" wrapText="1"/>
    </xf>
    <xf numFmtId="0" fontId="124" fillId="0" borderId="88" xfId="27" applyFont="1" applyBorder="1" applyAlignment="1">
      <alignment horizontal="center" vertical="center" wrapText="1"/>
    </xf>
    <xf numFmtId="38" fontId="124" fillId="0" borderId="88" xfId="59" applyFont="1" applyFill="1" applyBorder="1" applyAlignment="1">
      <alignment horizontal="right" vertical="center"/>
    </xf>
    <xf numFmtId="38" fontId="124" fillId="0" borderId="88" xfId="59" applyFont="1" applyFill="1" applyBorder="1" applyAlignment="1" applyProtection="1">
      <alignment vertical="center"/>
      <protection locked="0"/>
    </xf>
    <xf numFmtId="38" fontId="124" fillId="0" borderId="88" xfId="59" quotePrefix="1" applyFont="1" applyFill="1" applyBorder="1" applyAlignment="1">
      <alignment vertical="center"/>
    </xf>
    <xf numFmtId="38" fontId="124" fillId="0" borderId="89" xfId="59" quotePrefix="1" applyFont="1" applyFill="1" applyBorder="1" applyAlignment="1">
      <alignment vertical="center"/>
    </xf>
    <xf numFmtId="0" fontId="124" fillId="0" borderId="5" xfId="27" applyFont="1" applyBorder="1" applyAlignment="1">
      <alignment vertical="center" shrinkToFit="1"/>
    </xf>
    <xf numFmtId="0" fontId="124" fillId="0" borderId="9" xfId="27" applyFont="1" applyBorder="1" applyAlignment="1">
      <alignment horizontal="center" vertical="center" wrapText="1"/>
    </xf>
    <xf numFmtId="0" fontId="89" fillId="0" borderId="0" xfId="27" applyFont="1">
      <alignment vertical="center"/>
    </xf>
    <xf numFmtId="0" fontId="120" fillId="0" borderId="0" xfId="27" applyFont="1" applyAlignment="1">
      <alignment horizontal="right" vertical="top"/>
    </xf>
    <xf numFmtId="0" fontId="124" fillId="0" borderId="0" xfId="27" applyFont="1" applyAlignment="1">
      <alignment horizontal="center" vertical="center"/>
    </xf>
    <xf numFmtId="0" fontId="124" fillId="0" borderId="10" xfId="27" applyFont="1" applyBorder="1" applyAlignment="1">
      <alignment horizontal="center" vertical="center" shrinkToFit="1"/>
    </xf>
    <xf numFmtId="38" fontId="124" fillId="0" borderId="9" xfId="27" applyNumberFormat="1" applyFont="1" applyBorder="1" applyAlignment="1">
      <alignment horizontal="center" vertical="center" shrinkToFit="1"/>
    </xf>
    <xf numFmtId="0" fontId="121" fillId="0" borderId="3" xfId="27" applyFont="1" applyBorder="1" applyAlignment="1">
      <alignment horizontal="center" vertical="center"/>
    </xf>
    <xf numFmtId="0" fontId="124" fillId="0" borderId="26" xfId="24" applyFont="1" applyBorder="1" applyAlignment="1">
      <alignment horizontal="center" vertical="center"/>
    </xf>
    <xf numFmtId="38" fontId="124" fillId="0" borderId="19" xfId="59" applyFont="1" applyFill="1" applyBorder="1" applyAlignment="1">
      <alignment horizontal="right" vertical="center"/>
    </xf>
    <xf numFmtId="38" fontId="124" fillId="0" borderId="19" xfId="59" applyFont="1" applyFill="1" applyBorder="1" applyAlignment="1">
      <alignment horizontal="right" vertical="center" shrinkToFit="1"/>
    </xf>
    <xf numFmtId="0" fontId="124" fillId="0" borderId="22" xfId="27" applyFont="1" applyBorder="1" applyAlignment="1" applyProtection="1">
      <alignment horizontal="center" vertical="center" shrinkToFit="1"/>
      <protection locked="0"/>
    </xf>
    <xf numFmtId="183" fontId="125" fillId="0" borderId="17" xfId="27" applyNumberFormat="1" applyFont="1" applyBorder="1" applyAlignment="1" applyProtection="1">
      <alignment horizontal="center" vertical="center" shrinkToFit="1"/>
      <protection locked="0"/>
    </xf>
    <xf numFmtId="38" fontId="124" fillId="0" borderId="22" xfId="59" applyFont="1" applyFill="1" applyBorder="1" applyAlignment="1">
      <alignment vertical="center" shrinkToFit="1"/>
    </xf>
    <xf numFmtId="38" fontId="124" fillId="0" borderId="20" xfId="59" applyFont="1" applyFill="1" applyBorder="1" applyAlignment="1">
      <alignment vertical="center" shrinkToFit="1"/>
    </xf>
    <xf numFmtId="0" fontId="121" fillId="0" borderId="0" xfId="27" applyFont="1" applyAlignment="1">
      <alignment horizontal="left" shrinkToFit="1"/>
    </xf>
    <xf numFmtId="183" fontId="125" fillId="0" borderId="46" xfId="12" quotePrefix="1" applyNumberFormat="1" applyFont="1" applyFill="1" applyBorder="1" applyAlignment="1" applyProtection="1">
      <alignment horizontal="center" vertical="center"/>
      <protection locked="0"/>
    </xf>
    <xf numFmtId="0" fontId="121" fillId="0" borderId="83" xfId="27" applyFont="1" applyBorder="1" applyAlignment="1">
      <alignment horizontal="center" vertical="center" wrapText="1"/>
    </xf>
    <xf numFmtId="0" fontId="121" fillId="0" borderId="83" xfId="9" applyFont="1" applyBorder="1" applyAlignment="1">
      <alignment horizontal="center" vertical="center" shrinkToFit="1"/>
    </xf>
    <xf numFmtId="180" fontId="124" fillId="0" borderId="75" xfId="27" applyNumberFormat="1" applyFont="1" applyBorder="1" applyAlignment="1">
      <alignment horizontal="center" vertical="center" shrinkToFit="1"/>
    </xf>
    <xf numFmtId="0" fontId="124" fillId="0" borderId="75" xfId="27" applyFont="1" applyBorder="1" applyAlignment="1">
      <alignment horizontal="center" vertical="center" wrapText="1"/>
    </xf>
    <xf numFmtId="38" fontId="124" fillId="0" borderId="75" xfId="59" applyFont="1" applyFill="1" applyBorder="1" applyAlignment="1">
      <alignment horizontal="right" vertical="center"/>
    </xf>
    <xf numFmtId="38" fontId="124" fillId="0" borderId="75" xfId="59" applyFont="1" applyFill="1" applyBorder="1" applyAlignment="1" applyProtection="1">
      <alignment vertical="center"/>
      <protection locked="0"/>
    </xf>
    <xf numFmtId="183" fontId="125" fillId="0" borderId="74" xfId="12" applyNumberFormat="1" applyFont="1" applyFill="1" applyBorder="1" applyAlignment="1" applyProtection="1">
      <alignment horizontal="center" vertical="center"/>
      <protection locked="0"/>
    </xf>
    <xf numFmtId="38" fontId="124" fillId="0" borderId="75" xfId="59" quotePrefix="1" applyFont="1" applyFill="1" applyBorder="1" applyAlignment="1">
      <alignment vertical="center"/>
    </xf>
    <xf numFmtId="38" fontId="124" fillId="0" borderId="84" xfId="59" quotePrefix="1" applyFont="1" applyFill="1" applyBorder="1" applyAlignment="1">
      <alignment vertical="center"/>
    </xf>
    <xf numFmtId="0" fontId="124" fillId="0" borderId="79" xfId="27" applyFont="1" applyBorder="1" applyAlignment="1">
      <alignment horizontal="center" vertical="center" shrinkToFit="1"/>
    </xf>
    <xf numFmtId="0" fontId="121" fillId="0" borderId="73" xfId="27" applyFont="1" applyBorder="1" applyAlignment="1" applyProtection="1">
      <alignment horizontal="left" vertical="center"/>
      <protection locked="0"/>
    </xf>
    <xf numFmtId="0" fontId="125" fillId="3" borderId="76" xfId="27" applyFont="1" applyFill="1" applyBorder="1" applyAlignment="1">
      <alignment horizontal="center" vertical="center" shrinkToFit="1"/>
    </xf>
    <xf numFmtId="0" fontId="121" fillId="3" borderId="76" xfId="27" applyFont="1" applyFill="1" applyBorder="1" applyAlignment="1">
      <alignment horizontal="center" vertical="center" shrinkToFit="1"/>
    </xf>
    <xf numFmtId="0" fontId="121" fillId="3" borderId="77" xfId="27" applyFont="1" applyFill="1" applyBorder="1" applyAlignment="1">
      <alignment horizontal="center" vertical="center" shrinkToFit="1"/>
    </xf>
    <xf numFmtId="0" fontId="124" fillId="0" borderId="77" xfId="27" applyFont="1" applyBorder="1" applyAlignment="1">
      <alignment horizontal="center" vertical="center" wrapText="1"/>
    </xf>
    <xf numFmtId="0" fontId="121" fillId="0" borderId="8" xfId="9" applyFont="1" applyBorder="1" applyAlignment="1">
      <alignment horizontal="center" vertical="center" shrinkToFit="1"/>
    </xf>
    <xf numFmtId="0" fontId="121" fillId="0" borderId="58" xfId="9" applyFont="1" applyBorder="1" applyAlignment="1">
      <alignment horizontal="center" vertical="center" shrinkToFit="1"/>
    </xf>
    <xf numFmtId="0" fontId="121" fillId="0" borderId="33" xfId="27" applyFont="1" applyBorder="1" applyAlignment="1" applyProtection="1">
      <alignment horizontal="left" vertical="center" shrinkToFit="1"/>
      <protection locked="0"/>
    </xf>
    <xf numFmtId="0" fontId="74" fillId="3" borderId="73" xfId="0" applyFont="1" applyFill="1" applyBorder="1" applyAlignment="1">
      <alignment horizontal="center" vertical="center" shrinkToFit="1"/>
    </xf>
    <xf numFmtId="0" fontId="74" fillId="3" borderId="74" xfId="0" applyFont="1" applyFill="1" applyBorder="1" applyAlignment="1">
      <alignment horizontal="center" vertical="center" shrinkToFit="1"/>
    </xf>
    <xf numFmtId="0" fontId="80" fillId="0" borderId="54" xfId="0" applyFont="1" applyBorder="1" applyAlignment="1">
      <alignment horizontal="center" vertical="center"/>
    </xf>
    <xf numFmtId="0" fontId="75" fillId="0" borderId="16" xfId="9" applyFont="1" applyBorder="1" applyAlignment="1">
      <alignment horizontal="center"/>
    </xf>
    <xf numFmtId="0" fontId="74" fillId="0" borderId="76" xfId="9" applyFont="1" applyBorder="1" applyAlignment="1">
      <alignment horizontal="center" vertical="center"/>
    </xf>
    <xf numFmtId="0" fontId="118" fillId="0" borderId="68" xfId="27" applyFont="1" applyBorder="1" applyAlignment="1" applyProtection="1">
      <alignment horizontal="left" vertical="center"/>
      <protection locked="0"/>
    </xf>
    <xf numFmtId="176" fontId="118" fillId="0" borderId="70" xfId="27" applyNumberFormat="1" applyFont="1" applyBorder="1" applyAlignment="1" applyProtection="1">
      <alignment horizontal="center" vertical="center"/>
      <protection locked="0"/>
    </xf>
    <xf numFmtId="0" fontId="118" fillId="0" borderId="71" xfId="27" applyFont="1" applyBorder="1" applyAlignment="1" applyProtection="1">
      <alignment horizontal="left" vertical="center"/>
      <protection locked="0"/>
    </xf>
    <xf numFmtId="38" fontId="124" fillId="0" borderId="62" xfId="59" applyFont="1" applyFill="1" applyBorder="1" applyAlignment="1">
      <alignment horizontal="right" vertical="center"/>
    </xf>
    <xf numFmtId="38" fontId="124" fillId="0" borderId="62" xfId="59" applyFont="1" applyFill="1" applyBorder="1" applyAlignment="1" applyProtection="1">
      <alignment vertical="center"/>
      <protection locked="0"/>
    </xf>
    <xf numFmtId="0" fontId="121" fillId="0" borderId="63" xfId="27" applyFont="1" applyBorder="1" applyAlignment="1" applyProtection="1">
      <alignment horizontal="left" vertical="center" shrinkToFit="1"/>
      <protection locked="0"/>
    </xf>
    <xf numFmtId="183" fontId="125" fillId="0" borderId="65" xfId="12" applyNumberFormat="1" applyFont="1" applyFill="1" applyBorder="1" applyAlignment="1" applyProtection="1">
      <alignment horizontal="center" vertical="center"/>
      <protection locked="0"/>
    </xf>
    <xf numFmtId="38" fontId="124" fillId="0" borderId="62" xfId="59" quotePrefix="1" applyFont="1" applyFill="1" applyBorder="1" applyAlignment="1">
      <alignment vertical="center"/>
    </xf>
    <xf numFmtId="38" fontId="124" fillId="0" borderId="66" xfId="59" quotePrefix="1" applyFont="1" applyFill="1" applyBorder="1" applyAlignment="1">
      <alignment vertical="center"/>
    </xf>
    <xf numFmtId="0" fontId="121" fillId="0" borderId="63" xfId="27" applyFont="1" applyBorder="1" applyAlignment="1" applyProtection="1">
      <alignment horizontal="left" vertical="center"/>
      <protection locked="0"/>
    </xf>
    <xf numFmtId="0" fontId="124" fillId="0" borderId="17" xfId="24" applyFont="1" applyBorder="1" applyAlignment="1">
      <alignment horizontal="center" vertical="center"/>
    </xf>
    <xf numFmtId="0" fontId="121" fillId="0" borderId="61" xfId="27" applyFont="1" applyBorder="1" applyAlignment="1">
      <alignment horizontal="center" vertical="center" wrapText="1"/>
    </xf>
    <xf numFmtId="0" fontId="124" fillId="0" borderId="62" xfId="27" applyFont="1" applyBorder="1" applyAlignment="1">
      <alignment horizontal="center" vertical="center" wrapText="1"/>
    </xf>
    <xf numFmtId="183" fontId="125" fillId="0" borderId="90" xfId="12" applyNumberFormat="1" applyFont="1" applyFill="1" applyBorder="1" applyAlignment="1" applyProtection="1">
      <alignment horizontal="center" vertical="center"/>
      <protection locked="0"/>
    </xf>
    <xf numFmtId="38" fontId="124" fillId="0" borderId="9" xfId="59" applyFont="1" applyFill="1" applyBorder="1" applyAlignment="1">
      <alignment horizontal="right" vertical="center" shrinkToFit="1"/>
    </xf>
    <xf numFmtId="0" fontId="124" fillId="0" borderId="13" xfId="27" applyFont="1" applyBorder="1" applyAlignment="1" applyProtection="1">
      <alignment horizontal="center" vertical="center" shrinkToFit="1"/>
      <protection locked="0"/>
    </xf>
    <xf numFmtId="38" fontId="124" fillId="0" borderId="14" xfId="59" applyFont="1" applyFill="1" applyBorder="1" applyAlignment="1">
      <alignment vertical="center" shrinkToFit="1"/>
    </xf>
    <xf numFmtId="0" fontId="120" fillId="0" borderId="0" xfId="9" applyFont="1" applyAlignment="1">
      <alignment horizontal="right" vertical="top"/>
    </xf>
    <xf numFmtId="0" fontId="121" fillId="0" borderId="86" xfId="27" applyFont="1" applyBorder="1" applyAlignment="1">
      <alignment horizontal="center" vertical="center"/>
    </xf>
    <xf numFmtId="180" fontId="121" fillId="0" borderId="5" xfId="27" applyNumberFormat="1" applyFont="1" applyBorder="1" applyAlignment="1">
      <alignment horizontal="center" vertical="center"/>
    </xf>
    <xf numFmtId="0" fontId="121" fillId="0" borderId="5" xfId="27" applyFont="1" applyBorder="1" applyAlignment="1">
      <alignment horizontal="center" vertical="center"/>
    </xf>
    <xf numFmtId="180" fontId="125" fillId="0" borderId="5" xfId="27" applyNumberFormat="1" applyFont="1" applyBorder="1" applyAlignment="1">
      <alignment horizontal="center" vertical="center"/>
    </xf>
    <xf numFmtId="38" fontId="121" fillId="0" borderId="5" xfId="27" applyNumberFormat="1" applyFont="1" applyBorder="1" applyAlignment="1">
      <alignment horizontal="center" vertical="center"/>
    </xf>
    <xf numFmtId="180" fontId="121" fillId="0" borderId="9" xfId="27" applyNumberFormat="1" applyFont="1" applyBorder="1" applyAlignment="1">
      <alignment horizontal="center" vertical="center"/>
    </xf>
    <xf numFmtId="0" fontId="121" fillId="0" borderId="62" xfId="27" applyFont="1" applyBorder="1" applyAlignment="1">
      <alignment horizontal="center" vertical="center" wrapText="1"/>
    </xf>
    <xf numFmtId="38" fontId="124" fillId="0" borderId="72" xfId="59" quotePrefix="1" applyFont="1" applyFill="1" applyBorder="1" applyAlignment="1">
      <alignment vertical="center"/>
    </xf>
    <xf numFmtId="38" fontId="124" fillId="0" borderId="56" xfId="59" quotePrefix="1" applyFont="1" applyFill="1" applyBorder="1" applyAlignment="1">
      <alignment vertical="center"/>
    </xf>
    <xf numFmtId="0" fontId="121" fillId="0" borderId="9" xfId="27" applyFont="1" applyBorder="1" applyAlignment="1">
      <alignment horizontal="center" vertical="center"/>
    </xf>
    <xf numFmtId="0" fontId="121" fillId="0" borderId="0" xfId="9" applyFont="1" applyAlignment="1">
      <alignment horizontal="center" vertical="center"/>
    </xf>
    <xf numFmtId="0" fontId="121" fillId="0" borderId="0" xfId="9" applyFont="1" applyAlignment="1">
      <alignment horizontal="left" vertical="center"/>
    </xf>
    <xf numFmtId="0" fontId="125" fillId="0" borderId="0" xfId="9" applyFont="1" applyAlignment="1">
      <alignment horizontal="left" vertical="center"/>
    </xf>
    <xf numFmtId="0" fontId="121" fillId="0" borderId="86" xfId="27" applyFont="1" applyBorder="1" applyAlignment="1">
      <alignment horizontal="center" vertical="center" shrinkToFit="1"/>
    </xf>
    <xf numFmtId="180" fontId="121" fillId="0" borderId="5" xfId="27" applyNumberFormat="1" applyFont="1" applyBorder="1" applyAlignment="1">
      <alignment horizontal="center" vertical="center" shrinkToFit="1"/>
    </xf>
    <xf numFmtId="180" fontId="121" fillId="0" borderId="9" xfId="27" applyNumberFormat="1" applyFont="1" applyBorder="1" applyAlignment="1">
      <alignment horizontal="center" vertical="center" shrinkToFit="1"/>
    </xf>
    <xf numFmtId="0" fontId="121" fillId="0" borderId="10" xfId="27" applyFont="1" applyBorder="1" applyAlignment="1">
      <alignment horizontal="center" vertical="center" wrapText="1"/>
    </xf>
    <xf numFmtId="0" fontId="121" fillId="0" borderId="5" xfId="27" applyFont="1" applyBorder="1" applyAlignment="1">
      <alignment horizontal="center" vertical="center" shrinkToFit="1"/>
    </xf>
    <xf numFmtId="0" fontId="121" fillId="0" borderId="9" xfId="27" applyFont="1" applyBorder="1" applyAlignment="1">
      <alignment horizontal="center" vertical="center" shrinkToFit="1"/>
    </xf>
    <xf numFmtId="180" fontId="121" fillId="0" borderId="77" xfId="27" applyNumberFormat="1" applyFont="1" applyBorder="1" applyAlignment="1">
      <alignment horizontal="center" vertical="center" shrinkToFit="1"/>
    </xf>
    <xf numFmtId="0" fontId="124" fillId="0" borderId="0" xfId="24" applyFont="1" applyAlignment="1">
      <alignment horizontal="center" vertical="center"/>
    </xf>
    <xf numFmtId="0" fontId="74" fillId="3" borderId="83" xfId="0" applyFont="1" applyFill="1" applyBorder="1" applyAlignment="1">
      <alignment horizontal="center" vertical="center"/>
    </xf>
    <xf numFmtId="0" fontId="74" fillId="3" borderId="77" xfId="0" applyFont="1" applyFill="1" applyBorder="1" applyAlignment="1">
      <alignment horizontal="center" vertical="center" shrinkToFit="1"/>
    </xf>
    <xf numFmtId="0" fontId="74" fillId="3" borderId="84" xfId="0" applyFont="1" applyFill="1" applyBorder="1" applyAlignment="1">
      <alignment horizontal="center" vertical="center"/>
    </xf>
    <xf numFmtId="0" fontId="75" fillId="0" borderId="77" xfId="9" applyFont="1" applyBorder="1" applyAlignment="1">
      <alignment horizontal="center" vertical="center" shrinkToFit="1"/>
    </xf>
    <xf numFmtId="38" fontId="75" fillId="0" borderId="77" xfId="1" applyFont="1" applyBorder="1" applyAlignment="1">
      <alignment vertical="center"/>
    </xf>
    <xf numFmtId="38" fontId="75" fillId="0" borderId="77" xfId="1" applyFont="1" applyBorder="1" applyAlignment="1" applyProtection="1">
      <alignment vertical="center"/>
      <protection locked="0"/>
    </xf>
    <xf numFmtId="38" fontId="75" fillId="0" borderId="80" xfId="1" applyFont="1" applyFill="1" applyBorder="1" applyAlignment="1">
      <alignment vertical="center"/>
    </xf>
    <xf numFmtId="38" fontId="75" fillId="0" borderId="91" xfId="1" applyFont="1" applyFill="1" applyBorder="1" applyAlignment="1">
      <alignment vertical="center"/>
    </xf>
    <xf numFmtId="0" fontId="74" fillId="0" borderId="71" xfId="9" applyFont="1" applyBorder="1" applyAlignment="1">
      <alignment horizontal="center" vertical="center"/>
    </xf>
    <xf numFmtId="0" fontId="75" fillId="0" borderId="62" xfId="9" applyFont="1" applyBorder="1" applyAlignment="1">
      <alignment horizontal="center" vertical="center" shrinkToFit="1"/>
    </xf>
    <xf numFmtId="38" fontId="75" fillId="0" borderId="62" xfId="1" applyFont="1" applyBorder="1" applyAlignment="1">
      <alignment vertical="center"/>
    </xf>
    <xf numFmtId="38" fontId="75" fillId="0" borderId="62" xfId="1" applyFont="1" applyBorder="1" applyAlignment="1" applyProtection="1">
      <alignment vertical="center"/>
      <protection locked="0"/>
    </xf>
    <xf numFmtId="38" fontId="75" fillId="0" borderId="62" xfId="1" applyFont="1" applyFill="1" applyBorder="1" applyAlignment="1">
      <alignment vertical="center"/>
    </xf>
    <xf numFmtId="38" fontId="75" fillId="0" borderId="66" xfId="1" applyFont="1" applyFill="1" applyBorder="1" applyAlignment="1">
      <alignment vertical="center"/>
    </xf>
    <xf numFmtId="0" fontId="74" fillId="0" borderId="90" xfId="9" applyFont="1" applyBorder="1" applyAlignment="1" applyProtection="1">
      <alignment horizontal="left" vertical="center"/>
      <protection locked="0"/>
    </xf>
    <xf numFmtId="38" fontId="75" fillId="0" borderId="91" xfId="1" applyFont="1" applyBorder="1" applyAlignment="1">
      <alignment vertical="center"/>
    </xf>
    <xf numFmtId="0" fontId="74" fillId="0" borderId="87" xfId="9" applyFont="1" applyBorder="1" applyAlignment="1">
      <alignment horizontal="center" vertical="center"/>
    </xf>
    <xf numFmtId="0" fontId="75" fillId="0" borderId="88" xfId="9" applyFont="1" applyBorder="1" applyAlignment="1">
      <alignment horizontal="center" vertical="center" shrinkToFit="1"/>
    </xf>
    <xf numFmtId="38" fontId="75" fillId="0" borderId="88" xfId="1" applyFont="1" applyBorder="1" applyAlignment="1">
      <alignment vertical="center"/>
    </xf>
    <xf numFmtId="0" fontId="74" fillId="3" borderId="76" xfId="0" applyFont="1" applyFill="1" applyBorder="1" applyAlignment="1">
      <alignment horizontal="center" vertical="center" shrinkToFit="1"/>
    </xf>
    <xf numFmtId="38" fontId="75" fillId="0" borderId="62" xfId="1" applyFont="1" applyFill="1" applyBorder="1" applyAlignment="1" applyProtection="1">
      <alignment vertical="center"/>
      <protection locked="0"/>
    </xf>
    <xf numFmtId="0" fontId="121" fillId="0" borderId="77" xfId="27" applyFont="1" applyBorder="1" applyAlignment="1">
      <alignment horizontal="center" vertical="center"/>
    </xf>
    <xf numFmtId="0" fontId="121" fillId="0" borderId="93" xfId="10" applyFont="1" applyBorder="1" applyAlignment="1" applyProtection="1">
      <alignment horizontal="left" vertical="center"/>
      <protection locked="0"/>
    </xf>
    <xf numFmtId="0" fontId="124" fillId="0" borderId="94" xfId="27" applyFont="1" applyBorder="1" applyAlignment="1">
      <alignment horizontal="center" vertical="center" wrapText="1"/>
    </xf>
    <xf numFmtId="38" fontId="124" fillId="0" borderId="94" xfId="59" applyFont="1" applyFill="1" applyBorder="1" applyAlignment="1">
      <alignment horizontal="right" vertical="center"/>
    </xf>
    <xf numFmtId="38" fontId="124" fillId="0" borderId="94" xfId="59" applyFont="1" applyFill="1" applyBorder="1" applyAlignment="1" applyProtection="1">
      <alignment vertical="center"/>
      <protection locked="0"/>
    </xf>
    <xf numFmtId="0" fontId="121" fillId="0" borderId="95" xfId="10" applyFont="1" applyBorder="1" applyAlignment="1" applyProtection="1">
      <alignment horizontal="left" vertical="center"/>
      <protection locked="0"/>
    </xf>
    <xf numFmtId="38" fontId="124" fillId="0" borderId="94" xfId="59" quotePrefix="1" applyFont="1" applyFill="1" applyBorder="1" applyAlignment="1">
      <alignment vertical="center"/>
    </xf>
    <xf numFmtId="38" fontId="124" fillId="0" borderId="96" xfId="59" quotePrefix="1" applyFont="1" applyFill="1" applyBorder="1" applyAlignment="1">
      <alignment vertical="center"/>
    </xf>
    <xf numFmtId="0" fontId="121" fillId="0" borderId="97" xfId="27" applyFont="1" applyBorder="1" applyAlignment="1">
      <alignment horizontal="center" vertical="center" wrapText="1"/>
    </xf>
    <xf numFmtId="180" fontId="129" fillId="0" borderId="9" xfId="27" applyNumberFormat="1" applyFont="1" applyBorder="1" applyAlignment="1">
      <alignment horizontal="center" vertical="center"/>
    </xf>
    <xf numFmtId="0" fontId="121" fillId="0" borderId="75" xfId="27" applyFont="1" applyBorder="1" applyAlignment="1">
      <alignment horizontal="center" vertical="center"/>
    </xf>
    <xf numFmtId="0" fontId="86" fillId="0" borderId="0" xfId="27" applyFont="1">
      <alignment vertical="center"/>
    </xf>
    <xf numFmtId="0" fontId="86" fillId="0" borderId="0" xfId="27" applyFont="1" applyAlignment="1">
      <alignment horizontal="center" vertical="center"/>
    </xf>
    <xf numFmtId="0" fontId="118" fillId="0" borderId="101" xfId="27" applyFont="1" applyBorder="1" applyAlignment="1" applyProtection="1">
      <alignment horizontal="left" vertical="center"/>
      <protection locked="0"/>
    </xf>
    <xf numFmtId="180" fontId="125" fillId="0" borderId="77" xfId="27" applyNumberFormat="1" applyFont="1" applyBorder="1" applyAlignment="1">
      <alignment horizontal="center" vertical="center"/>
    </xf>
    <xf numFmtId="0" fontId="129" fillId="0" borderId="5" xfId="27" applyFont="1" applyBorder="1" applyAlignment="1">
      <alignment horizontal="center" vertical="center"/>
    </xf>
    <xf numFmtId="0" fontId="128" fillId="0" borderId="5" xfId="27" applyFont="1" applyBorder="1">
      <alignment vertical="center"/>
    </xf>
    <xf numFmtId="0" fontId="121" fillId="0" borderId="5" xfId="27" applyFont="1" applyBorder="1">
      <alignment vertical="center"/>
    </xf>
    <xf numFmtId="0" fontId="121" fillId="0" borderId="0" xfId="10" applyFont="1" applyAlignment="1" applyProtection="1">
      <alignment vertical="center"/>
      <protection locked="0"/>
    </xf>
    <xf numFmtId="0" fontId="124" fillId="0" borderId="40" xfId="27" applyFont="1" applyBorder="1" applyAlignment="1">
      <alignment horizontal="center" vertical="center" wrapText="1"/>
    </xf>
    <xf numFmtId="38" fontId="124" fillId="0" borderId="40" xfId="59" applyFont="1" applyFill="1" applyBorder="1" applyAlignment="1">
      <alignment horizontal="right" vertical="center"/>
    </xf>
    <xf numFmtId="38" fontId="124" fillId="0" borderId="40" xfId="59" applyFont="1" applyFill="1" applyBorder="1" applyAlignment="1" applyProtection="1">
      <alignment vertical="center"/>
      <protection locked="0"/>
    </xf>
    <xf numFmtId="38" fontId="124" fillId="0" borderId="40" xfId="59" quotePrefix="1" applyFont="1" applyFill="1" applyBorder="1" applyAlignment="1">
      <alignment vertical="center"/>
    </xf>
    <xf numFmtId="0" fontId="121" fillId="0" borderId="98" xfId="27" applyFont="1" applyBorder="1" applyAlignment="1" applyProtection="1">
      <alignment horizontal="left" vertical="center"/>
      <protection locked="0"/>
    </xf>
    <xf numFmtId="183" fontId="125" fillId="0" borderId="99" xfId="12" quotePrefix="1" applyNumberFormat="1" applyFont="1" applyFill="1" applyBorder="1" applyAlignment="1" applyProtection="1">
      <alignment horizontal="center" vertical="center"/>
      <protection locked="0"/>
    </xf>
    <xf numFmtId="0" fontId="121" fillId="0" borderId="98" xfId="27" applyFont="1" applyBorder="1" applyAlignment="1" applyProtection="1">
      <alignment horizontal="left" vertical="center" shrinkToFit="1"/>
      <protection locked="0"/>
    </xf>
    <xf numFmtId="0" fontId="124" fillId="0" borderId="40" xfId="27" applyFont="1" applyBorder="1" applyAlignment="1">
      <alignment horizontal="center" vertical="center" shrinkToFit="1"/>
    </xf>
    <xf numFmtId="183" fontId="125" fillId="0" borderId="99" xfId="12" applyNumberFormat="1" applyFont="1" applyFill="1" applyBorder="1" applyAlignment="1" applyProtection="1">
      <alignment horizontal="center" vertical="center"/>
      <protection locked="0"/>
    </xf>
    <xf numFmtId="0" fontId="124" fillId="0" borderId="40" xfId="27" applyFont="1" applyBorder="1" applyAlignment="1">
      <alignment horizontal="center" vertical="center"/>
    </xf>
    <xf numFmtId="183" fontId="125" fillId="0" borderId="103" xfId="12" applyNumberFormat="1" applyFont="1" applyFill="1" applyBorder="1" applyAlignment="1" applyProtection="1">
      <alignment horizontal="center" vertical="center"/>
      <protection locked="0"/>
    </xf>
    <xf numFmtId="0" fontId="80" fillId="0" borderId="101" xfId="0" applyFont="1" applyBorder="1" applyAlignment="1" applyProtection="1">
      <alignment horizontal="left" vertical="center"/>
      <protection locked="0"/>
    </xf>
    <xf numFmtId="0" fontId="74" fillId="0" borderId="97" xfId="0" applyFont="1" applyBorder="1" applyAlignment="1">
      <alignment horizontal="center" vertical="center" shrinkToFit="1"/>
    </xf>
    <xf numFmtId="38" fontId="75" fillId="0" borderId="94" xfId="1" applyFont="1" applyFill="1" applyBorder="1" applyAlignment="1" applyProtection="1">
      <alignment vertical="center"/>
      <protection locked="0"/>
    </xf>
    <xf numFmtId="38" fontId="74" fillId="0" borderId="96" xfId="0" applyNumberFormat="1" applyFont="1" applyBorder="1" applyAlignment="1" applyProtection="1">
      <alignment horizontal="right" vertical="center" shrinkToFit="1"/>
      <protection locked="0"/>
    </xf>
    <xf numFmtId="0" fontId="74" fillId="0" borderId="99" xfId="0" applyFont="1" applyBorder="1" applyAlignment="1" applyProtection="1">
      <alignment vertical="center" shrinkToFit="1"/>
      <protection locked="0"/>
    </xf>
    <xf numFmtId="38" fontId="74" fillId="0" borderId="96" xfId="0" applyNumberFormat="1" applyFont="1" applyBorder="1" applyAlignment="1" applyProtection="1">
      <alignment horizontal="right" vertical="center" wrapText="1" shrinkToFit="1"/>
      <protection locked="0"/>
    </xf>
    <xf numFmtId="38" fontId="74" fillId="0" borderId="96" xfId="0" applyNumberFormat="1" applyFont="1" applyBorder="1" applyAlignment="1" applyProtection="1">
      <alignment horizontal="right" vertical="center"/>
      <protection locked="0"/>
    </xf>
    <xf numFmtId="0" fontId="74" fillId="0" borderId="98" xfId="0" applyFont="1" applyBorder="1" applyProtection="1">
      <alignment vertical="center"/>
      <protection locked="0"/>
    </xf>
    <xf numFmtId="0" fontId="74" fillId="0" borderId="101" xfId="0" applyFont="1" applyBorder="1" applyAlignment="1">
      <alignment horizontal="center" vertical="center"/>
    </xf>
    <xf numFmtId="0" fontId="74" fillId="0" borderId="97" xfId="0" applyFont="1" applyBorder="1" applyAlignment="1">
      <alignment horizontal="center" vertical="center"/>
    </xf>
    <xf numFmtId="38" fontId="124" fillId="0" borderId="0" xfId="59" applyFont="1" applyFill="1" applyBorder="1" applyAlignment="1">
      <alignment vertical="center"/>
    </xf>
    <xf numFmtId="38" fontId="118" fillId="0" borderId="0" xfId="59" applyFont="1" applyFill="1" applyBorder="1" applyAlignment="1">
      <alignment vertical="center"/>
    </xf>
    <xf numFmtId="183" fontId="125" fillId="0" borderId="74" xfId="12" quotePrefix="1" applyNumberFormat="1" applyFont="1" applyFill="1" applyBorder="1" applyAlignment="1" applyProtection="1">
      <alignment horizontal="center" vertical="center"/>
      <protection locked="0"/>
    </xf>
    <xf numFmtId="0" fontId="121" fillId="0" borderId="94" xfId="27" applyFont="1" applyBorder="1" applyAlignment="1">
      <alignment horizontal="center" vertical="center" wrapText="1"/>
    </xf>
    <xf numFmtId="0" fontId="121" fillId="0" borderId="40" xfId="27" applyFont="1" applyBorder="1" applyAlignment="1">
      <alignment horizontal="center" vertical="center" wrapText="1"/>
    </xf>
    <xf numFmtId="0" fontId="74" fillId="0" borderId="98" xfId="0" applyFont="1" applyBorder="1" applyAlignment="1" applyProtection="1">
      <alignment vertical="center" shrinkToFit="1"/>
      <protection locked="0"/>
    </xf>
    <xf numFmtId="177" fontId="80" fillId="0" borderId="104" xfId="0" applyNumberFormat="1" applyFont="1" applyBorder="1" applyAlignment="1">
      <alignment horizontal="center" vertical="center"/>
    </xf>
    <xf numFmtId="0" fontId="80" fillId="0" borderId="104" xfId="0" applyFont="1" applyBorder="1" applyAlignment="1">
      <alignment horizontal="center" vertical="center"/>
    </xf>
    <xf numFmtId="0" fontId="118" fillId="0" borderId="104" xfId="27" applyFont="1" applyBorder="1" applyAlignment="1">
      <alignment horizontal="center" vertical="center"/>
    </xf>
    <xf numFmtId="0" fontId="74" fillId="3" borderId="74" xfId="0" applyFont="1" applyFill="1" applyBorder="1" applyAlignment="1">
      <alignment horizontal="center" vertical="center"/>
    </xf>
    <xf numFmtId="0" fontId="74" fillId="0" borderId="77" xfId="0" applyFont="1" applyBorder="1" applyAlignment="1">
      <alignment horizontal="center" shrinkToFit="1"/>
    </xf>
    <xf numFmtId="0" fontId="74" fillId="0" borderId="5" xfId="0" applyFont="1" applyBorder="1" applyAlignment="1">
      <alignment horizontal="center" shrinkToFit="1"/>
    </xf>
    <xf numFmtId="0" fontId="75" fillId="0" borderId="26" xfId="9" applyFont="1" applyBorder="1" applyAlignment="1">
      <alignment horizontal="center"/>
    </xf>
    <xf numFmtId="177" fontId="118" fillId="0" borderId="104" xfId="27" applyNumberFormat="1" applyFont="1" applyBorder="1" applyAlignment="1">
      <alignment horizontal="center" vertical="center"/>
    </xf>
    <xf numFmtId="0" fontId="124" fillId="0" borderId="75" xfId="27" applyFont="1" applyBorder="1" applyAlignment="1">
      <alignment horizontal="center" vertical="center" shrinkToFit="1"/>
    </xf>
    <xf numFmtId="0" fontId="121" fillId="0" borderId="98" xfId="27" applyFont="1" applyBorder="1" applyAlignment="1" applyProtection="1">
      <alignment vertical="center" shrinkToFit="1"/>
      <protection locked="0"/>
    </xf>
    <xf numFmtId="183" fontId="125" fillId="0" borderId="99" xfId="12" quotePrefix="1" applyNumberFormat="1" applyFont="1" applyFill="1" applyBorder="1" applyAlignment="1" applyProtection="1">
      <alignment vertical="center" shrinkToFit="1"/>
      <protection locked="0"/>
    </xf>
    <xf numFmtId="183" fontId="125" fillId="0" borderId="99" xfId="12" applyNumberFormat="1" applyFont="1" applyFill="1" applyBorder="1" applyAlignment="1" applyProtection="1">
      <alignment vertical="center" shrinkToFit="1"/>
      <protection locked="0"/>
    </xf>
    <xf numFmtId="180" fontId="129" fillId="0" borderId="40" xfId="27" applyNumberFormat="1" applyFont="1" applyBorder="1" applyAlignment="1">
      <alignment horizontal="center" vertical="center"/>
    </xf>
    <xf numFmtId="38" fontId="75" fillId="0" borderId="94" xfId="1" applyFont="1" applyFill="1" applyBorder="1" applyAlignment="1">
      <alignment vertical="center" shrinkToFit="1"/>
    </xf>
    <xf numFmtId="38" fontId="75" fillId="0" borderId="72" xfId="1" applyFont="1" applyFill="1" applyBorder="1" applyAlignment="1" applyProtection="1">
      <alignment vertical="center" shrinkToFit="1"/>
      <protection locked="0"/>
    </xf>
    <xf numFmtId="38" fontId="75" fillId="0" borderId="94" xfId="1" applyFont="1" applyFill="1" applyBorder="1" applyAlignment="1" applyProtection="1">
      <alignment vertical="center" shrinkToFit="1"/>
      <protection locked="0"/>
    </xf>
    <xf numFmtId="38" fontId="75" fillId="0" borderId="40" xfId="1" applyFont="1" applyFill="1" applyBorder="1" applyAlignment="1" applyProtection="1">
      <alignment vertical="center" shrinkToFit="1"/>
      <protection locked="0"/>
    </xf>
    <xf numFmtId="0" fontId="75" fillId="0" borderId="94" xfId="0" applyFont="1" applyBorder="1" applyAlignment="1">
      <alignment horizontal="center" vertical="center"/>
    </xf>
    <xf numFmtId="0" fontId="75" fillId="0" borderId="72" xfId="0" applyFont="1" applyBorder="1" applyAlignment="1">
      <alignment horizontal="center" vertical="center"/>
    </xf>
    <xf numFmtId="0" fontId="75" fillId="0" borderId="88" xfId="0" applyFont="1" applyBorder="1" applyAlignment="1">
      <alignment horizontal="center" vertical="center"/>
    </xf>
    <xf numFmtId="0" fontId="120" fillId="0" borderId="0" xfId="120" applyFont="1" applyAlignment="1">
      <alignment horizontal="right" vertical="top"/>
    </xf>
    <xf numFmtId="0" fontId="121" fillId="0" borderId="0" xfId="120" applyFont="1" applyAlignment="1">
      <alignment horizontal="left" vertical="center"/>
    </xf>
    <xf numFmtId="0" fontId="121" fillId="0" borderId="0" xfId="120" applyFont="1" applyAlignment="1">
      <alignment horizontal="left" shrinkToFit="1"/>
    </xf>
    <xf numFmtId="183" fontId="125" fillId="0" borderId="92" xfId="12" applyNumberFormat="1" applyFont="1" applyFill="1" applyBorder="1" applyAlignment="1" applyProtection="1">
      <alignment horizontal="center" vertical="center"/>
      <protection locked="0"/>
    </xf>
    <xf numFmtId="0" fontId="121" fillId="0" borderId="98" xfId="6" applyFont="1" applyBorder="1" applyAlignment="1" applyProtection="1">
      <alignment horizontal="left" vertical="center"/>
      <protection locked="0"/>
    </xf>
    <xf numFmtId="0" fontId="121" fillId="0" borderId="99" xfId="6" applyFont="1" applyBorder="1" applyAlignment="1" applyProtection="1">
      <alignment horizontal="left" vertical="center"/>
      <protection locked="0"/>
    </xf>
    <xf numFmtId="180" fontId="129" fillId="0" borderId="5" xfId="27" applyNumberFormat="1" applyFont="1" applyBorder="1" applyAlignment="1">
      <alignment horizontal="center" vertical="center"/>
    </xf>
    <xf numFmtId="0" fontId="121" fillId="0" borderId="40" xfId="27" applyFont="1" applyBorder="1" applyAlignment="1">
      <alignment horizontal="center" vertical="center"/>
    </xf>
    <xf numFmtId="180" fontId="121" fillId="0" borderId="40" xfId="27" applyNumberFormat="1" applyFont="1" applyBorder="1" applyAlignment="1">
      <alignment horizontal="center" vertical="center"/>
    </xf>
    <xf numFmtId="0" fontId="121" fillId="0" borderId="98" xfId="10" applyFont="1" applyBorder="1" applyAlignment="1">
      <alignment vertical="center"/>
    </xf>
    <xf numFmtId="0" fontId="121" fillId="0" borderId="68" xfId="27" applyFont="1" applyBorder="1" applyAlignment="1">
      <alignment horizontal="center" vertical="center" wrapText="1"/>
    </xf>
    <xf numFmtId="0" fontId="124" fillId="0" borderId="72" xfId="27" applyFont="1" applyBorder="1" applyAlignment="1">
      <alignment horizontal="center" vertical="center" wrapText="1"/>
    </xf>
    <xf numFmtId="38" fontId="124" fillId="0" borderId="72" xfId="59" applyFont="1" applyFill="1" applyBorder="1" applyAlignment="1">
      <alignment horizontal="right" vertical="center"/>
    </xf>
    <xf numFmtId="38" fontId="124" fillId="0" borderId="72" xfId="59" applyFont="1" applyFill="1" applyBorder="1" applyAlignment="1" applyProtection="1">
      <alignment vertical="center"/>
      <protection locked="0"/>
    </xf>
    <xf numFmtId="179" fontId="74" fillId="3" borderId="75" xfId="0" applyNumberFormat="1" applyFont="1" applyFill="1" applyBorder="1" applyAlignment="1">
      <alignment horizontal="center" vertical="center"/>
    </xf>
    <xf numFmtId="179" fontId="74" fillId="3" borderId="84" xfId="0" applyNumberFormat="1" applyFont="1" applyFill="1" applyBorder="1" applyAlignment="1">
      <alignment horizontal="center" vertical="center"/>
    </xf>
    <xf numFmtId="38" fontId="75" fillId="0" borderId="94" xfId="1" applyFont="1" applyFill="1" applyBorder="1" applyAlignment="1">
      <alignment vertical="center"/>
    </xf>
    <xf numFmtId="0" fontId="74" fillId="0" borderId="98" xfId="7" applyBorder="1" applyAlignment="1" applyProtection="1">
      <alignment vertical="center"/>
      <protection locked="0"/>
    </xf>
    <xf numFmtId="0" fontId="74" fillId="0" borderId="99" xfId="7" applyBorder="1" applyAlignment="1" applyProtection="1">
      <alignment vertical="center" shrinkToFit="1"/>
      <protection locked="0"/>
    </xf>
    <xf numFmtId="38" fontId="75" fillId="0" borderId="94" xfId="1" applyFont="1" applyFill="1" applyBorder="1" applyAlignment="1"/>
    <xf numFmtId="38" fontId="75" fillId="0" borderId="96" xfId="1" applyFont="1" applyFill="1" applyBorder="1" applyAlignment="1"/>
    <xf numFmtId="0" fontId="74" fillId="0" borderId="61" xfId="0" applyFont="1" applyBorder="1" applyAlignment="1">
      <alignment horizontal="center" vertical="center"/>
    </xf>
    <xf numFmtId="0" fontId="75" fillId="0" borderId="62" xfId="0" applyFont="1" applyBorder="1" applyAlignment="1">
      <alignment horizontal="center" vertical="center"/>
    </xf>
    <xf numFmtId="0" fontId="74" fillId="0" borderId="63" xfId="7" applyBorder="1" applyAlignment="1" applyProtection="1">
      <alignment vertical="center"/>
      <protection locked="0"/>
    </xf>
    <xf numFmtId="0" fontId="74" fillId="0" borderId="65" xfId="7" applyBorder="1" applyAlignment="1" applyProtection="1">
      <alignment vertical="center" shrinkToFit="1"/>
      <protection locked="0"/>
    </xf>
    <xf numFmtId="38" fontId="75" fillId="0" borderId="62" xfId="1" applyFont="1" applyFill="1" applyBorder="1" applyAlignment="1"/>
    <xf numFmtId="38" fontId="75" fillId="0" borderId="66" xfId="1" applyFont="1" applyFill="1" applyBorder="1" applyAlignment="1"/>
    <xf numFmtId="0" fontId="74" fillId="0" borderId="42" xfId="0" applyFont="1" applyBorder="1" applyAlignment="1">
      <alignment horizontal="center" vertical="center"/>
    </xf>
    <xf numFmtId="0" fontId="75" fillId="0" borderId="40" xfId="0" applyFont="1" applyBorder="1" applyAlignment="1">
      <alignment horizontal="center" vertical="center"/>
    </xf>
    <xf numFmtId="38" fontId="75" fillId="0" borderId="40" xfId="1" applyFont="1" applyFill="1" applyBorder="1" applyAlignment="1" applyProtection="1">
      <alignment vertical="center"/>
      <protection locked="0"/>
    </xf>
    <xf numFmtId="0" fontId="74" fillId="0" borderId="77" xfId="0" applyFont="1" applyBorder="1" applyAlignment="1">
      <alignment horizontal="center"/>
    </xf>
    <xf numFmtId="0" fontId="75" fillId="0" borderId="77" xfId="0" applyFont="1" applyBorder="1" applyAlignment="1">
      <alignment horizontal="center" vertical="center"/>
    </xf>
    <xf numFmtId="38" fontId="75" fillId="0" borderId="72" xfId="1" applyFont="1" applyFill="1" applyBorder="1" applyAlignment="1">
      <alignment vertical="center"/>
    </xf>
    <xf numFmtId="38" fontId="75" fillId="0" borderId="56" xfId="1" applyFont="1" applyFill="1" applyBorder="1" applyAlignment="1">
      <alignment vertical="center"/>
    </xf>
    <xf numFmtId="38" fontId="75" fillId="0" borderId="96" xfId="1" applyFont="1" applyFill="1" applyBorder="1" applyAlignment="1">
      <alignment vertical="center"/>
    </xf>
    <xf numFmtId="0" fontId="74" fillId="0" borderId="55" xfId="7" applyBorder="1" applyAlignment="1" applyProtection="1">
      <alignment vertical="center"/>
      <protection locked="0"/>
    </xf>
    <xf numFmtId="0" fontId="74" fillId="0" borderId="92" xfId="7" applyBorder="1" applyAlignment="1" applyProtection="1">
      <alignment vertical="center" shrinkToFit="1"/>
      <protection locked="0"/>
    </xf>
    <xf numFmtId="0" fontId="74" fillId="0" borderId="83" xfId="0" applyFont="1" applyBorder="1" applyAlignment="1">
      <alignment horizontal="center" vertical="center"/>
    </xf>
    <xf numFmtId="0" fontId="74" fillId="0" borderId="75" xfId="0" applyFont="1" applyBorder="1" applyAlignment="1">
      <alignment horizontal="center" vertical="center" shrinkToFit="1"/>
    </xf>
    <xf numFmtId="0" fontId="75" fillId="0" borderId="75" xfId="0" applyFont="1" applyBorder="1" applyAlignment="1">
      <alignment horizontal="center" vertical="center"/>
    </xf>
    <xf numFmtId="38" fontId="75" fillId="0" borderId="75" xfId="1" applyFont="1" applyFill="1" applyBorder="1" applyAlignment="1" applyProtection="1">
      <alignment vertical="center"/>
      <protection locked="0"/>
    </xf>
    <xf numFmtId="0" fontId="74" fillId="0" borderId="73" xfId="7" applyBorder="1" applyAlignment="1" applyProtection="1">
      <alignment vertical="center"/>
      <protection locked="0"/>
    </xf>
    <xf numFmtId="0" fontId="74" fillId="0" borderId="74" xfId="7" applyBorder="1" applyAlignment="1" applyProtection="1">
      <alignment vertical="center" shrinkToFit="1"/>
      <protection locked="0"/>
    </xf>
    <xf numFmtId="38" fontId="75" fillId="0" borderId="75" xfId="1" applyFont="1" applyFill="1" applyBorder="1" applyAlignment="1"/>
    <xf numFmtId="38" fontId="75" fillId="0" borderId="84" xfId="1" applyFont="1" applyFill="1" applyBorder="1" applyAlignment="1"/>
    <xf numFmtId="38" fontId="74" fillId="0" borderId="77" xfId="0" applyNumberFormat="1" applyFont="1" applyBorder="1" applyAlignment="1">
      <alignment horizontal="center" vertical="center" shrinkToFit="1"/>
    </xf>
    <xf numFmtId="55" fontId="74" fillId="0" borderId="25" xfId="0" applyNumberFormat="1" applyFont="1" applyBorder="1" applyAlignment="1"/>
    <xf numFmtId="0" fontId="74" fillId="0" borderId="25" xfId="0" quotePrefix="1" applyFont="1" applyBorder="1" applyAlignment="1"/>
    <xf numFmtId="0" fontId="79" fillId="3" borderId="76" xfId="0" applyFont="1" applyFill="1" applyBorder="1" applyAlignment="1">
      <alignment horizontal="center" vertical="center" shrinkToFit="1"/>
    </xf>
    <xf numFmtId="0" fontId="75" fillId="3" borderId="85" xfId="0" applyFont="1" applyFill="1" applyBorder="1" applyAlignment="1">
      <alignment horizontal="center" vertical="center" shrinkToFit="1"/>
    </xf>
    <xf numFmtId="0" fontId="74" fillId="3" borderId="77" xfId="0" applyFont="1" applyFill="1" applyBorder="1" applyAlignment="1">
      <alignment horizontal="center" vertical="center"/>
    </xf>
    <xf numFmtId="0" fontId="78" fillId="3" borderId="77" xfId="0" applyFont="1" applyFill="1" applyBorder="1" applyAlignment="1">
      <alignment horizontal="center" vertical="center" shrinkToFit="1"/>
    </xf>
    <xf numFmtId="49" fontId="75" fillId="0" borderId="77" xfId="0" applyNumberFormat="1" applyFont="1" applyBorder="1" applyAlignment="1">
      <alignment horizontal="center" vertical="center"/>
    </xf>
    <xf numFmtId="0" fontId="79" fillId="2" borderId="77" xfId="9" applyFont="1" applyFill="1" applyBorder="1" applyAlignment="1">
      <alignment horizontal="center" vertical="center" shrinkToFit="1"/>
    </xf>
    <xf numFmtId="49" fontId="75" fillId="0" borderId="72" xfId="0" applyNumberFormat="1" applyFont="1" applyBorder="1" applyAlignment="1">
      <alignment horizontal="center" vertical="center"/>
    </xf>
    <xf numFmtId="38" fontId="75" fillId="0" borderId="94" xfId="1" applyFont="1" applyBorder="1" applyAlignment="1" applyProtection="1">
      <alignment vertical="center"/>
      <protection locked="0"/>
    </xf>
    <xf numFmtId="38" fontId="79" fillId="2" borderId="94" xfId="9" applyNumberFormat="1" applyFont="1" applyFill="1" applyBorder="1" applyAlignment="1">
      <alignment horizontal="center" vertical="center" shrinkToFit="1"/>
    </xf>
    <xf numFmtId="49" fontId="75" fillId="0" borderId="94" xfId="0" applyNumberFormat="1" applyFont="1" applyBorder="1" applyAlignment="1">
      <alignment horizontal="center" vertical="center"/>
    </xf>
    <xf numFmtId="0" fontId="79" fillId="2" borderId="94" xfId="9" applyFont="1" applyFill="1" applyBorder="1" applyAlignment="1">
      <alignment horizontal="center" vertical="center" shrinkToFit="1"/>
    </xf>
    <xf numFmtId="0" fontId="79" fillId="2" borderId="72" xfId="9" applyFont="1" applyFill="1" applyBorder="1" applyAlignment="1">
      <alignment horizontal="center" vertical="center" shrinkToFit="1"/>
    </xf>
    <xf numFmtId="49" fontId="75" fillId="0" borderId="62" xfId="0" applyNumberFormat="1" applyFont="1" applyBorder="1" applyAlignment="1">
      <alignment horizontal="center" vertical="center"/>
    </xf>
    <xf numFmtId="0" fontId="74" fillId="0" borderId="63" xfId="0" applyFont="1" applyBorder="1" applyProtection="1">
      <alignment vertical="center"/>
      <protection locked="0"/>
    </xf>
    <xf numFmtId="0" fontId="79" fillId="2" borderId="62" xfId="9" applyFont="1" applyFill="1" applyBorder="1" applyAlignment="1">
      <alignment horizontal="center" vertical="center" shrinkToFit="1"/>
    </xf>
    <xf numFmtId="38" fontId="75" fillId="0" borderId="33" xfId="1" applyFont="1" applyBorder="1" applyAlignment="1" applyProtection="1">
      <alignment vertical="center"/>
      <protection locked="0"/>
    </xf>
    <xf numFmtId="0" fontId="74" fillId="0" borderId="46" xfId="0" applyFont="1" applyBorder="1" applyAlignment="1" applyProtection="1">
      <alignment vertical="center" shrinkToFit="1"/>
      <protection locked="0"/>
    </xf>
    <xf numFmtId="0" fontId="79" fillId="2" borderId="10" xfId="9" applyFont="1" applyFill="1" applyBorder="1" applyAlignment="1">
      <alignment horizontal="center" vertical="center" shrinkToFit="1"/>
    </xf>
    <xf numFmtId="0" fontId="74" fillId="2" borderId="98" xfId="0" applyFont="1" applyFill="1" applyBorder="1" applyProtection="1">
      <alignment vertical="center"/>
      <protection locked="0"/>
    </xf>
    <xf numFmtId="0" fontId="74" fillId="2" borderId="99" xfId="0" applyFont="1" applyFill="1" applyBorder="1" applyAlignment="1" applyProtection="1">
      <alignment vertical="center" shrinkToFit="1"/>
      <protection locked="0"/>
    </xf>
    <xf numFmtId="38" fontId="75" fillId="0" borderId="43" xfId="1" applyFont="1" applyFill="1" applyBorder="1" applyAlignment="1" applyProtection="1">
      <alignment vertical="center"/>
      <protection locked="0"/>
    </xf>
    <xf numFmtId="0" fontId="74" fillId="2" borderId="65" xfId="0" applyFont="1" applyFill="1" applyBorder="1" applyAlignment="1" applyProtection="1">
      <alignment vertical="center" shrinkToFit="1"/>
      <protection locked="0"/>
    </xf>
    <xf numFmtId="38" fontId="79" fillId="2" borderId="62" xfId="9" applyNumberFormat="1" applyFont="1" applyFill="1" applyBorder="1" applyAlignment="1">
      <alignment horizontal="center" vertical="center" shrinkToFit="1"/>
    </xf>
    <xf numFmtId="38" fontId="75" fillId="0" borderId="72" xfId="1" applyFont="1" applyBorder="1" applyAlignment="1" applyProtection="1">
      <alignment vertical="center"/>
      <protection locked="0"/>
    </xf>
    <xf numFmtId="38" fontId="75" fillId="0" borderId="43" xfId="1" applyFont="1" applyBorder="1" applyAlignment="1" applyProtection="1">
      <alignment vertical="center"/>
      <protection locked="0"/>
    </xf>
    <xf numFmtId="38" fontId="75" fillId="0" borderId="98" xfId="1" applyFont="1" applyBorder="1" applyAlignment="1" applyProtection="1">
      <alignment vertical="center"/>
      <protection locked="0"/>
    </xf>
    <xf numFmtId="0" fontId="74" fillId="0" borderId="35" xfId="0" applyFont="1" applyBorder="1" applyAlignment="1">
      <alignment horizontal="center" vertical="center"/>
    </xf>
    <xf numFmtId="49" fontId="75" fillId="0" borderId="10" xfId="0" applyNumberFormat="1" applyFont="1" applyBorder="1" applyAlignment="1">
      <alignment horizontal="center" vertical="center"/>
    </xf>
    <xf numFmtId="38" fontId="75" fillId="0" borderId="55" xfId="1" applyFont="1" applyBorder="1" applyAlignment="1" applyProtection="1">
      <alignment vertical="center"/>
      <protection locked="0"/>
    </xf>
    <xf numFmtId="38" fontId="79" fillId="2" borderId="72" xfId="9" applyNumberFormat="1" applyFont="1" applyFill="1" applyBorder="1" applyAlignment="1">
      <alignment horizontal="center" vertical="center" shrinkToFit="1"/>
    </xf>
    <xf numFmtId="0" fontId="74" fillId="0" borderId="99" xfId="0" applyFont="1" applyBorder="1" applyAlignment="1" applyProtection="1">
      <alignment vertical="center" wrapText="1"/>
      <protection locked="0"/>
    </xf>
    <xf numFmtId="38" fontId="75" fillId="0" borderId="98" xfId="1" applyFont="1" applyFill="1" applyBorder="1" applyAlignment="1" applyProtection="1">
      <alignment vertical="center"/>
      <protection locked="0"/>
    </xf>
    <xf numFmtId="0" fontId="74" fillId="0" borderId="71" xfId="0" applyFont="1" applyBorder="1" applyAlignment="1">
      <alignment horizontal="center" vertical="center"/>
    </xf>
    <xf numFmtId="38" fontId="75" fillId="0" borderId="40" xfId="0" applyNumberFormat="1" applyFont="1" applyBorder="1" applyAlignment="1">
      <alignment horizontal="center" vertical="center"/>
    </xf>
    <xf numFmtId="49" fontId="75" fillId="0" borderId="40" xfId="0" applyNumberFormat="1" applyFont="1" applyBorder="1" applyAlignment="1">
      <alignment horizontal="center" vertical="center"/>
    </xf>
    <xf numFmtId="0" fontId="74" fillId="0" borderId="43" xfId="0" applyFont="1" applyBorder="1" applyProtection="1">
      <alignment vertical="center"/>
      <protection locked="0"/>
    </xf>
    <xf numFmtId="0" fontId="74" fillId="0" borderId="90" xfId="0" applyFont="1" applyBorder="1" applyAlignment="1" applyProtection="1">
      <alignment vertical="center" shrinkToFit="1"/>
      <protection locked="0"/>
    </xf>
    <xf numFmtId="38" fontId="75" fillId="0" borderId="94" xfId="0" applyNumberFormat="1" applyFont="1" applyBorder="1" applyAlignment="1">
      <alignment horizontal="center" vertical="center"/>
    </xf>
    <xf numFmtId="38" fontId="75" fillId="0" borderId="72" xfId="0" applyNumberFormat="1" applyFont="1" applyBorder="1" applyAlignment="1">
      <alignment horizontal="center" vertical="center"/>
    </xf>
    <xf numFmtId="0" fontId="79" fillId="2" borderId="40" xfId="9" applyFont="1" applyFill="1" applyBorder="1" applyAlignment="1">
      <alignment horizontal="center" vertical="center" shrinkToFit="1"/>
    </xf>
    <xf numFmtId="38" fontId="75" fillId="0" borderId="55" xfId="0" applyNumberFormat="1" applyFont="1" applyBorder="1" applyAlignment="1">
      <alignment horizontal="center" vertical="center"/>
    </xf>
    <xf numFmtId="0" fontId="75" fillId="0" borderId="55" xfId="0" applyFont="1" applyBorder="1" applyAlignment="1">
      <alignment horizontal="center" vertical="center"/>
    </xf>
    <xf numFmtId="0" fontId="74" fillId="0" borderId="76" xfId="0" applyFont="1" applyBorder="1" applyAlignment="1">
      <alignment horizontal="center" vertical="center" shrinkToFit="1"/>
    </xf>
    <xf numFmtId="0" fontId="74" fillId="0" borderId="85" xfId="0" applyFont="1" applyBorder="1" applyAlignment="1">
      <alignment horizontal="center" vertical="center" wrapText="1"/>
    </xf>
    <xf numFmtId="0" fontId="75" fillId="0" borderId="77" xfId="0" applyFont="1" applyBorder="1" applyAlignment="1">
      <alignment horizontal="center" vertical="center" shrinkToFit="1"/>
    </xf>
    <xf numFmtId="49" fontId="75" fillId="0" borderId="77" xfId="0" applyNumberFormat="1" applyFont="1" applyBorder="1" applyAlignment="1">
      <alignment horizontal="center" vertical="center" shrinkToFit="1"/>
    </xf>
    <xf numFmtId="38" fontId="75" fillId="0" borderId="78" xfId="1" applyFont="1" applyBorder="1" applyAlignment="1" applyProtection="1">
      <alignment vertical="center"/>
      <protection locked="0"/>
    </xf>
    <xf numFmtId="0" fontId="74" fillId="2" borderId="46" xfId="0" applyFont="1" applyFill="1" applyBorder="1" applyAlignment="1" applyProtection="1">
      <alignment horizontal="left" vertical="center" shrinkToFit="1"/>
      <protection locked="0"/>
    </xf>
    <xf numFmtId="38" fontId="79" fillId="2" borderId="10" xfId="9" applyNumberFormat="1" applyFont="1" applyFill="1" applyBorder="1" applyAlignment="1">
      <alignment horizontal="center" vertical="center" shrinkToFit="1"/>
    </xf>
    <xf numFmtId="38" fontId="75" fillId="0" borderId="25" xfId="1" applyFont="1" applyBorder="1" applyAlignment="1">
      <alignment horizontal="right" shrinkToFit="1"/>
    </xf>
    <xf numFmtId="0" fontId="74" fillId="0" borderId="86" xfId="9" applyFont="1" applyBorder="1" applyAlignment="1">
      <alignment horizontal="center"/>
    </xf>
    <xf numFmtId="0" fontId="124" fillId="0" borderId="25" xfId="27" applyFont="1" applyBorder="1" applyAlignment="1">
      <alignment horizontal="center"/>
    </xf>
    <xf numFmtId="55" fontId="121" fillId="0" borderId="25" xfId="27" applyNumberFormat="1" applyFont="1" applyBorder="1" applyAlignment="1"/>
    <xf numFmtId="0" fontId="121" fillId="0" borderId="25" xfId="27" quotePrefix="1" applyFont="1" applyBorder="1" applyAlignment="1"/>
    <xf numFmtId="0" fontId="121" fillId="0" borderId="71" xfId="27" applyFont="1" applyBorder="1" applyAlignment="1">
      <alignment horizontal="center" vertical="center" wrapText="1"/>
    </xf>
    <xf numFmtId="0" fontId="124" fillId="0" borderId="25" xfId="27" applyFont="1" applyBorder="1" applyAlignment="1">
      <alignment horizontal="center" vertical="center" shrinkToFit="1"/>
    </xf>
    <xf numFmtId="0" fontId="121" fillId="0" borderId="101" xfId="27" applyFont="1" applyBorder="1" applyAlignment="1">
      <alignment horizontal="center" vertical="center" wrapText="1"/>
    </xf>
    <xf numFmtId="0" fontId="121" fillId="0" borderId="36" xfId="27" applyFont="1" applyBorder="1" applyAlignment="1">
      <alignment horizontal="center" vertical="center" wrapText="1"/>
    </xf>
    <xf numFmtId="38" fontId="134" fillId="0" borderId="0" xfId="59" applyFont="1" applyFill="1" applyBorder="1" applyAlignment="1">
      <alignment horizontal="right" vertical="center"/>
    </xf>
    <xf numFmtId="0" fontId="74" fillId="0" borderId="67" xfId="9" applyFont="1" applyBorder="1" applyAlignment="1">
      <alignment horizontal="center" vertical="center"/>
    </xf>
    <xf numFmtId="0" fontId="75" fillId="0" borderId="72" xfId="9" applyFont="1" applyBorder="1" applyAlignment="1">
      <alignment horizontal="center" vertical="center" shrinkToFit="1"/>
    </xf>
    <xf numFmtId="38" fontId="75" fillId="0" borderId="72" xfId="1" applyFont="1" applyBorder="1" applyAlignment="1">
      <alignment vertical="center"/>
    </xf>
    <xf numFmtId="0" fontId="74" fillId="0" borderId="55" xfId="9" applyFont="1" applyBorder="1" applyAlignment="1" applyProtection="1">
      <alignment horizontal="left" vertical="center"/>
      <protection locked="0"/>
    </xf>
    <xf numFmtId="0" fontId="74" fillId="0" borderId="92" xfId="9" applyFont="1" applyBorder="1" applyAlignment="1" applyProtection="1">
      <alignment horizontal="left" vertical="center"/>
      <protection locked="0"/>
    </xf>
    <xf numFmtId="38" fontId="75" fillId="0" borderId="56" xfId="1" applyFont="1" applyBorder="1" applyAlignment="1">
      <alignment vertical="center"/>
    </xf>
    <xf numFmtId="0" fontId="74" fillId="0" borderId="97" xfId="9" applyFont="1" applyBorder="1" applyAlignment="1">
      <alignment horizontal="center" vertical="center"/>
    </xf>
    <xf numFmtId="0" fontId="75" fillId="0" borderId="94" xfId="9" applyFont="1" applyBorder="1" applyAlignment="1">
      <alignment horizontal="center" vertical="center" shrinkToFit="1"/>
    </xf>
    <xf numFmtId="38" fontId="75" fillId="0" borderId="94" xfId="1" applyFont="1" applyBorder="1" applyAlignment="1">
      <alignment vertical="center"/>
    </xf>
    <xf numFmtId="0" fontId="74" fillId="0" borderId="98" xfId="9" applyFont="1" applyBorder="1" applyAlignment="1" applyProtection="1">
      <alignment horizontal="left" vertical="center"/>
      <protection locked="0"/>
    </xf>
    <xf numFmtId="0" fontId="74" fillId="0" borderId="99" xfId="9" applyFont="1" applyBorder="1" applyAlignment="1" applyProtection="1">
      <alignment horizontal="left" vertical="center"/>
      <protection locked="0"/>
    </xf>
    <xf numFmtId="38" fontId="75" fillId="0" borderId="104" xfId="1" applyFont="1" applyBorder="1" applyAlignment="1">
      <alignment vertical="center"/>
    </xf>
    <xf numFmtId="0" fontId="74" fillId="0" borderId="68" xfId="9" applyFont="1" applyBorder="1" applyAlignment="1">
      <alignment horizontal="center" vertical="center"/>
    </xf>
    <xf numFmtId="183" fontId="125" fillId="0" borderId="53" xfId="12" quotePrefix="1" applyNumberFormat="1" applyFont="1" applyFill="1" applyBorder="1" applyAlignment="1" applyProtection="1">
      <alignment horizontal="center" vertical="center"/>
      <protection locked="0"/>
    </xf>
    <xf numFmtId="183" fontId="125" fillId="0" borderId="95" xfId="12" quotePrefix="1" applyNumberFormat="1" applyFont="1" applyFill="1" applyBorder="1" applyAlignment="1" applyProtection="1">
      <alignment horizontal="center" vertical="center"/>
      <protection locked="0"/>
    </xf>
    <xf numFmtId="183" fontId="125" fillId="0" borderId="64" xfId="12" quotePrefix="1" applyNumberFormat="1" applyFont="1" applyFill="1" applyBorder="1" applyAlignment="1" applyProtection="1">
      <alignment horizontal="center" vertical="center"/>
      <protection locked="0"/>
    </xf>
    <xf numFmtId="183" fontId="125" fillId="0" borderId="95" xfId="12" applyNumberFormat="1" applyFont="1" applyFill="1" applyBorder="1" applyAlignment="1" applyProtection="1">
      <alignment horizontal="center" vertical="center"/>
      <protection locked="0"/>
    </xf>
    <xf numFmtId="183" fontId="125" fillId="0" borderId="64" xfId="12" applyNumberFormat="1" applyFont="1" applyFill="1" applyBorder="1" applyAlignment="1" applyProtection="1">
      <alignment horizontal="center" vertical="center"/>
      <protection locked="0"/>
    </xf>
    <xf numFmtId="183" fontId="125" fillId="0" borderId="60" xfId="12" applyNumberFormat="1" applyFont="1" applyFill="1" applyBorder="1" applyAlignment="1" applyProtection="1">
      <alignment horizontal="center" vertical="center"/>
      <protection locked="0"/>
    </xf>
    <xf numFmtId="0" fontId="124" fillId="0" borderId="94" xfId="27" applyFont="1" applyBorder="1" applyAlignment="1">
      <alignment horizontal="center" vertical="center"/>
    </xf>
    <xf numFmtId="0" fontId="121" fillId="0" borderId="95" xfId="27" applyFont="1" applyBorder="1" applyAlignment="1" applyProtection="1">
      <alignment horizontal="left" vertical="center"/>
      <protection locked="0"/>
    </xf>
    <xf numFmtId="0" fontId="121" fillId="0" borderId="0" xfId="27" applyFont="1" applyAlignment="1" applyProtection="1">
      <alignment horizontal="left" vertical="center"/>
      <protection locked="0"/>
    </xf>
    <xf numFmtId="183" fontId="125" fillId="0" borderId="0" xfId="12" applyNumberFormat="1" applyFont="1" applyFill="1" applyBorder="1" applyAlignment="1" applyProtection="1">
      <alignment horizontal="center" vertical="center"/>
      <protection locked="0"/>
    </xf>
    <xf numFmtId="0" fontId="124" fillId="0" borderId="62" xfId="27" applyFont="1" applyBorder="1" applyAlignment="1">
      <alignment horizontal="center" vertical="center"/>
    </xf>
    <xf numFmtId="0" fontId="124" fillId="0" borderId="26" xfId="27" applyFont="1" applyBorder="1" applyAlignment="1">
      <alignment horizontal="center" vertical="center"/>
    </xf>
    <xf numFmtId="0" fontId="121" fillId="0" borderId="25" xfId="27" applyFont="1" applyBorder="1" applyAlignment="1" applyProtection="1">
      <alignment horizontal="left" vertical="center"/>
      <protection locked="0"/>
    </xf>
    <xf numFmtId="183" fontId="125" fillId="0" borderId="25" xfId="12" applyNumberFormat="1" applyFont="1" applyFill="1" applyBorder="1" applyAlignment="1" applyProtection="1">
      <alignment horizontal="center" vertical="center"/>
      <protection locked="0"/>
    </xf>
    <xf numFmtId="0" fontId="124" fillId="0" borderId="6" xfId="27" applyFont="1" applyBorder="1" applyAlignment="1">
      <alignment horizontal="center" vertical="center"/>
    </xf>
    <xf numFmtId="0" fontId="121" fillId="0" borderId="47" xfId="27" applyFont="1" applyBorder="1" applyAlignment="1">
      <alignment horizontal="center" vertical="center"/>
    </xf>
    <xf numFmtId="180" fontId="124" fillId="0" borderId="48" xfId="27" applyNumberFormat="1" applyFont="1" applyBorder="1" applyAlignment="1">
      <alignment horizontal="center" vertical="center" shrinkToFit="1"/>
    </xf>
    <xf numFmtId="0" fontId="124" fillId="0" borderId="48" xfId="27" applyFont="1" applyBorder="1" applyAlignment="1">
      <alignment horizontal="center" vertical="center"/>
    </xf>
    <xf numFmtId="0" fontId="124" fillId="0" borderId="50" xfId="27" applyFont="1" applyBorder="1" applyAlignment="1">
      <alignment horizontal="center" vertical="center"/>
    </xf>
    <xf numFmtId="38" fontId="124" fillId="0" borderId="48" xfId="59" applyFont="1" applyFill="1" applyBorder="1" applyAlignment="1">
      <alignment horizontal="right" vertical="center"/>
    </xf>
    <xf numFmtId="38" fontId="124" fillId="0" borderId="48" xfId="59" applyFont="1" applyFill="1" applyBorder="1" applyAlignment="1" applyProtection="1">
      <alignment vertical="center"/>
      <protection locked="0"/>
    </xf>
    <xf numFmtId="0" fontId="121" fillId="0" borderId="59" xfId="27" applyFont="1" applyBorder="1" applyAlignment="1" applyProtection="1">
      <alignment horizontal="left" vertical="center"/>
      <protection locked="0"/>
    </xf>
    <xf numFmtId="183" fontId="125" fillId="0" borderId="59" xfId="12" applyNumberFormat="1" applyFont="1" applyFill="1" applyBorder="1" applyAlignment="1" applyProtection="1">
      <alignment horizontal="center" vertical="center"/>
      <protection locked="0"/>
    </xf>
    <xf numFmtId="38" fontId="124" fillId="0" borderId="51" xfId="59" quotePrefix="1" applyFont="1" applyFill="1" applyBorder="1" applyAlignment="1">
      <alignment vertical="center"/>
    </xf>
    <xf numFmtId="0" fontId="124" fillId="0" borderId="31" xfId="24" applyFont="1" applyBorder="1" applyAlignment="1">
      <alignment horizontal="center"/>
    </xf>
    <xf numFmtId="183" fontId="125" fillId="0" borderId="16" xfId="27" applyNumberFormat="1" applyFont="1" applyBorder="1" applyAlignment="1" applyProtection="1">
      <alignment horizontal="center" vertical="center" shrinkToFit="1"/>
      <protection locked="0"/>
    </xf>
    <xf numFmtId="0" fontId="74" fillId="0" borderId="99" xfId="0" applyFont="1" applyBorder="1" applyAlignment="1">
      <alignment horizontal="left" vertical="center" wrapText="1" shrinkToFit="1"/>
    </xf>
    <xf numFmtId="0" fontId="86" fillId="3" borderId="83" xfId="0" applyFont="1" applyFill="1" applyBorder="1" applyAlignment="1">
      <alignment horizontal="center" vertical="center" shrinkToFit="1"/>
    </xf>
    <xf numFmtId="0" fontId="86" fillId="3" borderId="75" xfId="0" applyFont="1" applyFill="1" applyBorder="1" applyAlignment="1">
      <alignment horizontal="center" vertical="center" shrinkToFit="1"/>
    </xf>
    <xf numFmtId="0" fontId="100" fillId="0" borderId="46" xfId="0" applyFont="1" applyBorder="1" applyAlignment="1">
      <alignment horizontal="center" vertical="center"/>
    </xf>
    <xf numFmtId="0" fontId="75" fillId="0" borderId="46" xfId="0" applyFont="1" applyBorder="1" applyAlignment="1">
      <alignment horizontal="center" vertical="center"/>
    </xf>
    <xf numFmtId="38" fontId="75" fillId="0" borderId="33" xfId="1" applyFont="1" applyFill="1" applyBorder="1" applyAlignment="1" applyProtection="1">
      <alignment vertical="center"/>
      <protection locked="0"/>
    </xf>
    <xf numFmtId="0" fontId="86" fillId="0" borderId="33" xfId="0" applyFont="1" applyBorder="1" applyAlignment="1">
      <alignment horizontal="left" vertical="center" shrinkToFit="1"/>
    </xf>
    <xf numFmtId="0" fontId="79" fillId="0" borderId="46" xfId="0" applyFont="1" applyBorder="1" applyAlignment="1" applyProtection="1">
      <alignment horizontal="left" vertical="center"/>
      <protection locked="0"/>
    </xf>
    <xf numFmtId="3" fontId="138" fillId="0" borderId="10" xfId="0" applyNumberFormat="1" applyFont="1" applyBorder="1" applyAlignment="1">
      <alignment vertical="center" textRotation="255"/>
    </xf>
    <xf numFmtId="0" fontId="100" fillId="0" borderId="99" xfId="0" applyFont="1" applyBorder="1" applyAlignment="1">
      <alignment horizontal="center" vertical="center"/>
    </xf>
    <xf numFmtId="0" fontId="75" fillId="0" borderId="99" xfId="0" applyFont="1" applyBorder="1" applyAlignment="1">
      <alignment horizontal="center" vertical="center"/>
    </xf>
    <xf numFmtId="0" fontId="86" fillId="0" borderId="98" xfId="0" applyFont="1" applyBorder="1" applyAlignment="1">
      <alignment horizontal="left" vertical="center" shrinkToFit="1"/>
    </xf>
    <xf numFmtId="0" fontId="79" fillId="0" borderId="90" xfId="0" applyFont="1" applyBorder="1" applyAlignment="1" applyProtection="1">
      <alignment horizontal="left" vertical="center"/>
      <protection locked="0"/>
    </xf>
    <xf numFmtId="0" fontId="86" fillId="0" borderId="5" xfId="0" applyFont="1" applyBorder="1" applyAlignment="1">
      <alignment horizontal="center" vertical="center"/>
    </xf>
    <xf numFmtId="0" fontId="86" fillId="0" borderId="9" xfId="0" applyFont="1" applyBorder="1" applyAlignment="1">
      <alignment horizontal="center" vertical="center"/>
    </xf>
    <xf numFmtId="0" fontId="100" fillId="0" borderId="65" xfId="0" applyFont="1" applyBorder="1" applyAlignment="1">
      <alignment horizontal="center" vertical="center"/>
    </xf>
    <xf numFmtId="0" fontId="75" fillId="0" borderId="65" xfId="0" applyFont="1" applyBorder="1" applyAlignment="1">
      <alignment horizontal="center" vertical="center"/>
    </xf>
    <xf numFmtId="38" fontId="75" fillId="0" borderId="63" xfId="1" applyFont="1" applyFill="1" applyBorder="1" applyAlignment="1" applyProtection="1">
      <alignment vertical="center"/>
      <protection locked="0"/>
    </xf>
    <xf numFmtId="0" fontId="86" fillId="0" borderId="55" xfId="0" applyFont="1" applyBorder="1" applyAlignment="1">
      <alignment horizontal="left" vertical="center" shrinkToFit="1"/>
    </xf>
    <xf numFmtId="0" fontId="79" fillId="0" borderId="92" xfId="0" applyFont="1" applyBorder="1" applyAlignment="1" applyProtection="1">
      <alignment horizontal="left" vertical="center"/>
      <protection locked="0"/>
    </xf>
    <xf numFmtId="0" fontId="100" fillId="0" borderId="10" xfId="0" applyFont="1" applyBorder="1" applyAlignment="1">
      <alignment horizontal="center" vertical="center"/>
    </xf>
    <xf numFmtId="0" fontId="75" fillId="0" borderId="85" xfId="0" applyFont="1" applyBorder="1" applyAlignment="1">
      <alignment horizontal="center" vertical="center"/>
    </xf>
    <xf numFmtId="38" fontId="75" fillId="0" borderId="78" xfId="1" applyFont="1" applyFill="1" applyBorder="1" applyAlignment="1" applyProtection="1">
      <alignment vertical="center"/>
      <protection locked="0"/>
    </xf>
    <xf numFmtId="0" fontId="74" fillId="0" borderId="46" xfId="0" applyFont="1" applyBorder="1" applyAlignment="1">
      <alignment horizontal="left" vertical="center" wrapText="1" shrinkToFit="1"/>
    </xf>
    <xf numFmtId="0" fontId="100" fillId="0" borderId="94" xfId="0" applyFont="1" applyBorder="1" applyAlignment="1">
      <alignment horizontal="center" vertical="center"/>
    </xf>
    <xf numFmtId="0" fontId="75" fillId="0" borderId="92" xfId="0" applyFont="1" applyBorder="1" applyAlignment="1">
      <alignment horizontal="center" vertical="center"/>
    </xf>
    <xf numFmtId="38" fontId="75" fillId="0" borderId="55" xfId="1" applyFont="1" applyFill="1" applyBorder="1" applyAlignment="1" applyProtection="1">
      <alignment vertical="center"/>
      <protection locked="0"/>
    </xf>
    <xf numFmtId="0" fontId="79" fillId="0" borderId="99" xfId="0" applyFont="1" applyBorder="1" applyAlignment="1" applyProtection="1">
      <alignment horizontal="left" vertical="center" shrinkToFit="1"/>
      <protection locked="0"/>
    </xf>
    <xf numFmtId="0" fontId="74" fillId="0" borderId="92" xfId="0" applyFont="1" applyBorder="1" applyAlignment="1">
      <alignment horizontal="left" vertical="center" wrapText="1" shrinkToFit="1"/>
    </xf>
    <xf numFmtId="0" fontId="79" fillId="0" borderId="92" xfId="0" applyFont="1" applyBorder="1" applyAlignment="1" applyProtection="1">
      <alignment horizontal="left" vertical="center" shrinkToFit="1"/>
      <protection locked="0"/>
    </xf>
    <xf numFmtId="0" fontId="100" fillId="0" borderId="62" xfId="0" applyFont="1" applyBorder="1" applyAlignment="1">
      <alignment horizontal="center" vertical="center"/>
    </xf>
    <xf numFmtId="0" fontId="86" fillId="0" borderId="63" xfId="0" applyFont="1" applyBorder="1" applyAlignment="1">
      <alignment horizontal="left" vertical="center" shrinkToFit="1"/>
    </xf>
    <xf numFmtId="0" fontId="79" fillId="0" borderId="65" xfId="0" applyFont="1" applyBorder="1" applyAlignment="1" applyProtection="1">
      <alignment horizontal="left" vertical="center"/>
      <protection locked="0"/>
    </xf>
    <xf numFmtId="0" fontId="86" fillId="0" borderId="43" xfId="0" applyFont="1" applyBorder="1" applyAlignment="1">
      <alignment horizontal="left" vertical="center" shrinkToFit="1"/>
    </xf>
    <xf numFmtId="0" fontId="79" fillId="0" borderId="99" xfId="0" applyFont="1" applyBorder="1" applyAlignment="1" applyProtection="1">
      <alignment horizontal="left" vertical="center"/>
      <protection locked="0"/>
    </xf>
    <xf numFmtId="0" fontId="86" fillId="0" borderId="98" xfId="0" applyFont="1" applyBorder="1" applyAlignment="1">
      <alignment horizontal="left" vertical="center"/>
    </xf>
    <xf numFmtId="0" fontId="79" fillId="0" borderId="99" xfId="0" applyFont="1" applyBorder="1" applyAlignment="1" applyProtection="1">
      <alignment horizontal="left" vertical="center" wrapText="1"/>
      <protection locked="0"/>
    </xf>
    <xf numFmtId="0" fontId="86" fillId="0" borderId="25" xfId="0" applyFont="1" applyBorder="1" applyAlignment="1">
      <alignment horizontal="center" vertical="center"/>
    </xf>
    <xf numFmtId="0" fontId="79" fillId="0" borderId="65" xfId="0" applyFont="1" applyBorder="1" applyAlignment="1" applyProtection="1">
      <alignment horizontal="left" vertical="center" wrapText="1"/>
      <protection locked="0"/>
    </xf>
    <xf numFmtId="0" fontId="74" fillId="0" borderId="90" xfId="0" applyFont="1" applyBorder="1" applyAlignment="1">
      <alignment horizontal="left" vertical="center" wrapText="1" shrinkToFit="1"/>
    </xf>
    <xf numFmtId="3" fontId="86" fillId="0" borderId="9" xfId="0" applyNumberFormat="1" applyFont="1" applyBorder="1" applyAlignment="1">
      <alignment horizontal="center" vertical="center"/>
    </xf>
    <xf numFmtId="0" fontId="75" fillId="0" borderId="78" xfId="0" applyFont="1" applyBorder="1" applyAlignment="1">
      <alignment horizontal="center" vertical="center"/>
    </xf>
    <xf numFmtId="3" fontId="96" fillId="0" borderId="10" xfId="0" applyNumberFormat="1" applyFont="1" applyBorder="1" applyAlignment="1">
      <alignment horizontal="right" vertical="center"/>
    </xf>
    <xf numFmtId="38" fontId="75" fillId="0" borderId="86" xfId="1" applyFont="1" applyFill="1" applyBorder="1" applyAlignment="1" applyProtection="1">
      <alignment vertical="center"/>
      <protection locked="0"/>
    </xf>
    <xf numFmtId="3" fontId="96" fillId="0" borderId="94" xfId="0" applyNumberFormat="1" applyFont="1" applyBorder="1" applyAlignment="1">
      <alignment horizontal="right" vertical="center"/>
    </xf>
    <xf numFmtId="38" fontId="75" fillId="0" borderId="93" xfId="1" applyFont="1" applyFill="1" applyBorder="1" applyAlignment="1" applyProtection="1">
      <alignment vertical="center"/>
      <protection locked="0"/>
    </xf>
    <xf numFmtId="0" fontId="75" fillId="0" borderId="98" xfId="0" applyFont="1" applyBorder="1" applyAlignment="1">
      <alignment horizontal="center" vertical="center"/>
    </xf>
    <xf numFmtId="38" fontId="75" fillId="0" borderId="95" xfId="1" applyFont="1" applyFill="1" applyBorder="1" applyAlignment="1" applyProtection="1">
      <alignment vertical="center"/>
      <protection locked="0"/>
    </xf>
    <xf numFmtId="0" fontId="75" fillId="0" borderId="63" xfId="0" applyFont="1" applyBorder="1" applyAlignment="1">
      <alignment horizontal="center" vertical="center"/>
    </xf>
    <xf numFmtId="3" fontId="96" fillId="0" borderId="62" xfId="0" applyNumberFormat="1" applyFont="1" applyBorder="1" applyAlignment="1">
      <alignment horizontal="right" vertical="center"/>
    </xf>
    <xf numFmtId="38" fontId="75" fillId="0" borderId="64" xfId="1" applyFont="1" applyFill="1" applyBorder="1" applyAlignment="1" applyProtection="1">
      <alignment vertical="center"/>
      <protection locked="0"/>
    </xf>
    <xf numFmtId="0" fontId="86" fillId="0" borderId="55" xfId="0" applyFont="1" applyBorder="1" applyAlignment="1">
      <alignment horizontal="left" vertical="center"/>
    </xf>
    <xf numFmtId="0" fontId="79" fillId="0" borderId="65" xfId="0" applyFont="1" applyBorder="1" applyAlignment="1" applyProtection="1">
      <alignment horizontal="left" vertical="center" shrinkToFit="1"/>
      <protection locked="0"/>
    </xf>
    <xf numFmtId="38" fontId="75" fillId="0" borderId="53" xfId="1" applyFont="1" applyFill="1" applyBorder="1" applyAlignment="1" applyProtection="1">
      <alignment vertical="center"/>
      <protection locked="0"/>
    </xf>
    <xf numFmtId="0" fontId="79" fillId="0" borderId="6" xfId="0" applyFont="1" applyBorder="1" applyAlignment="1" applyProtection="1">
      <alignment horizontal="left" vertical="center" shrinkToFit="1"/>
      <protection locked="0"/>
    </xf>
    <xf numFmtId="0" fontId="75" fillId="0" borderId="43" xfId="0" applyFont="1" applyBorder="1" applyAlignment="1">
      <alignment horizontal="center" vertical="center"/>
    </xf>
    <xf numFmtId="3" fontId="96" fillId="0" borderId="40" xfId="0" applyNumberFormat="1" applyFont="1" applyBorder="1" applyAlignment="1">
      <alignment horizontal="right" vertical="center"/>
    </xf>
    <xf numFmtId="38" fontId="75" fillId="0" borderId="60" xfId="1" applyFont="1" applyFill="1" applyBorder="1" applyAlignment="1" applyProtection="1">
      <alignment vertical="center"/>
      <protection locked="0"/>
    </xf>
    <xf numFmtId="0" fontId="79" fillId="0" borderId="46" xfId="0" applyFont="1" applyBorder="1" applyAlignment="1" applyProtection="1">
      <alignment horizontal="left" vertical="center" shrinkToFit="1"/>
      <protection locked="0"/>
    </xf>
    <xf numFmtId="3" fontId="86" fillId="0" borderId="0" xfId="0" applyNumberFormat="1" applyFont="1" applyAlignment="1">
      <alignment horizontal="center" vertical="center"/>
    </xf>
    <xf numFmtId="0" fontId="86" fillId="0" borderId="28" xfId="0" applyFont="1" applyBorder="1" applyAlignment="1">
      <alignment horizontal="center" vertical="center"/>
    </xf>
    <xf numFmtId="3" fontId="96" fillId="0" borderId="88" xfId="0" applyNumberFormat="1" applyFont="1" applyBorder="1" applyAlignment="1">
      <alignment horizontal="right" vertical="center"/>
    </xf>
    <xf numFmtId="0" fontId="79" fillId="0" borderId="103" xfId="0" applyFont="1" applyBorder="1" applyAlignment="1" applyProtection="1">
      <alignment horizontal="left" vertical="center" shrinkToFit="1"/>
      <protection locked="0"/>
    </xf>
    <xf numFmtId="0" fontId="79" fillId="0" borderId="22" xfId="0" applyFont="1" applyBorder="1" applyAlignment="1" applyProtection="1">
      <alignment horizontal="left" vertical="center"/>
      <protection locked="0"/>
    </xf>
    <xf numFmtId="0" fontId="79" fillId="0" borderId="17" xfId="0" applyFont="1" applyBorder="1" applyAlignment="1" applyProtection="1">
      <alignment horizontal="left" vertical="center" shrinkToFit="1"/>
      <protection locked="0"/>
    </xf>
    <xf numFmtId="3" fontId="75" fillId="0" borderId="19" xfId="0" applyNumberFormat="1" applyFont="1" applyBorder="1">
      <alignment vertical="center"/>
    </xf>
    <xf numFmtId="3" fontId="75" fillId="0" borderId="106" xfId="0" applyNumberFormat="1" applyFont="1" applyBorder="1">
      <alignment vertical="center"/>
    </xf>
    <xf numFmtId="0" fontId="74" fillId="3" borderId="82" xfId="0" applyFont="1" applyFill="1" applyBorder="1" applyAlignment="1">
      <alignment horizontal="center" vertical="center" shrinkToFit="1"/>
    </xf>
    <xf numFmtId="38" fontId="75" fillId="0" borderId="96" xfId="1" applyFont="1" applyFill="1" applyBorder="1" applyAlignment="1">
      <alignment vertical="center" shrinkToFit="1"/>
    </xf>
    <xf numFmtId="0" fontId="74" fillId="0" borderId="68" xfId="0" applyFont="1" applyBorder="1" applyAlignment="1">
      <alignment horizontal="center" vertical="center"/>
    </xf>
    <xf numFmtId="38" fontId="75" fillId="0" borderId="72" xfId="1" applyFont="1" applyFill="1" applyBorder="1" applyAlignment="1">
      <alignment vertical="center" shrinkToFit="1"/>
    </xf>
    <xf numFmtId="0" fontId="74" fillId="0" borderId="55" xfId="0" applyFont="1" applyBorder="1" applyProtection="1">
      <alignment vertical="center"/>
      <protection locked="0"/>
    </xf>
    <xf numFmtId="0" fontId="74" fillId="0" borderId="92" xfId="0" applyFont="1" applyBorder="1" applyAlignment="1" applyProtection="1">
      <alignment vertical="center" shrinkToFit="1"/>
      <protection locked="0"/>
    </xf>
    <xf numFmtId="38" fontId="75" fillId="0" borderId="56" xfId="1" applyFont="1" applyFill="1" applyBorder="1" applyAlignment="1">
      <alignment vertical="center" shrinkToFit="1"/>
    </xf>
    <xf numFmtId="0" fontId="74" fillId="0" borderId="52" xfId="0" applyFont="1" applyBorder="1" applyAlignment="1">
      <alignment horizontal="center" vertical="center"/>
    </xf>
    <xf numFmtId="38" fontId="75" fillId="0" borderId="40" xfId="1" applyFont="1" applyFill="1" applyBorder="1" applyAlignment="1">
      <alignment vertical="center" shrinkToFit="1"/>
    </xf>
    <xf numFmtId="38" fontId="75" fillId="0" borderId="57" xfId="1" applyFont="1" applyFill="1" applyBorder="1" applyAlignment="1">
      <alignment vertical="center" shrinkToFit="1"/>
    </xf>
    <xf numFmtId="0" fontId="74" fillId="0" borderId="92" xfId="0" applyFont="1" applyBorder="1" applyAlignment="1" applyProtection="1">
      <alignment vertical="center" wrapText="1"/>
      <protection locked="0"/>
    </xf>
    <xf numFmtId="0" fontId="74" fillId="0" borderId="90" xfId="0" applyFont="1" applyBorder="1" applyAlignment="1" applyProtection="1">
      <alignment vertical="center" wrapText="1"/>
      <protection locked="0"/>
    </xf>
    <xf numFmtId="0" fontId="74" fillId="0" borderId="46" xfId="0" applyFont="1" applyBorder="1" applyAlignment="1" applyProtection="1">
      <alignment vertical="center" wrapText="1"/>
      <protection locked="0"/>
    </xf>
    <xf numFmtId="0" fontId="74" fillId="0" borderId="65" xfId="0" applyFont="1" applyBorder="1" applyAlignment="1" applyProtection="1">
      <alignment vertical="center" wrapText="1"/>
      <protection locked="0"/>
    </xf>
    <xf numFmtId="38" fontId="75" fillId="0" borderId="66" xfId="1" applyFont="1" applyFill="1" applyBorder="1" applyAlignment="1">
      <alignment vertical="center" shrinkToFit="1"/>
    </xf>
    <xf numFmtId="3" fontId="75" fillId="0" borderId="40" xfId="0" applyNumberFormat="1" applyFont="1" applyBorder="1">
      <alignment vertical="center"/>
    </xf>
    <xf numFmtId="3" fontId="75" fillId="0" borderId="94" xfId="0" applyNumberFormat="1" applyFont="1" applyBorder="1">
      <alignment vertical="center"/>
    </xf>
    <xf numFmtId="0" fontId="79" fillId="0" borderId="98" xfId="0" applyFont="1" applyBorder="1" applyAlignment="1" applyProtection="1">
      <alignment horizontal="left" vertical="center"/>
      <protection locked="0"/>
    </xf>
    <xf numFmtId="3" fontId="75" fillId="0" borderId="104" xfId="0" applyNumberFormat="1" applyFont="1" applyBorder="1">
      <alignment vertical="center"/>
    </xf>
    <xf numFmtId="0" fontId="79" fillId="0" borderId="55" xfId="0" applyFont="1" applyBorder="1" applyAlignment="1" applyProtection="1">
      <alignment horizontal="left" vertical="center"/>
      <protection locked="0"/>
    </xf>
    <xf numFmtId="3" fontId="75" fillId="0" borderId="62" xfId="0" applyNumberFormat="1" applyFont="1" applyBorder="1">
      <alignment vertical="center"/>
    </xf>
    <xf numFmtId="0" fontId="79" fillId="0" borderId="63" xfId="0" applyFont="1" applyBorder="1" applyAlignment="1" applyProtection="1">
      <alignment horizontal="left" vertical="center"/>
      <protection locked="0"/>
    </xf>
    <xf numFmtId="3" fontId="75" fillId="0" borderId="70" xfId="0" applyNumberFormat="1" applyFont="1" applyBorder="1">
      <alignment vertical="center"/>
    </xf>
    <xf numFmtId="3" fontId="75" fillId="0" borderId="41" xfId="0" applyNumberFormat="1" applyFont="1" applyBorder="1">
      <alignment vertical="center"/>
    </xf>
    <xf numFmtId="3" fontId="75" fillId="0" borderId="88" xfId="0" applyNumberFormat="1" applyFont="1" applyBorder="1">
      <alignment vertical="center"/>
    </xf>
    <xf numFmtId="0" fontId="79" fillId="0" borderId="102" xfId="0" applyFont="1" applyBorder="1" applyAlignment="1" applyProtection="1">
      <alignment horizontal="left" vertical="center"/>
      <protection locked="0"/>
    </xf>
    <xf numFmtId="0" fontId="79" fillId="0" borderId="13" xfId="0" applyFont="1" applyBorder="1" applyAlignment="1" applyProtection="1">
      <alignment horizontal="left" vertical="center" wrapText="1"/>
      <protection locked="0"/>
    </xf>
    <xf numFmtId="0" fontId="79" fillId="0" borderId="26" xfId="0" applyFont="1" applyBorder="1" applyAlignment="1" applyProtection="1">
      <alignment horizontal="left" vertical="center" wrapText="1"/>
      <protection locked="0"/>
    </xf>
    <xf numFmtId="0" fontId="140" fillId="3" borderId="75" xfId="27" applyFont="1" applyFill="1" applyBorder="1" applyAlignment="1">
      <alignment horizontal="center" vertical="center" shrinkToFit="1"/>
    </xf>
    <xf numFmtId="0" fontId="141" fillId="0" borderId="0" xfId="9" applyFont="1" applyAlignment="1">
      <alignment horizontal="right" vertical="top"/>
    </xf>
    <xf numFmtId="0" fontId="121" fillId="0" borderId="67" xfId="27" applyFont="1" applyBorder="1" applyAlignment="1">
      <alignment horizontal="center" vertical="center" wrapText="1"/>
    </xf>
    <xf numFmtId="38" fontId="124" fillId="0" borderId="19" xfId="59" applyFont="1" applyFill="1" applyBorder="1" applyAlignment="1">
      <alignment vertical="center" shrinkToFit="1"/>
    </xf>
    <xf numFmtId="0" fontId="126" fillId="2" borderId="0" xfId="9" applyFont="1" applyFill="1">
      <alignment vertical="center"/>
    </xf>
    <xf numFmtId="0" fontId="126" fillId="2" borderId="0" xfId="9" applyFont="1" applyFill="1" applyAlignment="1">
      <alignment horizontal="center"/>
    </xf>
    <xf numFmtId="179" fontId="126" fillId="2" borderId="0" xfId="58" applyNumberFormat="1" applyFont="1" applyFill="1" applyBorder="1" applyAlignment="1">
      <alignment horizontal="right"/>
    </xf>
    <xf numFmtId="179" fontId="142" fillId="2" borderId="0" xfId="58" applyNumberFormat="1" applyFont="1" applyFill="1" applyBorder="1" applyAlignment="1">
      <alignment horizontal="right"/>
    </xf>
    <xf numFmtId="0" fontId="126" fillId="2" borderId="0" xfId="9" applyFont="1" applyFill="1" applyAlignment="1">
      <alignment horizontal="left" vertical="center"/>
    </xf>
    <xf numFmtId="0" fontId="126" fillId="2" borderId="0" xfId="24" applyFont="1" applyFill="1" applyAlignment="1">
      <alignment vertical="center"/>
    </xf>
    <xf numFmtId="0" fontId="142" fillId="2" borderId="0" xfId="24" applyFont="1" applyFill="1" applyAlignment="1">
      <alignment horizontal="center"/>
    </xf>
    <xf numFmtId="38" fontId="126" fillId="2" borderId="0" xfId="12" applyFont="1" applyFill="1" applyBorder="1" applyAlignment="1">
      <alignment horizontal="center"/>
    </xf>
    <xf numFmtId="179" fontId="142" fillId="2" borderId="0" xfId="61" applyNumberFormat="1" applyFont="1" applyFill="1" applyBorder="1" applyAlignment="1">
      <alignment horizontal="right" shrinkToFit="1"/>
    </xf>
    <xf numFmtId="0" fontId="126" fillId="2" borderId="0" xfId="9" applyFont="1" applyFill="1" applyAlignment="1">
      <alignment horizontal="left" shrinkToFit="1"/>
    </xf>
    <xf numFmtId="179" fontId="142" fillId="2" borderId="0" xfId="61" applyNumberFormat="1" applyFont="1" applyFill="1" applyBorder="1" applyAlignment="1">
      <alignment horizontal="right"/>
    </xf>
    <xf numFmtId="0" fontId="121" fillId="0" borderId="35" xfId="27" applyFont="1" applyBorder="1" applyAlignment="1">
      <alignment horizontal="center" vertical="center" wrapText="1"/>
    </xf>
    <xf numFmtId="0" fontId="121" fillId="0" borderId="102" xfId="27" applyFont="1" applyBorder="1" applyAlignment="1" applyProtection="1">
      <alignment horizontal="left" vertical="center" shrinkToFit="1"/>
      <protection locked="0"/>
    </xf>
    <xf numFmtId="0" fontId="128" fillId="0" borderId="5" xfId="27" applyFont="1" applyBorder="1" applyAlignment="1">
      <alignment horizontal="center" vertical="center"/>
    </xf>
    <xf numFmtId="180" fontId="121" fillId="0" borderId="77" xfId="27" applyNumberFormat="1" applyFont="1" applyBorder="1" applyAlignment="1">
      <alignment horizontal="center" vertical="center"/>
    </xf>
    <xf numFmtId="38" fontId="121" fillId="0" borderId="9" xfId="27" applyNumberFormat="1" applyFont="1" applyBorder="1" applyAlignment="1">
      <alignment horizontal="center" vertical="center"/>
    </xf>
    <xf numFmtId="0" fontId="121" fillId="0" borderId="55" xfId="27" applyFont="1" applyBorder="1" applyAlignment="1" applyProtection="1">
      <alignment horizontal="left" vertical="center"/>
      <protection locked="0"/>
    </xf>
    <xf numFmtId="180" fontId="125" fillId="0" borderId="18" xfId="27" applyNumberFormat="1" applyFont="1" applyBorder="1" applyAlignment="1">
      <alignment horizontal="center" vertical="center"/>
    </xf>
    <xf numFmtId="183" fontId="125" fillId="0" borderId="25" xfId="27" applyNumberFormat="1" applyFont="1" applyBorder="1" applyAlignment="1" applyProtection="1">
      <alignment horizontal="center" vertical="center" shrinkToFit="1"/>
      <protection locked="0"/>
    </xf>
    <xf numFmtId="0" fontId="124" fillId="0" borderId="0" xfId="24" applyFont="1" applyAlignment="1">
      <alignment horizontal="center" shrinkToFit="1"/>
    </xf>
    <xf numFmtId="0" fontId="121" fillId="0" borderId="64" xfId="10" applyFont="1" applyBorder="1" applyAlignment="1" applyProtection="1">
      <alignment horizontal="left" vertical="center"/>
      <protection locked="0"/>
    </xf>
    <xf numFmtId="0" fontId="126" fillId="0" borderId="78" xfId="27" applyFont="1" applyBorder="1" applyAlignment="1" applyProtection="1">
      <alignment horizontal="left" vertical="center"/>
      <protection locked="0"/>
    </xf>
    <xf numFmtId="0" fontId="126" fillId="0" borderId="98" xfId="27" applyFont="1" applyBorder="1" applyAlignment="1" applyProtection="1">
      <alignment horizontal="left" vertical="center"/>
      <protection locked="0"/>
    </xf>
    <xf numFmtId="38" fontId="142" fillId="0" borderId="94" xfId="59" quotePrefix="1" applyFont="1" applyFill="1" applyBorder="1" applyAlignment="1">
      <alignment vertical="center"/>
    </xf>
    <xf numFmtId="38" fontId="142" fillId="0" borderId="96" xfId="59" quotePrefix="1" applyFont="1" applyFill="1" applyBorder="1" applyAlignment="1">
      <alignment vertical="center"/>
    </xf>
    <xf numFmtId="0" fontId="126" fillId="0" borderId="98" xfId="27" applyFont="1" applyBorder="1" applyAlignment="1" applyProtection="1">
      <alignment horizontal="left" vertical="center" shrinkToFit="1"/>
      <protection locked="0"/>
    </xf>
    <xf numFmtId="0" fontId="68" fillId="0" borderId="0" xfId="27" applyFont="1" applyAlignment="1">
      <alignment shrinkToFit="1"/>
    </xf>
    <xf numFmtId="0" fontId="121" fillId="0" borderId="0" xfId="27" applyFont="1" applyAlignment="1">
      <alignment horizontal="center" shrinkToFit="1"/>
    </xf>
    <xf numFmtId="0" fontId="121" fillId="2" borderId="0" xfId="27" applyFont="1" applyFill="1" applyAlignment="1">
      <alignment horizontal="center" shrinkToFit="1"/>
    </xf>
    <xf numFmtId="0" fontId="121" fillId="2" borderId="0" xfId="27" applyFont="1" applyFill="1" applyAlignment="1">
      <alignment horizontal="center" vertical="center"/>
    </xf>
    <xf numFmtId="0" fontId="121" fillId="2" borderId="0" xfId="27" applyFont="1" applyFill="1" applyAlignment="1">
      <alignment horizontal="center"/>
    </xf>
    <xf numFmtId="0" fontId="121" fillId="2" borderId="0" xfId="27" applyFont="1" applyFill="1" applyAlignment="1">
      <alignment horizontal="right"/>
    </xf>
    <xf numFmtId="0" fontId="74" fillId="0" borderId="0" xfId="27" applyFont="1" applyAlignment="1">
      <alignment horizontal="center" shrinkToFit="1"/>
    </xf>
    <xf numFmtId="0" fontId="74" fillId="0" borderId="46" xfId="7" applyBorder="1" applyAlignment="1" applyProtection="1">
      <alignment horizontal="left" vertical="center" shrinkToFit="1"/>
      <protection locked="0"/>
    </xf>
    <xf numFmtId="0" fontId="74" fillId="0" borderId="46" xfId="7" applyBorder="1" applyAlignment="1" applyProtection="1">
      <alignment vertical="center" shrinkToFit="1"/>
      <protection locked="0"/>
    </xf>
    <xf numFmtId="0" fontId="149" fillId="0" borderId="0" xfId="56" applyFont="1">
      <alignment vertical="center"/>
    </xf>
    <xf numFmtId="187" fontId="104" fillId="0" borderId="27" xfId="56" applyNumberFormat="1" applyFont="1" applyBorder="1" applyAlignment="1">
      <alignment horizontal="right" vertical="center"/>
    </xf>
    <xf numFmtId="0" fontId="121" fillId="2" borderId="25" xfId="27" quotePrefix="1" applyFont="1" applyFill="1" applyBorder="1" applyAlignment="1"/>
    <xf numFmtId="38" fontId="124" fillId="0" borderId="5" xfId="215" applyFont="1" applyBorder="1" applyAlignment="1">
      <alignment horizontal="center" vertical="center" shrinkToFit="1"/>
    </xf>
    <xf numFmtId="38" fontId="121" fillId="0" borderId="5" xfId="215" applyFont="1" applyBorder="1" applyAlignment="1">
      <alignment horizontal="center" vertical="center"/>
    </xf>
    <xf numFmtId="0" fontId="89" fillId="0" borderId="0" xfId="217" applyFont="1">
      <alignment vertical="center"/>
    </xf>
    <xf numFmtId="0" fontId="120" fillId="0" borderId="0" xfId="217" applyFont="1" applyAlignment="1">
      <alignment horizontal="right" vertical="top"/>
    </xf>
    <xf numFmtId="0" fontId="121" fillId="0" borderId="0" xfId="217" applyFont="1">
      <alignment vertical="center"/>
    </xf>
    <xf numFmtId="0" fontId="121" fillId="0" borderId="0" xfId="217" applyFont="1" applyAlignment="1">
      <alignment horizontal="right" vertical="center"/>
    </xf>
    <xf numFmtId="0" fontId="121" fillId="0" borderId="0" xfId="217" applyFont="1" applyAlignment="1">
      <alignment horizontal="left" shrinkToFit="1"/>
    </xf>
    <xf numFmtId="0" fontId="68" fillId="0" borderId="0" xfId="217" applyFont="1">
      <alignment vertical="center"/>
    </xf>
    <xf numFmtId="0" fontId="140" fillId="0" borderId="0" xfId="217" applyFont="1" applyAlignment="1">
      <alignment horizontal="center" vertical="center" shrinkToFit="1"/>
    </xf>
    <xf numFmtId="0" fontId="140" fillId="0" borderId="0" xfId="217" applyFont="1" applyAlignment="1">
      <alignment horizontal="center" vertical="center"/>
    </xf>
    <xf numFmtId="0" fontId="126" fillId="0" borderId="25" xfId="27" quotePrefix="1" applyFont="1" applyBorder="1" applyAlignment="1"/>
    <xf numFmtId="38" fontId="121" fillId="0" borderId="0" xfId="217" applyNumberFormat="1" applyFont="1">
      <alignment vertical="center"/>
    </xf>
    <xf numFmtId="0" fontId="121" fillId="0" borderId="0" xfId="218" applyFont="1" applyAlignment="1">
      <alignment horizontal="left" shrinkToFit="1"/>
    </xf>
    <xf numFmtId="0" fontId="121" fillId="0" borderId="4" xfId="9" applyFont="1" applyBorder="1" applyAlignment="1">
      <alignment horizontal="center" vertical="center" shrinkToFit="1"/>
    </xf>
    <xf numFmtId="0" fontId="74" fillId="0" borderId="77" xfId="0" applyFont="1" applyBorder="1" applyAlignment="1">
      <alignment horizontal="center" vertical="center" wrapText="1"/>
    </xf>
    <xf numFmtId="38" fontId="126" fillId="2" borderId="0" xfId="59" applyFont="1" applyFill="1" applyBorder="1" applyAlignment="1">
      <alignment horizontal="right" vertical="center"/>
    </xf>
    <xf numFmtId="0" fontId="126" fillId="2" borderId="33" xfId="57" applyFont="1" applyFill="1" applyBorder="1" applyAlignment="1">
      <alignment vertical="center"/>
    </xf>
    <xf numFmtId="0" fontId="126" fillId="2" borderId="46" xfId="57" applyFont="1" applyFill="1" applyBorder="1" applyAlignment="1">
      <alignment vertical="center"/>
    </xf>
    <xf numFmtId="0" fontId="126" fillId="2" borderId="98" xfId="57" applyFont="1" applyFill="1" applyBorder="1" applyAlignment="1">
      <alignment vertical="center"/>
    </xf>
    <xf numFmtId="0" fontId="126" fillId="2" borderId="99" xfId="57" applyFont="1" applyFill="1" applyBorder="1" applyAlignment="1">
      <alignment vertical="center"/>
    </xf>
    <xf numFmtId="0" fontId="126" fillId="2" borderId="63" xfId="57" applyFont="1" applyFill="1" applyBorder="1" applyAlignment="1">
      <alignment vertical="center"/>
    </xf>
    <xf numFmtId="0" fontId="126" fillId="2" borderId="65" xfId="57" applyFont="1" applyFill="1" applyBorder="1" applyAlignment="1">
      <alignment vertical="center"/>
    </xf>
    <xf numFmtId="0" fontId="150" fillId="2" borderId="63" xfId="57" applyFont="1" applyFill="1" applyBorder="1" applyAlignment="1">
      <alignment vertical="center"/>
    </xf>
    <xf numFmtId="0" fontId="126" fillId="2" borderId="63" xfId="57" applyFont="1" applyFill="1" applyBorder="1" applyAlignment="1">
      <alignment horizontal="left" vertical="center"/>
    </xf>
    <xf numFmtId="0" fontId="126" fillId="2" borderId="65" xfId="9" applyFont="1" applyFill="1" applyBorder="1" applyAlignment="1" applyProtection="1">
      <alignment horizontal="left" vertical="center"/>
      <protection locked="0"/>
    </xf>
    <xf numFmtId="0" fontId="126" fillId="2" borderId="99" xfId="9" applyFont="1" applyFill="1" applyBorder="1" applyAlignment="1" applyProtection="1">
      <alignment horizontal="left" vertical="center"/>
      <protection locked="0"/>
    </xf>
    <xf numFmtId="3" fontId="74" fillId="0" borderId="18" xfId="0" applyNumberFormat="1" applyFont="1" applyBorder="1" applyAlignment="1">
      <alignment horizontal="center" vertical="center" wrapText="1"/>
    </xf>
    <xf numFmtId="38" fontId="74" fillId="0" borderId="76" xfId="0" applyNumberFormat="1" applyFont="1" applyBorder="1" applyAlignment="1">
      <alignment horizontal="center" vertical="center" shrinkToFit="1"/>
    </xf>
    <xf numFmtId="38" fontId="74" fillId="0" borderId="77" xfId="0" applyNumberFormat="1" applyFont="1" applyBorder="1" applyAlignment="1">
      <alignment horizontal="center" vertical="center"/>
    </xf>
    <xf numFmtId="38" fontId="75" fillId="0" borderId="77" xfId="0" applyNumberFormat="1" applyFont="1" applyBorder="1" applyAlignment="1">
      <alignment horizontal="center" vertical="center" shrinkToFit="1"/>
    </xf>
    <xf numFmtId="38" fontId="74" fillId="0" borderId="71" xfId="0" applyNumberFormat="1" applyFont="1" applyBorder="1" applyAlignment="1">
      <alignment horizontal="center" vertical="center" shrinkToFit="1"/>
    </xf>
    <xf numFmtId="38" fontId="75" fillId="0" borderId="62" xfId="0" applyNumberFormat="1" applyFont="1" applyBorder="1" applyAlignment="1">
      <alignment horizontal="center" vertical="center" shrinkToFit="1"/>
    </xf>
    <xf numFmtId="0" fontId="74" fillId="0" borderId="6" xfId="0" applyFont="1" applyBorder="1" applyAlignment="1" applyProtection="1">
      <alignment horizontal="left" vertical="center" shrinkToFit="1"/>
      <protection locked="0"/>
    </xf>
    <xf numFmtId="0" fontId="75" fillId="0" borderId="72" xfId="0" applyFont="1" applyBorder="1" applyAlignment="1">
      <alignment horizontal="center" vertical="center" shrinkToFit="1"/>
    </xf>
    <xf numFmtId="49" fontId="75" fillId="0" borderId="72" xfId="0" applyNumberFormat="1" applyFont="1" applyBorder="1" applyAlignment="1">
      <alignment horizontal="center" vertical="center" shrinkToFit="1"/>
    </xf>
    <xf numFmtId="0" fontId="74" fillId="2" borderId="92" xfId="0" applyFont="1" applyFill="1" applyBorder="1" applyAlignment="1" applyProtection="1">
      <alignment horizontal="left" vertical="center"/>
      <protection locked="0"/>
    </xf>
    <xf numFmtId="38" fontId="74" fillId="2" borderId="47" xfId="0" applyNumberFormat="1" applyFont="1" applyFill="1" applyBorder="1" applyAlignment="1">
      <alignment horizontal="center" vertical="center" shrinkToFit="1"/>
    </xf>
    <xf numFmtId="0" fontId="74" fillId="0" borderId="47" xfId="9" applyFont="1" applyBorder="1" applyAlignment="1">
      <alignment horizontal="center" vertical="center" shrinkToFit="1"/>
    </xf>
    <xf numFmtId="38" fontId="74" fillId="0" borderId="50" xfId="0" applyNumberFormat="1" applyFont="1" applyBorder="1" applyAlignment="1">
      <alignment horizontal="center" vertical="center" wrapText="1"/>
    </xf>
    <xf numFmtId="38" fontId="75" fillId="2" borderId="48" xfId="0" applyNumberFormat="1" applyFont="1" applyFill="1" applyBorder="1" applyAlignment="1">
      <alignment horizontal="center" vertical="center" shrinkToFit="1"/>
    </xf>
    <xf numFmtId="49" fontId="75" fillId="2" borderId="48" xfId="0" applyNumberFormat="1" applyFont="1" applyFill="1" applyBorder="1" applyAlignment="1">
      <alignment horizontal="center" vertical="center" shrinkToFit="1"/>
    </xf>
    <xf numFmtId="38" fontId="75" fillId="2" borderId="48" xfId="1" applyFont="1" applyFill="1" applyBorder="1" applyAlignment="1">
      <alignment horizontal="right" vertical="center"/>
    </xf>
    <xf numFmtId="0" fontId="74" fillId="2" borderId="49" xfId="0" applyFont="1" applyFill="1" applyBorder="1" applyAlignment="1" applyProtection="1">
      <alignment horizontal="left" vertical="center"/>
      <protection locked="0"/>
    </xf>
    <xf numFmtId="0" fontId="74" fillId="2" borderId="50" xfId="0" applyFont="1" applyFill="1" applyBorder="1" applyAlignment="1" applyProtection="1">
      <alignment horizontal="left" vertical="center"/>
      <protection locked="0"/>
    </xf>
    <xf numFmtId="0" fontId="79" fillId="2" borderId="48" xfId="9" applyFont="1" applyFill="1" applyBorder="1" applyAlignment="1">
      <alignment horizontal="center" vertical="center" shrinkToFit="1"/>
    </xf>
    <xf numFmtId="0" fontId="74" fillId="0" borderId="0" xfId="9" applyFont="1" applyAlignment="1">
      <alignment horizontal="left" vertical="center"/>
    </xf>
    <xf numFmtId="0" fontId="124" fillId="0" borderId="0" xfId="24" applyFont="1"/>
    <xf numFmtId="38" fontId="124" fillId="0" borderId="0" xfId="59" applyFont="1" applyBorder="1" applyAlignment="1">
      <alignment horizontal="right" shrinkToFit="1"/>
    </xf>
    <xf numFmtId="0" fontId="121" fillId="0" borderId="82" xfId="27" applyFont="1" applyBorder="1" applyAlignment="1">
      <alignment horizontal="center" vertical="center" wrapText="1"/>
    </xf>
    <xf numFmtId="3" fontId="75" fillId="0" borderId="10" xfId="0" applyNumberFormat="1" applyFont="1" applyBorder="1">
      <alignment vertical="center"/>
    </xf>
    <xf numFmtId="38" fontId="124" fillId="0" borderId="75" xfId="27" applyNumberFormat="1" applyFont="1" applyBorder="1" applyAlignment="1">
      <alignment horizontal="center" vertical="center" shrinkToFit="1"/>
    </xf>
    <xf numFmtId="0" fontId="138" fillId="0" borderId="11" xfId="0" applyFont="1" applyBorder="1" applyAlignment="1">
      <alignment vertical="center" textRotation="255"/>
    </xf>
    <xf numFmtId="0" fontId="138" fillId="0" borderId="94" xfId="0" applyFont="1" applyBorder="1" applyAlignment="1">
      <alignment vertical="center" textRotation="255"/>
    </xf>
    <xf numFmtId="0" fontId="138" fillId="0" borderId="96" xfId="0" applyFont="1" applyBorder="1" applyAlignment="1">
      <alignment vertical="center" textRotation="255"/>
    </xf>
    <xf numFmtId="0" fontId="138" fillId="0" borderId="62" xfId="0" applyFont="1" applyBorder="1" applyAlignment="1">
      <alignment vertical="center" textRotation="255"/>
    </xf>
    <xf numFmtId="0" fontId="138" fillId="0" borderId="66" xfId="0" applyFont="1" applyBorder="1" applyAlignment="1">
      <alignment vertical="center" textRotation="255"/>
    </xf>
    <xf numFmtId="0" fontId="138" fillId="0" borderId="10" xfId="0" applyFont="1" applyBorder="1" applyAlignment="1">
      <alignment vertical="center" textRotation="255"/>
    </xf>
    <xf numFmtId="0" fontId="138" fillId="0" borderId="88" xfId="0" applyFont="1" applyBorder="1" applyAlignment="1">
      <alignment vertical="center" textRotation="255"/>
    </xf>
    <xf numFmtId="0" fontId="138" fillId="0" borderId="89" xfId="0" applyFont="1" applyBorder="1" applyAlignment="1">
      <alignment vertical="center" textRotation="255"/>
    </xf>
    <xf numFmtId="38" fontId="75" fillId="0" borderId="10" xfId="54" applyFont="1" applyFill="1" applyBorder="1" applyAlignment="1">
      <alignment horizontal="right" vertical="center"/>
    </xf>
    <xf numFmtId="38" fontId="75" fillId="0" borderId="94" xfId="54" applyFont="1" applyFill="1" applyBorder="1" applyAlignment="1">
      <alignment horizontal="right" vertical="center"/>
    </xf>
    <xf numFmtId="38" fontId="75" fillId="0" borderId="62" xfId="54" applyFont="1" applyFill="1" applyBorder="1" applyAlignment="1">
      <alignment horizontal="right" vertical="center"/>
    </xf>
    <xf numFmtId="38" fontId="75" fillId="0" borderId="77" xfId="1" applyFont="1" applyFill="1" applyBorder="1" applyAlignment="1">
      <alignment horizontal="right" vertical="center"/>
    </xf>
    <xf numFmtId="38" fontId="75" fillId="0" borderId="19" xfId="1" applyFont="1" applyFill="1" applyBorder="1" applyAlignment="1">
      <alignment horizontal="right" vertical="center"/>
    </xf>
    <xf numFmtId="38" fontId="124" fillId="0" borderId="3" xfId="59" applyFont="1" applyFill="1" applyBorder="1" applyAlignment="1">
      <alignment vertical="center" shrinkToFit="1"/>
    </xf>
    <xf numFmtId="0" fontId="124" fillId="0" borderId="94" xfId="27" applyFont="1" applyBorder="1" applyAlignment="1">
      <alignment horizontal="center" vertical="center" shrinkToFit="1"/>
    </xf>
    <xf numFmtId="0" fontId="124" fillId="2" borderId="94" xfId="27" applyFont="1" applyFill="1" applyBorder="1" applyAlignment="1">
      <alignment horizontal="center" vertical="center" shrinkToFit="1"/>
    </xf>
    <xf numFmtId="38" fontId="124" fillId="2" borderId="94" xfId="59" applyFont="1" applyFill="1" applyBorder="1" applyAlignment="1">
      <alignment horizontal="right" vertical="center"/>
    </xf>
    <xf numFmtId="0" fontId="124" fillId="0" borderId="62" xfId="27" applyFont="1" applyBorder="1" applyAlignment="1">
      <alignment horizontal="center" vertical="center" shrinkToFit="1"/>
    </xf>
    <xf numFmtId="0" fontId="124" fillId="0" borderId="72" xfId="27" applyFont="1" applyBorder="1" applyAlignment="1">
      <alignment horizontal="center" vertical="center" shrinkToFit="1"/>
    </xf>
    <xf numFmtId="0" fontId="151" fillId="0" borderId="55" xfId="6" applyFont="1" applyBorder="1" applyAlignment="1" applyProtection="1">
      <alignment horizontal="left" vertical="center"/>
      <protection locked="0"/>
    </xf>
    <xf numFmtId="0" fontId="151" fillId="0" borderId="92" xfId="6" applyFont="1" applyBorder="1" applyAlignment="1" applyProtection="1">
      <alignment horizontal="left" vertical="center"/>
      <protection locked="0"/>
    </xf>
    <xf numFmtId="0" fontId="74" fillId="0" borderId="99" xfId="0" applyFont="1" applyBorder="1" applyAlignment="1">
      <alignment vertical="center" shrinkToFit="1"/>
    </xf>
    <xf numFmtId="0" fontId="74" fillId="0" borderId="10" xfId="0" applyFont="1" applyBorder="1" applyAlignment="1">
      <alignment horizontal="center" vertical="center" shrinkToFit="1"/>
    </xf>
    <xf numFmtId="38" fontId="75" fillId="0" borderId="10" xfId="1" applyFont="1" applyFill="1" applyBorder="1" applyAlignment="1">
      <alignment horizontal="right" vertical="center"/>
    </xf>
    <xf numFmtId="0" fontId="74" fillId="0" borderId="33" xfId="0" applyFont="1" applyBorder="1" applyAlignment="1" applyProtection="1">
      <alignment horizontal="left" vertical="center" shrinkToFit="1"/>
      <protection locked="0"/>
    </xf>
    <xf numFmtId="0" fontId="74" fillId="0" borderId="46" xfId="0" applyFont="1" applyBorder="1" applyAlignment="1">
      <alignment horizontal="left" vertical="center" shrinkToFit="1"/>
    </xf>
    <xf numFmtId="38" fontId="74" fillId="0" borderId="10" xfId="0" applyNumberFormat="1" applyFont="1" applyBorder="1" applyAlignment="1" applyProtection="1">
      <alignment horizontal="right" vertical="center" shrinkToFit="1"/>
      <protection locked="0"/>
    </xf>
    <xf numFmtId="38" fontId="74" fillId="0" borderId="33" xfId="0" applyNumberFormat="1" applyFont="1" applyBorder="1" applyAlignment="1" applyProtection="1">
      <alignment horizontal="right" vertical="center" shrinkToFit="1"/>
      <protection locked="0"/>
    </xf>
    <xf numFmtId="0" fontId="74" fillId="0" borderId="94" xfId="0" applyFont="1" applyBorder="1" applyAlignment="1">
      <alignment horizontal="center" vertical="center" shrinkToFit="1"/>
    </xf>
    <xf numFmtId="38" fontId="75" fillId="0" borderId="94" xfId="1" applyFont="1" applyFill="1" applyBorder="1" applyAlignment="1">
      <alignment horizontal="right" vertical="center"/>
    </xf>
    <xf numFmtId="38" fontId="74" fillId="0" borderId="94" xfId="0" applyNumberFormat="1" applyFont="1" applyBorder="1" applyAlignment="1" applyProtection="1">
      <alignment horizontal="right" vertical="center" shrinkToFit="1"/>
      <protection locked="0"/>
    </xf>
    <xf numFmtId="38" fontId="74" fillId="0" borderId="98" xfId="0" applyNumberFormat="1" applyFont="1" applyBorder="1" applyAlignment="1" applyProtection="1">
      <alignment horizontal="right" vertical="center" shrinkToFit="1"/>
      <protection locked="0"/>
    </xf>
    <xf numFmtId="38" fontId="74" fillId="0" borderId="94" xfId="0" applyNumberFormat="1" applyFont="1" applyBorder="1" applyAlignment="1" applyProtection="1">
      <alignment horizontal="right" vertical="center" wrapText="1" shrinkToFit="1"/>
      <protection locked="0"/>
    </xf>
    <xf numFmtId="38" fontId="74" fillId="0" borderId="98" xfId="0" applyNumberFormat="1" applyFont="1" applyBorder="1" applyAlignment="1" applyProtection="1">
      <alignment horizontal="right" vertical="center" wrapText="1" shrinkToFit="1"/>
      <protection locked="0"/>
    </xf>
    <xf numFmtId="38" fontId="74" fillId="0" borderId="94" xfId="0" applyNumberFormat="1" applyFont="1" applyBorder="1" applyAlignment="1" applyProtection="1">
      <alignment horizontal="right" vertical="center"/>
      <protection locked="0"/>
    </xf>
    <xf numFmtId="38" fontId="74" fillId="0" borderId="98" xfId="0" applyNumberFormat="1" applyFont="1" applyBorder="1" applyAlignment="1" applyProtection="1">
      <alignment horizontal="right" vertical="center"/>
      <protection locked="0"/>
    </xf>
    <xf numFmtId="0" fontId="74" fillId="0" borderId="99" xfId="0" applyFont="1" applyBorder="1" applyProtection="1">
      <alignment vertical="center"/>
      <protection locked="0"/>
    </xf>
    <xf numFmtId="38" fontId="74" fillId="0" borderId="9" xfId="0" applyNumberFormat="1" applyFont="1" applyBorder="1" applyAlignment="1">
      <alignment horizontal="center" vertical="center" shrinkToFit="1"/>
    </xf>
    <xf numFmtId="0" fontId="74" fillId="0" borderId="72" xfId="0" applyFont="1" applyBorder="1" applyAlignment="1">
      <alignment horizontal="center" vertical="center" shrinkToFit="1"/>
    </xf>
    <xf numFmtId="0" fontId="74" fillId="0" borderId="63" xfId="0" applyFont="1" applyBorder="1" applyAlignment="1" applyProtection="1">
      <alignment vertical="center" shrinkToFit="1"/>
      <protection locked="0"/>
    </xf>
    <xf numFmtId="38" fontId="74" fillId="0" borderId="62" xfId="0" applyNumberFormat="1" applyFont="1" applyBorder="1" applyAlignment="1" applyProtection="1">
      <alignment horizontal="right" vertical="center" shrinkToFit="1"/>
      <protection locked="0"/>
    </xf>
    <xf numFmtId="38" fontId="74" fillId="0" borderId="63" xfId="0" applyNumberFormat="1" applyFont="1" applyBorder="1" applyAlignment="1" applyProtection="1">
      <alignment horizontal="right" vertical="center" shrinkToFit="1"/>
      <protection locked="0"/>
    </xf>
    <xf numFmtId="182" fontId="74" fillId="0" borderId="9" xfId="0" applyNumberFormat="1" applyFont="1" applyBorder="1" applyAlignment="1">
      <alignment horizontal="center" vertical="center" shrinkToFit="1"/>
    </xf>
    <xf numFmtId="38" fontId="75" fillId="0" borderId="9" xfId="1" applyFont="1" applyFill="1" applyBorder="1" applyAlignment="1">
      <alignment horizontal="right" vertical="center"/>
    </xf>
    <xf numFmtId="38" fontId="75" fillId="0" borderId="9" xfId="1" applyFont="1" applyFill="1" applyBorder="1" applyAlignment="1" applyProtection="1">
      <alignment vertical="center"/>
      <protection locked="0"/>
    </xf>
    <xf numFmtId="0" fontId="74" fillId="0" borderId="58" xfId="9" applyFont="1" applyBorder="1" applyAlignment="1">
      <alignment horizontal="center" vertical="center" shrinkToFit="1"/>
    </xf>
    <xf numFmtId="38" fontId="74" fillId="0" borderId="18" xfId="0" applyNumberFormat="1" applyFont="1" applyBorder="1" applyAlignment="1">
      <alignment horizontal="center" vertical="center" wrapText="1" shrinkToFit="1"/>
    </xf>
    <xf numFmtId="0" fontId="74" fillId="0" borderId="18" xfId="0" applyFont="1" applyBorder="1" applyAlignment="1">
      <alignment horizontal="left" vertical="center" shrinkToFit="1"/>
    </xf>
    <xf numFmtId="38" fontId="75" fillId="0" borderId="18" xfId="1" applyFont="1" applyFill="1" applyBorder="1" applyAlignment="1">
      <alignment horizontal="right" vertical="center"/>
    </xf>
    <xf numFmtId="38" fontId="75" fillId="0" borderId="18" xfId="1" applyFont="1" applyFill="1" applyBorder="1" applyAlignment="1" applyProtection="1">
      <alignment vertical="center"/>
      <protection locked="0"/>
    </xf>
    <xf numFmtId="0" fontId="74" fillId="0" borderId="21" xfId="0" applyFont="1" applyBorder="1" applyProtection="1">
      <alignment vertical="center"/>
      <protection locked="0"/>
    </xf>
    <xf numFmtId="0" fontId="74" fillId="0" borderId="34" xfId="0" applyFont="1" applyBorder="1" applyProtection="1">
      <alignment vertical="center"/>
      <protection locked="0"/>
    </xf>
    <xf numFmtId="38" fontId="74" fillId="0" borderId="18" xfId="0" applyNumberFormat="1" applyFont="1" applyBorder="1" applyAlignment="1" applyProtection="1">
      <alignment horizontal="right" vertical="center"/>
      <protection locked="0"/>
    </xf>
    <xf numFmtId="38" fontId="74" fillId="0" borderId="21" xfId="0" applyNumberFormat="1" applyFont="1" applyBorder="1" applyAlignment="1" applyProtection="1">
      <alignment horizontal="right" vertical="center"/>
      <protection locked="0"/>
    </xf>
    <xf numFmtId="38" fontId="75" fillId="0" borderId="22" xfId="1" applyFont="1" applyFill="1" applyBorder="1" applyAlignment="1">
      <alignment horizontal="right"/>
    </xf>
    <xf numFmtId="38" fontId="75" fillId="0" borderId="17" xfId="1" applyFont="1" applyFill="1" applyBorder="1" applyAlignment="1">
      <alignment horizontal="right"/>
    </xf>
    <xf numFmtId="38" fontId="75" fillId="0" borderId="9" xfId="1" applyFont="1" applyFill="1" applyBorder="1" applyAlignment="1">
      <alignment horizontal="right"/>
    </xf>
    <xf numFmtId="0" fontId="74" fillId="0" borderId="55" xfId="9" applyFont="1" applyBorder="1" applyAlignment="1" applyProtection="1">
      <alignment horizontal="left" vertical="center" wrapText="1" shrinkToFit="1"/>
      <protection locked="0"/>
    </xf>
    <xf numFmtId="38" fontId="75" fillId="0" borderId="10" xfId="1" applyFont="1" applyBorder="1" applyAlignment="1" applyProtection="1">
      <alignment vertical="center"/>
      <protection locked="0"/>
    </xf>
    <xf numFmtId="0" fontId="74" fillId="0" borderId="33" xfId="9" applyFont="1" applyBorder="1" applyAlignment="1" applyProtection="1">
      <alignment horizontal="left" vertical="center"/>
      <protection locked="0"/>
    </xf>
    <xf numFmtId="0" fontId="74" fillId="0" borderId="46" xfId="9" applyFont="1" applyBorder="1" applyAlignment="1" applyProtection="1">
      <alignment horizontal="left" vertical="center"/>
      <protection locked="0"/>
    </xf>
    <xf numFmtId="0" fontId="89" fillId="0" borderId="0" xfId="120" applyFont="1">
      <alignment vertical="center"/>
    </xf>
    <xf numFmtId="0" fontId="103" fillId="0" borderId="0" xfId="0" applyFont="1" applyAlignment="1">
      <alignment horizontal="left"/>
    </xf>
    <xf numFmtId="0" fontId="78" fillId="0" borderId="22" xfId="0" applyFont="1" applyBorder="1" applyAlignment="1" applyProtection="1">
      <alignment horizontal="left" vertical="center"/>
      <protection locked="0"/>
    </xf>
    <xf numFmtId="0" fontId="74" fillId="0" borderId="17" xfId="0" applyFont="1" applyBorder="1" applyAlignment="1" applyProtection="1">
      <alignment horizontal="left" vertical="center" wrapText="1" indent="1"/>
      <protection locked="0"/>
    </xf>
    <xf numFmtId="0" fontId="74" fillId="0" borderId="81" xfId="0" applyFont="1" applyBorder="1" applyAlignment="1" applyProtection="1">
      <alignment horizontal="left" vertical="center"/>
      <protection locked="0"/>
    </xf>
    <xf numFmtId="0" fontId="74" fillId="0" borderId="52" xfId="0" applyFont="1" applyBorder="1" applyAlignment="1" applyProtection="1">
      <alignment horizontal="left" vertical="center"/>
      <protection locked="0"/>
    </xf>
    <xf numFmtId="0" fontId="74" fillId="0" borderId="68" xfId="0" applyFont="1" applyBorder="1" applyAlignment="1" applyProtection="1">
      <alignment horizontal="left" vertical="center"/>
      <protection locked="0"/>
    </xf>
    <xf numFmtId="0" fontId="74" fillId="0" borderId="101" xfId="0" applyFont="1" applyBorder="1" applyAlignment="1" applyProtection="1">
      <alignment horizontal="left" vertical="center"/>
      <protection locked="0"/>
    </xf>
    <xf numFmtId="0" fontId="74" fillId="0" borderId="71" xfId="0" applyFont="1" applyBorder="1" applyAlignment="1" applyProtection="1">
      <alignment horizontal="left" vertical="center"/>
      <protection locked="0"/>
    </xf>
    <xf numFmtId="55" fontId="74" fillId="0" borderId="0" xfId="0" applyNumberFormat="1" applyFont="1" applyAlignment="1">
      <alignment horizontal="right"/>
    </xf>
    <xf numFmtId="0" fontId="74" fillId="0" borderId="98" xfId="0" applyFont="1" applyBorder="1" applyAlignment="1">
      <alignment vertical="center" shrinkToFit="1"/>
    </xf>
    <xf numFmtId="0" fontId="74" fillId="0" borderId="55" xfId="0" applyFont="1" applyBorder="1" applyAlignment="1">
      <alignment vertical="center" shrinkToFit="1"/>
    </xf>
    <xf numFmtId="0" fontId="74" fillId="2" borderId="63" xfId="0" applyFont="1" applyFill="1" applyBorder="1" applyAlignment="1">
      <alignment vertical="center" shrinkToFit="1"/>
    </xf>
    <xf numFmtId="0" fontId="74" fillId="2" borderId="98" xfId="0" applyFont="1" applyFill="1" applyBorder="1" applyAlignment="1">
      <alignment vertical="center" shrinkToFit="1"/>
    </xf>
    <xf numFmtId="0" fontId="74" fillId="0" borderId="63" xfId="0" applyFont="1" applyBorder="1" applyAlignment="1">
      <alignment vertical="center" shrinkToFit="1"/>
    </xf>
    <xf numFmtId="0" fontId="74" fillId="0" borderId="98" xfId="0" applyFont="1" applyBorder="1" applyAlignment="1">
      <alignment vertical="center" wrapText="1"/>
    </xf>
    <xf numFmtId="0" fontId="74" fillId="2" borderId="78" xfId="0" applyFont="1" applyFill="1" applyBorder="1" applyAlignment="1">
      <alignment horizontal="left" vertical="center" shrinkToFit="1"/>
    </xf>
    <xf numFmtId="0" fontId="74" fillId="2" borderId="98" xfId="0" applyFont="1" applyFill="1" applyBorder="1" applyAlignment="1">
      <alignment horizontal="left" vertical="center" shrinkToFit="1"/>
    </xf>
    <xf numFmtId="0" fontId="121" fillId="3" borderId="77" xfId="217" applyFont="1" applyFill="1" applyBorder="1" applyAlignment="1">
      <alignment horizontal="center" vertical="center" shrinkToFit="1"/>
    </xf>
    <xf numFmtId="0" fontId="121" fillId="3" borderId="80" xfId="217" applyFont="1" applyFill="1" applyBorder="1" applyAlignment="1">
      <alignment horizontal="center" vertical="center" shrinkToFit="1"/>
    </xf>
    <xf numFmtId="0" fontId="121" fillId="0" borderId="33" xfId="217" applyFont="1" applyBorder="1" applyAlignment="1">
      <alignment horizontal="left" vertical="center"/>
    </xf>
    <xf numFmtId="3" fontId="124" fillId="0" borderId="9" xfId="27" applyNumberFormat="1" applyFont="1" applyBorder="1" applyAlignment="1">
      <alignment horizontal="center" shrinkToFit="1"/>
    </xf>
    <xf numFmtId="0" fontId="124" fillId="0" borderId="72" xfId="27" applyFont="1" applyBorder="1" applyAlignment="1">
      <alignment horizontal="center" vertical="center"/>
    </xf>
    <xf numFmtId="0" fontId="124" fillId="0" borderId="10" xfId="27" applyFont="1" applyBorder="1" applyAlignment="1">
      <alignment horizontal="center" vertical="center"/>
    </xf>
    <xf numFmtId="0" fontId="124" fillId="0" borderId="85" xfId="27" applyFont="1" applyBorder="1" applyAlignment="1">
      <alignment horizontal="center" vertical="center"/>
    </xf>
    <xf numFmtId="0" fontId="121" fillId="0" borderId="86" xfId="27" applyFont="1" applyBorder="1" applyAlignment="1" applyProtection="1">
      <alignment horizontal="left" vertical="center"/>
      <protection locked="0"/>
    </xf>
    <xf numFmtId="183" fontId="125" fillId="0" borderId="86" xfId="12" applyNumberFormat="1" applyFont="1" applyFill="1" applyBorder="1" applyAlignment="1" applyProtection="1">
      <alignment horizontal="center" vertical="center"/>
      <protection locked="0"/>
    </xf>
    <xf numFmtId="0" fontId="121" fillId="0" borderId="38" xfId="27" applyFont="1" applyBorder="1" applyAlignment="1">
      <alignment horizontal="center" vertical="center" wrapText="1"/>
    </xf>
    <xf numFmtId="38" fontId="121" fillId="0" borderId="0" xfId="4" applyFont="1" applyFill="1" applyBorder="1" applyAlignment="1">
      <alignment horizontal="right" vertical="center"/>
    </xf>
    <xf numFmtId="38" fontId="74" fillId="0" borderId="5" xfId="1" applyFont="1" applyFill="1" applyBorder="1" applyAlignment="1">
      <alignment horizontal="center" wrapText="1"/>
    </xf>
    <xf numFmtId="38" fontId="74" fillId="0" borderId="5" xfId="1" applyFont="1" applyFill="1" applyBorder="1" applyAlignment="1">
      <alignment horizontal="center" vertical="center" wrapText="1"/>
    </xf>
    <xf numFmtId="38" fontId="74" fillId="0" borderId="77" xfId="1" applyFont="1" applyFill="1" applyBorder="1" applyAlignment="1">
      <alignment horizontal="center" vertical="center" wrapText="1"/>
    </xf>
    <xf numFmtId="38" fontId="75" fillId="0" borderId="9" xfId="1" applyFont="1" applyFill="1" applyBorder="1" applyAlignment="1">
      <alignment vertical="center"/>
    </xf>
    <xf numFmtId="38" fontId="75" fillId="0" borderId="14" xfId="1" applyFont="1" applyFill="1" applyBorder="1" applyAlignment="1">
      <alignment vertical="center"/>
    </xf>
    <xf numFmtId="0" fontId="74" fillId="0" borderId="77" xfId="0" applyFont="1" applyBorder="1" applyAlignment="1">
      <alignment horizontal="center" vertical="center"/>
    </xf>
    <xf numFmtId="179" fontId="75" fillId="0" borderId="77" xfId="0" applyNumberFormat="1" applyFont="1" applyBorder="1" applyProtection="1">
      <alignment vertical="center"/>
      <protection locked="0"/>
    </xf>
    <xf numFmtId="179" fontId="75" fillId="0" borderId="10" xfId="0" applyNumberFormat="1" applyFont="1" applyBorder="1" applyAlignment="1">
      <alignment vertical="center" wrapText="1" shrinkToFit="1"/>
    </xf>
    <xf numFmtId="179" fontId="75" fillId="0" borderId="33" xfId="0" applyNumberFormat="1" applyFont="1" applyBorder="1" applyAlignment="1">
      <alignment vertical="center" wrapText="1" shrinkToFit="1"/>
    </xf>
    <xf numFmtId="179" fontId="75" fillId="0" borderId="11" xfId="0" applyNumberFormat="1" applyFont="1" applyBorder="1" applyAlignment="1">
      <alignment vertical="center" wrapText="1" shrinkToFit="1"/>
    </xf>
    <xf numFmtId="0" fontId="74" fillId="0" borderId="72" xfId="0" applyFont="1" applyBorder="1" applyAlignment="1">
      <alignment horizontal="center" vertical="center"/>
    </xf>
    <xf numFmtId="179" fontId="75" fillId="0" borderId="72" xfId="0" applyNumberFormat="1" applyFont="1" applyBorder="1" applyProtection="1">
      <alignment vertical="center"/>
      <protection locked="0"/>
    </xf>
    <xf numFmtId="179" fontId="75" fillId="0" borderId="94" xfId="0" applyNumberFormat="1" applyFont="1" applyBorder="1" applyAlignment="1">
      <alignment vertical="center" wrapText="1" shrinkToFit="1"/>
    </xf>
    <xf numFmtId="179" fontId="75" fillId="0" borderId="98" xfId="0" applyNumberFormat="1" applyFont="1" applyBorder="1" applyAlignment="1">
      <alignment vertical="center" wrapText="1" shrinkToFit="1"/>
    </xf>
    <xf numFmtId="179" fontId="75" fillId="0" borderId="96" xfId="0" applyNumberFormat="1" applyFont="1" applyBorder="1" applyAlignment="1">
      <alignment vertical="center" wrapText="1" shrinkToFit="1"/>
    </xf>
    <xf numFmtId="0" fontId="74" fillId="0" borderId="94" xfId="0" applyFont="1" applyBorder="1" applyAlignment="1">
      <alignment horizontal="center" vertical="center"/>
    </xf>
    <xf numFmtId="179" fontId="75" fillId="0" borderId="94" xfId="9" applyNumberFormat="1" applyFont="1" applyBorder="1" applyAlignment="1">
      <alignment horizontal="right" vertical="center"/>
    </xf>
    <xf numFmtId="179" fontId="75" fillId="0" borderId="94" xfId="0" applyNumberFormat="1" applyFont="1" applyBorder="1" applyProtection="1">
      <alignment vertical="center"/>
      <protection locked="0"/>
    </xf>
    <xf numFmtId="0" fontId="74" fillId="0" borderId="95" xfId="0" applyFont="1" applyBorder="1" applyProtection="1">
      <alignment vertical="center"/>
      <protection locked="0"/>
    </xf>
    <xf numFmtId="179" fontId="75" fillId="0" borderId="98" xfId="0" applyNumberFormat="1" applyFont="1" applyBorder="1" applyProtection="1">
      <alignment vertical="center"/>
      <protection locked="0"/>
    </xf>
    <xf numFmtId="179" fontId="75" fillId="0" borderId="96" xfId="0" applyNumberFormat="1" applyFont="1" applyBorder="1" applyProtection="1">
      <alignment vertical="center"/>
      <protection locked="0"/>
    </xf>
    <xf numFmtId="179" fontId="75" fillId="0" borderId="5" xfId="9" applyNumberFormat="1" applyFont="1" applyBorder="1" applyAlignment="1">
      <alignment horizontal="right" vertical="center"/>
    </xf>
    <xf numFmtId="0" fontId="74" fillId="0" borderId="95" xfId="0" applyFont="1" applyBorder="1" applyAlignment="1" applyProtection="1">
      <alignment vertical="center" shrinkToFit="1"/>
      <protection locked="0"/>
    </xf>
    <xf numFmtId="179" fontId="75" fillId="0" borderId="94" xfId="0" applyNumberFormat="1" applyFont="1" applyBorder="1" applyAlignment="1" applyProtection="1">
      <alignment vertical="center" shrinkToFit="1"/>
      <protection locked="0"/>
    </xf>
    <xf numFmtId="179" fontId="75" fillId="0" borderId="98" xfId="0" applyNumberFormat="1" applyFont="1" applyBorder="1" applyAlignment="1" applyProtection="1">
      <alignment vertical="center" shrinkToFit="1"/>
      <protection locked="0"/>
    </xf>
    <xf numFmtId="179" fontId="75" fillId="0" borderId="96" xfId="0" applyNumberFormat="1" applyFont="1" applyBorder="1" applyAlignment="1" applyProtection="1">
      <alignment vertical="center" shrinkToFit="1"/>
      <protection locked="0"/>
    </xf>
    <xf numFmtId="0" fontId="74" fillId="0" borderId="59" xfId="0" applyFont="1" applyBorder="1" applyProtection="1">
      <alignment vertical="center"/>
      <protection locked="0"/>
    </xf>
    <xf numFmtId="0" fontId="74" fillId="0" borderId="59" xfId="0" applyFont="1" applyBorder="1" applyAlignment="1" applyProtection="1">
      <alignment vertical="center" shrinkToFit="1"/>
      <protection locked="0"/>
    </xf>
    <xf numFmtId="179" fontId="75" fillId="0" borderId="48" xfId="0" applyNumberFormat="1" applyFont="1" applyBorder="1" applyAlignment="1" applyProtection="1">
      <alignment vertical="center" shrinkToFit="1"/>
      <protection locked="0"/>
    </xf>
    <xf numFmtId="179" fontId="75" fillId="0" borderId="49" xfId="0" applyNumberFormat="1" applyFont="1" applyBorder="1" applyAlignment="1" applyProtection="1">
      <alignment vertical="center" shrinkToFit="1"/>
      <protection locked="0"/>
    </xf>
    <xf numFmtId="179" fontId="75" fillId="0" borderId="51" xfId="0" applyNumberFormat="1" applyFont="1" applyBorder="1" applyAlignment="1" applyProtection="1">
      <alignment vertical="center" shrinkToFit="1"/>
      <protection locked="0"/>
    </xf>
    <xf numFmtId="179" fontId="75" fillId="0" borderId="19" xfId="0" applyNumberFormat="1" applyFont="1" applyBorder="1" applyAlignment="1"/>
    <xf numFmtId="0" fontId="74" fillId="0" borderId="16" xfId="0" applyFont="1" applyBorder="1" applyAlignment="1" applyProtection="1">
      <alignment horizontal="left"/>
      <protection locked="0"/>
    </xf>
    <xf numFmtId="179" fontId="75" fillId="0" borderId="19" xfId="0" applyNumberFormat="1" applyFont="1" applyBorder="1" applyAlignment="1">
      <alignment horizontal="right"/>
    </xf>
    <xf numFmtId="179" fontId="75" fillId="0" borderId="22" xfId="0" applyNumberFormat="1" applyFont="1" applyBorder="1" applyAlignment="1">
      <alignment horizontal="right"/>
    </xf>
    <xf numFmtId="179" fontId="75" fillId="0" borderId="20" xfId="0" applyNumberFormat="1" applyFont="1" applyBorder="1" applyAlignment="1">
      <alignment horizontal="right"/>
    </xf>
    <xf numFmtId="183" fontId="125" fillId="0" borderId="26" xfId="12" quotePrefix="1" applyNumberFormat="1" applyFont="1" applyFill="1" applyBorder="1" applyAlignment="1" applyProtection="1">
      <alignment horizontal="center" vertical="center"/>
      <protection locked="0"/>
    </xf>
    <xf numFmtId="0" fontId="121" fillId="0" borderId="52" xfId="27" applyFont="1" applyBorder="1" applyAlignment="1">
      <alignment horizontal="center" vertical="center" wrapText="1"/>
    </xf>
    <xf numFmtId="0" fontId="121" fillId="0" borderId="33" xfId="10" applyFont="1" applyBorder="1" applyAlignment="1">
      <alignment vertical="center"/>
    </xf>
    <xf numFmtId="183" fontId="154" fillId="0" borderId="90" xfId="12" applyNumberFormat="1" applyFont="1" applyFill="1" applyBorder="1" applyAlignment="1" applyProtection="1">
      <alignment horizontal="center" vertical="center"/>
      <protection locked="0"/>
    </xf>
    <xf numFmtId="0" fontId="121" fillId="3" borderId="73" xfId="27" applyFont="1" applyFill="1" applyBorder="1" applyAlignment="1">
      <alignment horizontal="center" vertical="center" shrinkToFit="1"/>
    </xf>
    <xf numFmtId="0" fontId="126" fillId="2" borderId="98" xfId="9" applyFont="1" applyFill="1" applyBorder="1" applyAlignment="1" applyProtection="1">
      <alignment horizontal="left" vertical="center" shrinkToFit="1"/>
      <protection locked="0"/>
    </xf>
    <xf numFmtId="0" fontId="134" fillId="0" borderId="98" xfId="27" applyFont="1" applyBorder="1" applyAlignment="1" applyProtection="1">
      <alignment horizontal="left" vertical="center"/>
      <protection locked="0"/>
    </xf>
    <xf numFmtId="0" fontId="121" fillId="0" borderId="32" xfId="9" applyFont="1" applyBorder="1" applyAlignment="1">
      <alignment horizontal="center" vertical="center" shrinkToFit="1"/>
    </xf>
    <xf numFmtId="180" fontId="124" fillId="0" borderId="10" xfId="27" applyNumberFormat="1" applyFont="1" applyBorder="1" applyAlignment="1">
      <alignment horizontal="center" vertical="center" shrinkToFit="1"/>
    </xf>
    <xf numFmtId="0" fontId="121" fillId="0" borderId="78" xfId="6" applyFont="1" applyBorder="1" applyAlignment="1" applyProtection="1">
      <alignment horizontal="left" vertical="center" wrapText="1" shrinkToFit="1"/>
      <protection locked="0"/>
    </xf>
    <xf numFmtId="0" fontId="121" fillId="0" borderId="85" xfId="6" applyFont="1" applyBorder="1" applyAlignment="1" applyProtection="1">
      <alignment horizontal="left" vertical="center"/>
      <protection locked="0"/>
    </xf>
    <xf numFmtId="0" fontId="126" fillId="2" borderId="25" xfId="27" quotePrefix="1" applyFont="1" applyFill="1" applyBorder="1" applyAlignment="1"/>
    <xf numFmtId="0" fontId="121" fillId="0" borderId="33" xfId="133" applyNumberFormat="1" applyFont="1" applyFill="1" applyBorder="1" applyAlignment="1" applyProtection="1">
      <alignment vertical="center"/>
      <protection locked="0"/>
    </xf>
    <xf numFmtId="183" fontId="125" fillId="0" borderId="86" xfId="12" quotePrefix="1" applyNumberFormat="1" applyFont="1" applyFill="1" applyBorder="1" applyAlignment="1" applyProtection="1">
      <alignment horizontal="center" vertical="center"/>
      <protection locked="0"/>
    </xf>
    <xf numFmtId="0" fontId="121" fillId="0" borderId="98" xfId="133" applyNumberFormat="1" applyFont="1" applyFill="1" applyBorder="1" applyAlignment="1" applyProtection="1">
      <alignment vertical="center"/>
      <protection locked="0"/>
    </xf>
    <xf numFmtId="0" fontId="121" fillId="0" borderId="55" xfId="133" applyNumberFormat="1" applyFont="1" applyFill="1" applyBorder="1" applyAlignment="1" applyProtection="1">
      <alignment vertical="center"/>
      <protection locked="0"/>
    </xf>
    <xf numFmtId="183" fontId="125" fillId="0" borderId="53" xfId="12" applyNumberFormat="1" applyFont="1" applyFill="1" applyBorder="1" applyAlignment="1" applyProtection="1">
      <alignment horizontal="center" vertical="center"/>
      <protection locked="0"/>
    </xf>
    <xf numFmtId="180" fontId="124" fillId="0" borderId="40" xfId="27" applyNumberFormat="1" applyFont="1" applyBorder="1" applyAlignment="1">
      <alignment horizontal="center" vertical="center" wrapText="1" shrinkToFit="1"/>
    </xf>
    <xf numFmtId="0" fontId="74" fillId="0" borderId="33" xfId="11" applyBorder="1" applyAlignment="1">
      <alignment horizontal="left" vertical="center"/>
    </xf>
    <xf numFmtId="0" fontId="158" fillId="0" borderId="33" xfId="11" applyFont="1" applyBorder="1" applyAlignment="1">
      <alignment horizontal="left" vertical="center"/>
    </xf>
    <xf numFmtId="0" fontId="74" fillId="0" borderId="55" xfId="11" applyBorder="1" applyAlignment="1">
      <alignment horizontal="left" vertical="center"/>
    </xf>
    <xf numFmtId="0" fontId="74" fillId="0" borderId="63" xfId="11" applyBorder="1" applyAlignment="1">
      <alignment horizontal="left" vertical="center"/>
    </xf>
    <xf numFmtId="0" fontId="74" fillId="0" borderId="98" xfId="24" applyBorder="1" applyAlignment="1">
      <alignment horizontal="left" vertical="center"/>
    </xf>
    <xf numFmtId="0" fontId="74" fillId="0" borderId="13" xfId="24" applyBorder="1" applyAlignment="1">
      <alignment horizontal="left" vertical="center"/>
    </xf>
    <xf numFmtId="0" fontId="74" fillId="0" borderId="63" xfId="24" applyBorder="1" applyAlignment="1">
      <alignment horizontal="left" vertical="center"/>
    </xf>
    <xf numFmtId="0" fontId="74" fillId="0" borderId="49" xfId="24" applyBorder="1" applyAlignment="1">
      <alignment horizontal="left" vertical="center"/>
    </xf>
    <xf numFmtId="38" fontId="142" fillId="0" borderId="0" xfId="59" applyFont="1" applyFill="1" applyBorder="1" applyAlignment="1">
      <alignment vertical="center"/>
    </xf>
    <xf numFmtId="38" fontId="159" fillId="0" borderId="0" xfId="59" applyFont="1" applyFill="1" applyBorder="1" applyAlignment="1">
      <alignment vertical="center"/>
    </xf>
    <xf numFmtId="0" fontId="126" fillId="0" borderId="0" xfId="24" applyFont="1" applyAlignment="1">
      <alignment vertical="center"/>
    </xf>
    <xf numFmtId="0" fontId="142" fillId="0" borderId="0" xfId="24" applyFont="1" applyAlignment="1">
      <alignment horizontal="center"/>
    </xf>
    <xf numFmtId="38" fontId="142" fillId="0" borderId="0" xfId="12" applyFont="1" applyFill="1" applyBorder="1" applyAlignment="1">
      <alignment horizontal="center"/>
    </xf>
    <xf numFmtId="179" fontId="142" fillId="0" borderId="0" xfId="59" applyNumberFormat="1" applyFont="1" applyFill="1" applyBorder="1" applyAlignment="1">
      <alignment horizontal="right" shrinkToFit="1"/>
    </xf>
    <xf numFmtId="183" fontId="125" fillId="0" borderId="93" xfId="12" applyNumberFormat="1" applyFont="1" applyFill="1" applyBorder="1" applyAlignment="1" applyProtection="1">
      <alignment horizontal="center" vertical="center"/>
      <protection locked="0"/>
    </xf>
    <xf numFmtId="38" fontId="124" fillId="0" borderId="48" xfId="59" quotePrefix="1" applyFont="1" applyFill="1" applyBorder="1" applyAlignment="1">
      <alignment vertical="center"/>
    </xf>
    <xf numFmtId="0" fontId="74" fillId="0" borderId="12" xfId="0" applyFont="1" applyBorder="1" applyAlignment="1" applyProtection="1">
      <alignment horizontal="left" vertical="center" shrinkToFit="1"/>
      <protection locked="0"/>
    </xf>
    <xf numFmtId="0" fontId="121" fillId="0" borderId="99" xfId="27" applyFont="1" applyBorder="1" applyAlignment="1" applyProtection="1">
      <alignment horizontal="left" vertical="center" shrinkToFit="1"/>
      <protection locked="0"/>
    </xf>
    <xf numFmtId="0" fontId="121" fillId="0" borderId="98" xfId="10" applyFont="1" applyBorder="1" applyAlignment="1" applyProtection="1">
      <alignment horizontal="left" vertical="center" wrapText="1" shrinkToFit="1"/>
      <protection locked="0"/>
    </xf>
    <xf numFmtId="0" fontId="121" fillId="0" borderId="99" xfId="10" applyFont="1" applyBorder="1" applyAlignment="1" applyProtection="1">
      <alignment horizontal="left" vertical="center" wrapText="1" shrinkToFit="1"/>
      <protection locked="0"/>
    </xf>
    <xf numFmtId="0" fontId="121" fillId="0" borderId="73" xfId="27" applyFont="1" applyBorder="1" applyAlignment="1" applyProtection="1">
      <alignment horizontal="left" vertical="center" wrapText="1" shrinkToFit="1"/>
      <protection locked="0"/>
    </xf>
    <xf numFmtId="0" fontId="121" fillId="0" borderId="74" xfId="27" applyFont="1" applyBorder="1" applyAlignment="1" applyProtection="1">
      <alignment horizontal="left" vertical="center" wrapText="1" shrinkToFit="1"/>
      <protection locked="0"/>
    </xf>
    <xf numFmtId="0" fontId="103" fillId="0" borderId="0" xfId="0" applyFont="1" applyAlignment="1">
      <alignment horizontal="left" wrapText="1"/>
    </xf>
    <xf numFmtId="0" fontId="89" fillId="0" borderId="0" xfId="221" applyFont="1">
      <alignment vertical="center"/>
    </xf>
    <xf numFmtId="0" fontId="141" fillId="0" borderId="0" xfId="221" applyFont="1" applyAlignment="1">
      <alignment horizontal="right" vertical="top"/>
    </xf>
    <xf numFmtId="0" fontId="74" fillId="0" borderId="46" xfId="221" applyFont="1" applyBorder="1" applyAlignment="1">
      <alignment horizontal="center"/>
    </xf>
    <xf numFmtId="0" fontId="74" fillId="0" borderId="98" xfId="11" applyBorder="1" applyAlignment="1">
      <alignment horizontal="left" vertical="center"/>
    </xf>
    <xf numFmtId="0" fontId="74" fillId="0" borderId="99" xfId="221" applyFont="1" applyBorder="1" applyAlignment="1">
      <alignment horizontal="center"/>
    </xf>
    <xf numFmtId="38" fontId="124" fillId="0" borderId="5" xfId="222" applyFont="1" applyBorder="1" applyAlignment="1">
      <alignment horizontal="center" vertical="center" shrinkToFit="1"/>
    </xf>
    <xf numFmtId="0" fontId="74" fillId="0" borderId="6" xfId="221" applyFont="1" applyBorder="1" applyAlignment="1">
      <alignment horizontal="center"/>
    </xf>
    <xf numFmtId="0" fontId="74" fillId="0" borderId="13" xfId="11" applyBorder="1" applyAlignment="1">
      <alignment horizontal="left" vertical="center"/>
    </xf>
    <xf numFmtId="0" fontId="74" fillId="0" borderId="26" xfId="221" applyFont="1" applyBorder="1" applyAlignment="1">
      <alignment horizontal="center"/>
    </xf>
    <xf numFmtId="0" fontId="74" fillId="0" borderId="43" xfId="11" applyBorder="1" applyAlignment="1">
      <alignment horizontal="left" vertical="center"/>
    </xf>
    <xf numFmtId="0" fontId="74" fillId="0" borderId="90" xfId="221" applyFont="1" applyBorder="1" applyAlignment="1">
      <alignment horizontal="center"/>
    </xf>
    <xf numFmtId="0" fontId="74" fillId="0" borderId="92" xfId="221" applyFont="1" applyBorder="1" applyAlignment="1">
      <alignment horizontal="center"/>
    </xf>
    <xf numFmtId="0" fontId="158" fillId="0" borderId="94" xfId="11" applyFont="1" applyBorder="1" applyAlignment="1">
      <alignment horizontal="left" vertical="center"/>
    </xf>
    <xf numFmtId="0" fontId="74" fillId="0" borderId="94" xfId="221" applyFont="1" applyBorder="1" applyAlignment="1">
      <alignment horizontal="center"/>
    </xf>
    <xf numFmtId="0" fontId="74" fillId="0" borderId="65" xfId="221" applyFont="1" applyBorder="1" applyAlignment="1">
      <alignment horizontal="center"/>
    </xf>
    <xf numFmtId="0" fontId="74" fillId="0" borderId="78" xfId="11" applyBorder="1" applyAlignment="1">
      <alignment horizontal="left" vertical="center"/>
    </xf>
    <xf numFmtId="0" fontId="74" fillId="0" borderId="85" xfId="221" applyFont="1" applyBorder="1" applyAlignment="1">
      <alignment horizontal="center"/>
    </xf>
    <xf numFmtId="0" fontId="158" fillId="0" borderId="63" xfId="11" applyFont="1" applyBorder="1" applyAlignment="1">
      <alignment horizontal="left" vertical="center"/>
    </xf>
    <xf numFmtId="0" fontId="74" fillId="0" borderId="50" xfId="221" applyFont="1" applyBorder="1" applyAlignment="1">
      <alignment horizontal="center"/>
    </xf>
    <xf numFmtId="0" fontId="126" fillId="2" borderId="0" xfId="221" applyFont="1" applyFill="1">
      <alignment vertical="center"/>
    </xf>
    <xf numFmtId="0" fontId="126" fillId="2" borderId="0" xfId="221" applyFont="1" applyFill="1" applyAlignment="1">
      <alignment horizontal="center" vertical="center"/>
    </xf>
    <xf numFmtId="0" fontId="126" fillId="0" borderId="0" xfId="221" applyFont="1" applyAlignment="1">
      <alignment horizontal="centerContinuous" vertical="center" wrapText="1"/>
    </xf>
    <xf numFmtId="0" fontId="126" fillId="0" borderId="0" xfId="221" applyFont="1" applyAlignment="1">
      <alignment horizontal="left" vertical="center"/>
    </xf>
    <xf numFmtId="0" fontId="126" fillId="0" borderId="0" xfId="221" applyFont="1" applyAlignment="1">
      <alignment horizontal="left" shrinkToFit="1"/>
    </xf>
    <xf numFmtId="0" fontId="89" fillId="0" borderId="0" xfId="223" applyFont="1">
      <alignment vertical="center"/>
    </xf>
    <xf numFmtId="0" fontId="161" fillId="2" borderId="73" xfId="57" applyFont="1" applyFill="1" applyBorder="1" applyAlignment="1">
      <alignment vertical="center"/>
    </xf>
    <xf numFmtId="0" fontId="126" fillId="2" borderId="74" xfId="57" applyFont="1" applyFill="1" applyBorder="1" applyAlignment="1">
      <alignment vertical="center"/>
    </xf>
    <xf numFmtId="38" fontId="96" fillId="0" borderId="10" xfId="1" applyFont="1" applyBorder="1">
      <alignment vertical="center"/>
    </xf>
    <xf numFmtId="38" fontId="75" fillId="0" borderId="10" xfId="1" applyFont="1" applyBorder="1">
      <alignment vertical="center"/>
    </xf>
    <xf numFmtId="38" fontId="75" fillId="0" borderId="40" xfId="1" applyFont="1" applyBorder="1">
      <alignment vertical="center"/>
    </xf>
    <xf numFmtId="38" fontId="96" fillId="0" borderId="40" xfId="1" applyFont="1" applyBorder="1">
      <alignment vertical="center"/>
    </xf>
    <xf numFmtId="38" fontId="75" fillId="0" borderId="94" xfId="1" applyFont="1" applyBorder="1">
      <alignment vertical="center"/>
    </xf>
    <xf numFmtId="38" fontId="75" fillId="0" borderId="62" xfId="1" applyFont="1" applyBorder="1">
      <alignment vertical="center"/>
    </xf>
    <xf numFmtId="38" fontId="96" fillId="0" borderId="62" xfId="1" applyFont="1" applyBorder="1">
      <alignment vertical="center"/>
    </xf>
    <xf numFmtId="38" fontId="75" fillId="0" borderId="72" xfId="1" applyFont="1" applyBorder="1">
      <alignment vertical="center"/>
    </xf>
    <xf numFmtId="38" fontId="96" fillId="0" borderId="94" xfId="1" applyFont="1" applyBorder="1">
      <alignment vertical="center"/>
    </xf>
    <xf numFmtId="38" fontId="96" fillId="0" borderId="98" xfId="1" applyFont="1" applyBorder="1">
      <alignment vertical="center"/>
    </xf>
    <xf numFmtId="38" fontId="96" fillId="0" borderId="77" xfId="1" applyFont="1" applyBorder="1">
      <alignment vertical="center"/>
    </xf>
    <xf numFmtId="0" fontId="75" fillId="0" borderId="62" xfId="0" applyFont="1" applyBorder="1" applyAlignment="1">
      <alignment horizontal="center" vertical="center" shrinkToFit="1"/>
    </xf>
    <xf numFmtId="38" fontId="75" fillId="0" borderId="5" xfId="1" applyFont="1" applyBorder="1">
      <alignment vertical="center"/>
    </xf>
    <xf numFmtId="38" fontId="96" fillId="0" borderId="5" xfId="1" applyFont="1" applyBorder="1">
      <alignment vertical="center"/>
    </xf>
    <xf numFmtId="38" fontId="96" fillId="0" borderId="48" xfId="1" applyFont="1" applyBorder="1">
      <alignment vertical="center"/>
    </xf>
    <xf numFmtId="38" fontId="75" fillId="0" borderId="48" xfId="1" applyFont="1" applyBorder="1">
      <alignment vertical="center"/>
    </xf>
    <xf numFmtId="38" fontId="75" fillId="0" borderId="19" xfId="1" applyFont="1" applyBorder="1" applyAlignment="1">
      <alignment horizontal="right" shrinkToFit="1"/>
    </xf>
    <xf numFmtId="38" fontId="75" fillId="0" borderId="9" xfId="1" applyFont="1" applyBorder="1" applyAlignment="1">
      <alignment horizontal="right" shrinkToFit="1"/>
    </xf>
    <xf numFmtId="38" fontId="75" fillId="0" borderId="14" xfId="1" applyFont="1" applyBorder="1" applyAlignment="1">
      <alignment horizontal="right" shrinkToFit="1"/>
    </xf>
    <xf numFmtId="0" fontId="162" fillId="0" borderId="33" xfId="27" applyFont="1" applyBorder="1" applyAlignment="1" applyProtection="1">
      <alignment horizontal="left" vertical="center" wrapText="1" shrinkToFit="1"/>
      <protection locked="0"/>
    </xf>
    <xf numFmtId="0" fontId="126" fillId="0" borderId="83" xfId="9" applyFont="1" applyBorder="1" applyAlignment="1">
      <alignment horizontal="center" vertical="center" shrinkToFit="1"/>
    </xf>
    <xf numFmtId="0" fontId="121" fillId="0" borderId="75" xfId="27" applyFont="1" applyBorder="1" applyAlignment="1">
      <alignment horizontal="center" vertical="center" wrapText="1"/>
    </xf>
    <xf numFmtId="0" fontId="121" fillId="0" borderId="8" xfId="27" applyFont="1" applyBorder="1" applyAlignment="1">
      <alignment horizontal="center" vertical="center" wrapText="1"/>
    </xf>
    <xf numFmtId="0" fontId="126" fillId="0" borderId="8" xfId="9" applyFont="1" applyBorder="1" applyAlignment="1">
      <alignment horizontal="center" vertical="center" shrinkToFit="1"/>
    </xf>
    <xf numFmtId="0" fontId="121" fillId="0" borderId="79" xfId="27" applyFont="1" applyBorder="1" applyAlignment="1">
      <alignment horizontal="center" vertical="center"/>
    </xf>
    <xf numFmtId="0" fontId="121" fillId="0" borderId="0" xfId="10" applyFont="1" applyAlignment="1" applyProtection="1">
      <alignment horizontal="left" vertical="center"/>
      <protection locked="0"/>
    </xf>
    <xf numFmtId="0" fontId="124" fillId="0" borderId="22" xfId="27" applyFont="1" applyBorder="1" applyAlignment="1" applyProtection="1">
      <alignment horizontal="center" vertical="center"/>
      <protection locked="0"/>
    </xf>
    <xf numFmtId="183" fontId="125" fillId="0" borderId="17" xfId="27" applyNumberFormat="1" applyFont="1" applyBorder="1" applyAlignment="1" applyProtection="1">
      <alignment horizontal="center" vertical="center"/>
      <protection locked="0"/>
    </xf>
    <xf numFmtId="0" fontId="121" fillId="0" borderId="73" xfId="10" applyFont="1" applyBorder="1" applyAlignment="1" applyProtection="1">
      <alignment vertical="center" wrapText="1" shrinkToFit="1"/>
      <protection locked="0"/>
    </xf>
    <xf numFmtId="0" fontId="121" fillId="0" borderId="74" xfId="10" applyFont="1" applyBorder="1" applyAlignment="1" applyProtection="1">
      <alignment vertical="center" wrapText="1" shrinkToFit="1"/>
      <protection locked="0"/>
    </xf>
    <xf numFmtId="38" fontId="75" fillId="0" borderId="10" xfId="54" applyFont="1" applyFill="1" applyBorder="1" applyAlignment="1">
      <alignment horizontal="right"/>
    </xf>
    <xf numFmtId="38" fontId="75" fillId="0" borderId="94" xfId="54" applyFont="1" applyFill="1" applyBorder="1" applyAlignment="1">
      <alignment horizontal="right"/>
    </xf>
    <xf numFmtId="38" fontId="75" fillId="0" borderId="62" xfId="54" applyFont="1" applyFill="1" applyBorder="1" applyAlignment="1">
      <alignment horizontal="right"/>
    </xf>
    <xf numFmtId="38" fontId="75" fillId="0" borderId="75" xfId="1" applyFont="1" applyFill="1" applyBorder="1" applyAlignment="1">
      <alignment vertical="center"/>
    </xf>
    <xf numFmtId="0" fontId="89" fillId="0" borderId="0" xfId="225" applyFont="1">
      <alignment vertical="center"/>
    </xf>
    <xf numFmtId="0" fontId="120" fillId="0" borderId="0" xfId="225" applyFont="1" applyAlignment="1">
      <alignment horizontal="right" vertical="center"/>
    </xf>
    <xf numFmtId="0" fontId="159" fillId="0" borderId="54" xfId="27" applyFont="1" applyBorder="1" applyAlignment="1">
      <alignment horizontal="center" vertical="center"/>
    </xf>
    <xf numFmtId="0" fontId="126" fillId="0" borderId="32" xfId="27" applyFont="1" applyBorder="1" applyAlignment="1">
      <alignment horizontal="center" vertical="center" wrapText="1"/>
    </xf>
    <xf numFmtId="0" fontId="126" fillId="0" borderId="97" xfId="27" applyFont="1" applyBorder="1" applyAlignment="1">
      <alignment horizontal="center" vertical="center" wrapText="1"/>
    </xf>
    <xf numFmtId="38" fontId="121" fillId="0" borderId="5" xfId="226" applyFont="1" applyBorder="1" applyAlignment="1">
      <alignment horizontal="center" vertical="center"/>
    </xf>
    <xf numFmtId="0" fontId="126" fillId="0" borderId="61" xfId="27" applyFont="1" applyBorder="1" applyAlignment="1">
      <alignment horizontal="center" vertical="center" wrapText="1"/>
    </xf>
    <xf numFmtId="0" fontId="126" fillId="0" borderId="35" xfId="27" applyFont="1" applyBorder="1" applyAlignment="1">
      <alignment horizontal="center" vertical="center" wrapText="1"/>
    </xf>
    <xf numFmtId="0" fontId="126" fillId="0" borderId="101" xfId="27" applyFont="1" applyBorder="1" applyAlignment="1">
      <alignment horizontal="center" vertical="center" wrapText="1"/>
    </xf>
    <xf numFmtId="0" fontId="126" fillId="0" borderId="71" xfId="27" applyFont="1" applyBorder="1" applyAlignment="1">
      <alignment horizontal="center" vertical="center" wrapText="1"/>
    </xf>
    <xf numFmtId="0" fontId="126" fillId="0" borderId="42" xfId="27" applyFont="1" applyBorder="1" applyAlignment="1">
      <alignment horizontal="center" vertical="center" wrapText="1"/>
    </xf>
    <xf numFmtId="0" fontId="126" fillId="0" borderId="83" xfId="27" applyFont="1" applyBorder="1" applyAlignment="1">
      <alignment horizontal="center" vertical="center" wrapText="1"/>
    </xf>
    <xf numFmtId="0" fontId="126" fillId="0" borderId="15" xfId="27" applyFont="1" applyBorder="1" applyAlignment="1">
      <alignment horizontal="center"/>
    </xf>
    <xf numFmtId="0" fontId="121" fillId="0" borderId="0" xfId="225" applyFont="1">
      <alignment vertical="center"/>
    </xf>
    <xf numFmtId="0" fontId="121" fillId="0" borderId="0" xfId="225" applyFont="1" applyAlignment="1">
      <alignment horizontal="center" vertical="center"/>
    </xf>
    <xf numFmtId="0" fontId="121" fillId="0" borderId="0" xfId="225" applyFont="1" applyAlignment="1">
      <alignment horizontal="right" vertical="center"/>
    </xf>
    <xf numFmtId="0" fontId="121" fillId="0" borderId="0" xfId="225" applyFont="1" applyAlignment="1">
      <alignment horizontal="left" vertical="center"/>
    </xf>
    <xf numFmtId="0" fontId="121" fillId="0" borderId="0" xfId="225" applyFont="1" applyAlignment="1">
      <alignment horizontal="left" shrinkToFit="1"/>
    </xf>
    <xf numFmtId="0" fontId="89" fillId="0" borderId="0" xfId="227" applyFont="1">
      <alignment vertical="center"/>
    </xf>
    <xf numFmtId="0" fontId="120" fillId="0" borderId="0" xfId="227" applyFont="1" applyAlignment="1">
      <alignment horizontal="right" vertical="top"/>
    </xf>
    <xf numFmtId="0" fontId="126" fillId="3" borderId="75" xfId="27" applyFont="1" applyFill="1" applyBorder="1" applyAlignment="1">
      <alignment horizontal="center" vertical="center" shrinkToFit="1"/>
    </xf>
    <xf numFmtId="38" fontId="124" fillId="0" borderId="77" xfId="226" applyFont="1" applyBorder="1" applyAlignment="1">
      <alignment horizontal="center" vertical="center" shrinkToFit="1"/>
    </xf>
    <xf numFmtId="0" fontId="121" fillId="0" borderId="0" xfId="227" applyFont="1">
      <alignment vertical="center"/>
    </xf>
    <xf numFmtId="0" fontId="121" fillId="0" borderId="0" xfId="227" applyFont="1" applyAlignment="1">
      <alignment horizontal="center" vertical="center"/>
    </xf>
    <xf numFmtId="0" fontId="121" fillId="0" borderId="0" xfId="227" applyFont="1" applyAlignment="1">
      <alignment horizontal="right" vertical="center"/>
    </xf>
    <xf numFmtId="0" fontId="121" fillId="0" borderId="0" xfId="227" applyFont="1" applyAlignment="1">
      <alignment horizontal="left" vertical="center"/>
    </xf>
    <xf numFmtId="0" fontId="121" fillId="0" borderId="0" xfId="227" applyFont="1" applyAlignment="1">
      <alignment horizontal="left" shrinkToFit="1"/>
    </xf>
    <xf numFmtId="0" fontId="159" fillId="0" borderId="81" xfId="27" applyFont="1" applyBorder="1" applyAlignment="1" applyProtection="1">
      <alignment horizontal="left" vertical="center"/>
      <protection locked="0"/>
    </xf>
    <xf numFmtId="0" fontId="159" fillId="0" borderId="1" xfId="27" applyFont="1" applyBorder="1" applyProtection="1">
      <alignment vertical="center"/>
      <protection locked="0"/>
    </xf>
    <xf numFmtId="0" fontId="159" fillId="0" borderId="104" xfId="27" applyFont="1" applyBorder="1" applyAlignment="1">
      <alignment horizontal="center" vertical="center"/>
    </xf>
    <xf numFmtId="177" fontId="159" fillId="0" borderId="104" xfId="27" applyNumberFormat="1" applyFont="1" applyBorder="1" applyAlignment="1">
      <alignment horizontal="center" vertical="center"/>
    </xf>
    <xf numFmtId="0" fontId="159" fillId="0" borderId="52" xfId="27" applyFont="1" applyBorder="1" applyAlignment="1" applyProtection="1">
      <alignment horizontal="left" vertical="center"/>
      <protection locked="0"/>
    </xf>
    <xf numFmtId="0" fontId="159" fillId="0" borderId="1" xfId="27" applyFont="1" applyBorder="1" applyAlignment="1" applyProtection="1">
      <alignment horizontal="left" vertical="center"/>
      <protection locked="0"/>
    </xf>
    <xf numFmtId="0" fontId="159" fillId="0" borderId="68" xfId="27" applyFont="1" applyBorder="1" applyAlignment="1" applyProtection="1">
      <alignment horizontal="left" vertical="center"/>
      <protection locked="0"/>
    </xf>
    <xf numFmtId="0" fontId="159" fillId="0" borderId="101" xfId="27" applyFont="1" applyBorder="1" applyAlignment="1" applyProtection="1">
      <alignment horizontal="left" vertical="center"/>
      <protection locked="0"/>
    </xf>
    <xf numFmtId="176" fontId="159" fillId="0" borderId="70" xfId="27" applyNumberFormat="1" applyFont="1" applyBorder="1" applyAlignment="1" applyProtection="1">
      <alignment horizontal="center" vertical="center"/>
      <protection locked="0"/>
    </xf>
    <xf numFmtId="0" fontId="159" fillId="0" borderId="71" xfId="27" applyFont="1" applyBorder="1" applyAlignment="1" applyProtection="1">
      <alignment horizontal="left" vertical="center"/>
      <protection locked="0"/>
    </xf>
    <xf numFmtId="0" fontId="126" fillId="0" borderId="0" xfId="27" applyFont="1" applyAlignment="1">
      <alignment horizontal="left" vertical="center"/>
    </xf>
    <xf numFmtId="0" fontId="147" fillId="0" borderId="0" xfId="27" applyFont="1" applyAlignment="1"/>
    <xf numFmtId="0" fontId="142" fillId="0" borderId="25" xfId="27" applyFont="1" applyBorder="1" applyAlignment="1">
      <alignment horizontal="center"/>
    </xf>
    <xf numFmtId="0" fontId="142" fillId="0" borderId="0" xfId="27" applyFont="1" applyAlignment="1">
      <alignment horizontal="center"/>
    </xf>
    <xf numFmtId="55" fontId="142" fillId="0" borderId="0" xfId="27" applyNumberFormat="1" applyFont="1" applyAlignment="1">
      <alignment horizontal="right"/>
    </xf>
    <xf numFmtId="55" fontId="126" fillId="0" borderId="25" xfId="27" applyNumberFormat="1" applyFont="1" applyBorder="1" applyAlignment="1"/>
    <xf numFmtId="0" fontId="126" fillId="3" borderId="83" xfId="27" applyFont="1" applyFill="1" applyBorder="1" applyAlignment="1">
      <alignment horizontal="center" vertical="center" shrinkToFit="1"/>
    </xf>
    <xf numFmtId="38" fontId="121" fillId="0" borderId="9" xfId="226" applyFont="1" applyBorder="1" applyAlignment="1">
      <alignment horizontal="center" vertical="center"/>
    </xf>
    <xf numFmtId="0" fontId="121" fillId="0" borderId="43" xfId="10" applyFont="1" applyBorder="1" applyAlignment="1" applyProtection="1">
      <alignment horizontal="left" vertical="center" wrapText="1" shrinkToFit="1"/>
      <protection locked="0"/>
    </xf>
    <xf numFmtId="0" fontId="121" fillId="0" borderId="90" xfId="227" applyFont="1" applyBorder="1" applyAlignment="1">
      <alignment horizontal="left" vertical="center" wrapText="1" shrinkToFit="1"/>
    </xf>
    <xf numFmtId="0" fontId="126" fillId="0" borderId="15" xfId="27" applyFont="1" applyBorder="1" applyAlignment="1">
      <alignment horizontal="center" vertical="center"/>
    </xf>
    <xf numFmtId="38" fontId="124" fillId="0" borderId="5" xfId="228" applyFont="1" applyBorder="1" applyAlignment="1">
      <alignment horizontal="center" vertical="center" shrinkToFit="1"/>
    </xf>
    <xf numFmtId="0" fontId="89" fillId="0" borderId="0" xfId="229" applyFont="1">
      <alignment vertical="center"/>
    </xf>
    <xf numFmtId="0" fontId="120" fillId="0" borderId="0" xfId="229" applyFont="1" applyAlignment="1">
      <alignment horizontal="right" vertical="top"/>
    </xf>
    <xf numFmtId="0" fontId="134" fillId="0" borderId="25" xfId="27" quotePrefix="1" applyFont="1" applyBorder="1" applyAlignment="1"/>
    <xf numFmtId="38" fontId="121" fillId="0" borderId="0" xfId="27" applyNumberFormat="1" applyFont="1" applyAlignment="1">
      <alignment horizontal="center"/>
    </xf>
    <xf numFmtId="0" fontId="121" fillId="0" borderId="1" xfId="27" applyFont="1" applyBorder="1" applyAlignment="1">
      <alignment horizontal="center"/>
    </xf>
    <xf numFmtId="0" fontId="121" fillId="0" borderId="0" xfId="229" applyFont="1" applyAlignment="1">
      <alignment horizontal="left" shrinkToFit="1"/>
    </xf>
    <xf numFmtId="0" fontId="121" fillId="0" borderId="76" xfId="9" applyFont="1" applyBorder="1" applyAlignment="1">
      <alignment horizontal="center" vertical="center" shrinkToFit="1"/>
    </xf>
    <xf numFmtId="0" fontId="126" fillId="0" borderId="76" xfId="9" applyFont="1" applyBorder="1" applyAlignment="1">
      <alignment horizontal="center" vertical="center" shrinkToFit="1"/>
    </xf>
    <xf numFmtId="0" fontId="120" fillId="0" borderId="0" xfId="230" applyFont="1" applyAlignment="1">
      <alignment horizontal="right" vertical="top"/>
    </xf>
    <xf numFmtId="0" fontId="121" fillId="0" borderId="0" xfId="230" applyFont="1" applyAlignment="1">
      <alignment horizontal="left" shrinkToFit="1"/>
    </xf>
    <xf numFmtId="0" fontId="153" fillId="0" borderId="0" xfId="230" applyFont="1">
      <alignment vertical="center"/>
    </xf>
    <xf numFmtId="38" fontId="121" fillId="0" borderId="5" xfId="231" applyFont="1" applyBorder="1" applyAlignment="1">
      <alignment horizontal="center" vertical="center" shrinkToFit="1"/>
    </xf>
    <xf numFmtId="0" fontId="95" fillId="0" borderId="46" xfId="230" applyFont="1" applyBorder="1" applyAlignment="1">
      <alignment vertical="center" shrinkToFit="1"/>
    </xf>
    <xf numFmtId="0" fontId="130" fillId="0" borderId="99" xfId="230" applyFont="1" applyBorder="1" applyAlignment="1">
      <alignment vertical="center" shrinkToFit="1"/>
    </xf>
    <xf numFmtId="0" fontId="130" fillId="0" borderId="46" xfId="230" applyFont="1" applyBorder="1" applyAlignment="1">
      <alignment vertical="center" shrinkToFit="1"/>
    </xf>
    <xf numFmtId="0" fontId="126" fillId="0" borderId="75" xfId="27" applyFont="1" applyBorder="1" applyAlignment="1">
      <alignment horizontal="center" vertical="center" wrapText="1"/>
    </xf>
    <xf numFmtId="0" fontId="126" fillId="0" borderId="9" xfId="27" applyFont="1" applyBorder="1" applyAlignment="1">
      <alignment horizontal="center" vertical="center" wrapText="1"/>
    </xf>
    <xf numFmtId="0" fontId="126" fillId="0" borderId="10" xfId="27" applyFont="1" applyBorder="1" applyAlignment="1">
      <alignment horizontal="center" vertical="center" wrapText="1"/>
    </xf>
    <xf numFmtId="0" fontId="126" fillId="0" borderId="4" xfId="9" applyFont="1" applyBorder="1" applyAlignment="1">
      <alignment horizontal="center" vertical="center" shrinkToFit="1"/>
    </xf>
    <xf numFmtId="0" fontId="126" fillId="0" borderId="94" xfId="27" applyFont="1" applyBorder="1" applyAlignment="1">
      <alignment horizontal="center" vertical="center" wrapText="1"/>
    </xf>
    <xf numFmtId="38" fontId="124" fillId="0" borderId="5" xfId="231" applyFont="1" applyBorder="1" applyAlignment="1">
      <alignment horizontal="center" vertical="center" shrinkToFit="1"/>
    </xf>
    <xf numFmtId="0" fontId="126" fillId="0" borderId="62" xfId="27" applyFont="1" applyBorder="1" applyAlignment="1">
      <alignment horizontal="center" vertical="center" wrapText="1"/>
    </xf>
    <xf numFmtId="0" fontId="126" fillId="0" borderId="40" xfId="27" applyFont="1" applyBorder="1" applyAlignment="1">
      <alignment horizontal="center" vertical="center" wrapText="1"/>
    </xf>
    <xf numFmtId="0" fontId="121" fillId="0" borderId="0" xfId="230" applyFont="1" applyAlignment="1">
      <alignment vertical="center" shrinkToFit="1"/>
    </xf>
    <xf numFmtId="0" fontId="121" fillId="0" borderId="0" xfId="230" applyFont="1" applyAlignment="1">
      <alignment horizontal="left" vertical="center"/>
    </xf>
    <xf numFmtId="0" fontId="89" fillId="0" borderId="0" xfId="234" applyFont="1">
      <alignment vertical="center"/>
    </xf>
    <xf numFmtId="0" fontId="120" fillId="0" borderId="0" xfId="234" applyFont="1" applyAlignment="1">
      <alignment horizontal="right" vertical="top"/>
    </xf>
    <xf numFmtId="38" fontId="124" fillId="0" borderId="5" xfId="235" applyFont="1" applyFill="1" applyBorder="1" applyAlignment="1">
      <alignment horizontal="center" vertical="center" shrinkToFit="1"/>
    </xf>
    <xf numFmtId="0" fontId="130" fillId="0" borderId="99" xfId="236" applyFont="1" applyBorder="1" applyAlignment="1">
      <alignment vertical="center" shrinkToFit="1"/>
    </xf>
    <xf numFmtId="0" fontId="121" fillId="2" borderId="62" xfId="27" applyFont="1" applyFill="1" applyBorder="1" applyAlignment="1">
      <alignment horizontal="center" vertical="center" wrapText="1"/>
    </xf>
    <xf numFmtId="0" fontId="121" fillId="0" borderId="0" xfId="234" applyFont="1" applyAlignment="1">
      <alignment horizontal="left" vertical="center"/>
    </xf>
    <xf numFmtId="0" fontId="121" fillId="0" borderId="0" xfId="234" applyFont="1" applyAlignment="1">
      <alignment horizontal="left" shrinkToFit="1"/>
    </xf>
    <xf numFmtId="0" fontId="89" fillId="0" borderId="0" xfId="236" applyFont="1">
      <alignment vertical="center"/>
    </xf>
    <xf numFmtId="0" fontId="120" fillId="0" borderId="0" xfId="236" applyFont="1" applyAlignment="1">
      <alignment horizontal="right" vertical="top"/>
    </xf>
    <xf numFmtId="0" fontId="121" fillId="0" borderId="76" xfId="27" applyFont="1" applyBorder="1" applyAlignment="1">
      <alignment horizontal="center" vertical="center" shrinkToFit="1"/>
    </xf>
    <xf numFmtId="38" fontId="124" fillId="0" borderId="78" xfId="59" quotePrefix="1" applyFont="1" applyFill="1" applyBorder="1" applyAlignment="1">
      <alignment vertical="center"/>
    </xf>
    <xf numFmtId="0" fontId="121" fillId="0" borderId="97" xfId="27" applyFont="1" applyBorder="1" applyAlignment="1">
      <alignment horizontal="center" vertical="center" shrinkToFit="1"/>
    </xf>
    <xf numFmtId="38" fontId="124" fillId="0" borderId="98" xfId="59" quotePrefix="1" applyFont="1" applyFill="1" applyBorder="1" applyAlignment="1">
      <alignment vertical="center"/>
    </xf>
    <xf numFmtId="38" fontId="124" fillId="0" borderId="5" xfId="235" applyFont="1" applyBorder="1" applyAlignment="1">
      <alignment horizontal="center" vertical="center" shrinkToFit="1"/>
    </xf>
    <xf numFmtId="0" fontId="121" fillId="0" borderId="67" xfId="27" applyFont="1" applyBorder="1" applyAlignment="1">
      <alignment horizontal="center" vertical="center" shrinkToFit="1"/>
    </xf>
    <xf numFmtId="38" fontId="124" fillId="0" borderId="55" xfId="59" quotePrefix="1" applyFont="1" applyFill="1" applyBorder="1" applyAlignment="1">
      <alignment vertical="center"/>
    </xf>
    <xf numFmtId="0" fontId="121" fillId="0" borderId="61" xfId="27" applyFont="1" applyBorder="1" applyAlignment="1">
      <alignment horizontal="center" vertical="center" shrinkToFit="1"/>
    </xf>
    <xf numFmtId="38" fontId="124" fillId="0" borderId="63" xfId="59" quotePrefix="1" applyFont="1" applyFill="1" applyBorder="1" applyAlignment="1">
      <alignment vertical="center"/>
    </xf>
    <xf numFmtId="0" fontId="121" fillId="0" borderId="32" xfId="27" applyFont="1" applyBorder="1" applyAlignment="1">
      <alignment horizontal="center" vertical="center" shrinkToFit="1"/>
    </xf>
    <xf numFmtId="38" fontId="124" fillId="0" borderId="33" xfId="59" quotePrefix="1" applyFont="1" applyFill="1" applyBorder="1" applyAlignment="1">
      <alignment vertical="center"/>
    </xf>
    <xf numFmtId="0" fontId="163" fillId="2" borderId="98" xfId="57" applyFont="1" applyFill="1" applyBorder="1" applyAlignment="1">
      <alignment vertical="center"/>
    </xf>
    <xf numFmtId="0" fontId="126" fillId="0" borderId="63" xfId="57" applyFont="1" applyBorder="1" applyAlignment="1">
      <alignment vertical="center"/>
    </xf>
    <xf numFmtId="0" fontId="126" fillId="0" borderId="33" xfId="57" applyFont="1" applyBorder="1" applyAlignment="1">
      <alignment vertical="center"/>
    </xf>
    <xf numFmtId="0" fontId="126" fillId="0" borderId="98" xfId="57" applyFont="1" applyBorder="1" applyAlignment="1">
      <alignment vertical="center"/>
    </xf>
    <xf numFmtId="0" fontId="163" fillId="2" borderId="33" xfId="57" applyFont="1" applyFill="1" applyBorder="1" applyAlignment="1">
      <alignment vertical="center"/>
    </xf>
    <xf numFmtId="38" fontId="124" fillId="0" borderId="77" xfId="27" applyNumberFormat="1" applyFont="1" applyBorder="1" applyAlignment="1">
      <alignment horizontal="center" vertical="center" shrinkToFit="1"/>
    </xf>
    <xf numFmtId="0" fontId="124" fillId="0" borderId="0" xfId="27" applyFont="1" applyAlignment="1">
      <alignment horizontal="center" vertical="center" shrinkToFit="1"/>
    </xf>
    <xf numFmtId="0" fontId="121" fillId="0" borderId="8" xfId="27" applyFont="1" applyBorder="1" applyAlignment="1">
      <alignment horizontal="center" vertical="center" shrinkToFit="1"/>
    </xf>
    <xf numFmtId="38" fontId="124" fillId="0" borderId="13" xfId="59" quotePrefix="1" applyFont="1" applyFill="1" applyBorder="1" applyAlignment="1">
      <alignment vertical="center"/>
    </xf>
    <xf numFmtId="0" fontId="121" fillId="0" borderId="42" xfId="27" applyFont="1" applyBorder="1" applyAlignment="1">
      <alignment horizontal="center" vertical="center" shrinkToFit="1"/>
    </xf>
    <xf numFmtId="0" fontId="121" fillId="0" borderId="42" xfId="9" applyFont="1" applyBorder="1" applyAlignment="1">
      <alignment horizontal="center" vertical="center" shrinkToFit="1"/>
    </xf>
    <xf numFmtId="180" fontId="124" fillId="0" borderId="40" xfId="27" applyNumberFormat="1" applyFont="1" applyBorder="1" applyAlignment="1">
      <alignment horizontal="center" vertical="center" shrinkToFit="1"/>
    </xf>
    <xf numFmtId="0" fontId="126" fillId="0" borderId="49" xfId="57" applyFont="1" applyBorder="1" applyAlignment="1">
      <alignment vertical="center"/>
    </xf>
    <xf numFmtId="0" fontId="126" fillId="0" borderId="50" xfId="57" applyFont="1" applyBorder="1" applyAlignment="1">
      <alignment vertical="center"/>
    </xf>
    <xf numFmtId="38" fontId="124" fillId="0" borderId="43" xfId="59" quotePrefix="1" applyFont="1" applyFill="1" applyBorder="1" applyAlignment="1">
      <alignment vertical="center"/>
    </xf>
    <xf numFmtId="0" fontId="121" fillId="0" borderId="15" xfId="27" applyFont="1" applyBorder="1" applyAlignment="1">
      <alignment horizontal="center" vertical="center" shrinkToFit="1"/>
    </xf>
    <xf numFmtId="0" fontId="121" fillId="0" borderId="0" xfId="27" applyFont="1" applyAlignment="1">
      <alignment vertical="center" shrinkToFit="1"/>
    </xf>
    <xf numFmtId="0" fontId="121" fillId="2" borderId="0" xfId="27" applyFont="1" applyFill="1" applyAlignment="1">
      <alignment horizontal="center" vertical="center" shrinkToFit="1"/>
    </xf>
    <xf numFmtId="0" fontId="143" fillId="0" borderId="0" xfId="9" applyFont="1" applyAlignment="1">
      <alignment vertical="center" wrapText="1"/>
    </xf>
    <xf numFmtId="0" fontId="126" fillId="0" borderId="0" xfId="236" applyFont="1">
      <alignment vertical="center"/>
    </xf>
    <xf numFmtId="0" fontId="121" fillId="0" borderId="0" xfId="236" applyFont="1" applyAlignment="1">
      <alignment horizontal="center"/>
    </xf>
    <xf numFmtId="0" fontId="121" fillId="0" borderId="0" xfId="236" applyFont="1">
      <alignment vertical="center"/>
    </xf>
    <xf numFmtId="0" fontId="121" fillId="0" borderId="0" xfId="236" applyFont="1" applyAlignment="1">
      <alignment horizontal="left"/>
    </xf>
    <xf numFmtId="0" fontId="121" fillId="0" borderId="0" xfId="236" applyFont="1" applyAlignment="1">
      <alignment horizontal="left" shrinkToFit="1"/>
    </xf>
    <xf numFmtId="38" fontId="121" fillId="0" borderId="5" xfId="235" applyFont="1" applyBorder="1" applyAlignment="1">
      <alignment horizontal="center" vertical="center"/>
    </xf>
    <xf numFmtId="0" fontId="121" fillId="3" borderId="82" xfId="27" applyFont="1" applyFill="1" applyBorder="1" applyAlignment="1">
      <alignment horizontal="center" vertical="center" shrinkToFit="1"/>
    </xf>
    <xf numFmtId="0" fontId="121" fillId="3" borderId="105" xfId="27" applyFont="1" applyFill="1" applyBorder="1" applyAlignment="1">
      <alignment horizontal="center" vertical="center" shrinkToFit="1"/>
    </xf>
    <xf numFmtId="38" fontId="124" fillId="0" borderId="81" xfId="59" quotePrefix="1" applyFont="1" applyFill="1" applyBorder="1" applyAlignment="1">
      <alignment vertical="center"/>
    </xf>
    <xf numFmtId="38" fontId="124" fillId="0" borderId="115" xfId="59" quotePrefix="1" applyFont="1" applyFill="1" applyBorder="1" applyAlignment="1">
      <alignment vertical="center"/>
    </xf>
    <xf numFmtId="38" fontId="124" fillId="0" borderId="101" xfId="59" quotePrefix="1" applyFont="1" applyFill="1" applyBorder="1" applyAlignment="1">
      <alignment vertical="center"/>
    </xf>
    <xf numFmtId="38" fontId="124" fillId="0" borderId="104" xfId="59" quotePrefix="1" applyFont="1" applyFill="1" applyBorder="1" applyAlignment="1">
      <alignment vertical="center"/>
    </xf>
    <xf numFmtId="38" fontId="124" fillId="0" borderId="71" xfId="59" quotePrefix="1" applyFont="1" applyFill="1" applyBorder="1" applyAlignment="1">
      <alignment vertical="center"/>
    </xf>
    <xf numFmtId="38" fontId="124" fillId="0" borderId="70" xfId="59" quotePrefix="1" applyFont="1" applyFill="1" applyBorder="1" applyAlignment="1">
      <alignment vertical="center"/>
    </xf>
    <xf numFmtId="38" fontId="124" fillId="0" borderId="35" xfId="59" quotePrefix="1" applyFont="1" applyFill="1" applyBorder="1" applyAlignment="1">
      <alignment vertical="center"/>
    </xf>
    <xf numFmtId="38" fontId="124" fillId="0" borderId="54" xfId="59" quotePrefix="1" applyFont="1" applyFill="1" applyBorder="1" applyAlignment="1">
      <alignment vertical="center"/>
    </xf>
    <xf numFmtId="183" fontId="147" fillId="0" borderId="95" xfId="12" applyNumberFormat="1" applyFont="1" applyFill="1" applyBorder="1" applyAlignment="1" applyProtection="1">
      <alignment horizontal="center" vertical="center"/>
      <protection locked="0"/>
    </xf>
    <xf numFmtId="38" fontId="124" fillId="0" borderId="52" xfId="59" quotePrefix="1" applyFont="1" applyFill="1" applyBorder="1" applyAlignment="1">
      <alignment vertical="center"/>
    </xf>
    <xf numFmtId="38" fontId="124" fillId="0" borderId="41" xfId="59" quotePrefix="1" applyFont="1" applyFill="1" applyBorder="1" applyAlignment="1">
      <alignment vertical="center"/>
    </xf>
    <xf numFmtId="38" fontId="124" fillId="0" borderId="30" xfId="59" quotePrefix="1" applyFont="1" applyFill="1" applyBorder="1" applyAlignment="1">
      <alignment vertical="center"/>
    </xf>
    <xf numFmtId="38" fontId="124" fillId="0" borderId="116" xfId="59" quotePrefix="1" applyFont="1" applyFill="1" applyBorder="1" applyAlignment="1">
      <alignment vertical="center"/>
    </xf>
    <xf numFmtId="38" fontId="124" fillId="0" borderId="29" xfId="59" quotePrefix="1" applyFont="1" applyFill="1" applyBorder="1" applyAlignment="1">
      <alignment vertical="center"/>
    </xf>
    <xf numFmtId="38" fontId="124" fillId="0" borderId="2" xfId="59" quotePrefix="1" applyFont="1" applyFill="1" applyBorder="1" applyAlignment="1">
      <alignment vertical="center"/>
    </xf>
    <xf numFmtId="38" fontId="124" fillId="0" borderId="31" xfId="59" applyFont="1" applyFill="1" applyBorder="1" applyAlignment="1">
      <alignment vertical="center" shrinkToFit="1"/>
    </xf>
    <xf numFmtId="38" fontId="124" fillId="0" borderId="106" xfId="59" applyFont="1" applyFill="1" applyBorder="1" applyAlignment="1">
      <alignment vertical="center" shrinkToFit="1"/>
    </xf>
    <xf numFmtId="0" fontId="121" fillId="0" borderId="0" xfId="236" applyFont="1" applyAlignment="1">
      <alignment horizontal="left" vertical="center"/>
    </xf>
    <xf numFmtId="0" fontId="68" fillId="0" borderId="0" xfId="238" applyFont="1">
      <alignment vertical="center"/>
    </xf>
    <xf numFmtId="0" fontId="164" fillId="0" borderId="0" xfId="27" applyFont="1" applyAlignment="1"/>
    <xf numFmtId="0" fontId="120" fillId="0" borderId="0" xfId="238" applyFont="1" applyAlignment="1">
      <alignment horizontal="right" vertical="top"/>
    </xf>
    <xf numFmtId="0" fontId="165" fillId="0" borderId="0" xfId="27" applyFont="1" applyAlignment="1">
      <alignment horizontal="center"/>
    </xf>
    <xf numFmtId="0" fontId="166" fillId="3" borderId="75" xfId="27" applyFont="1" applyFill="1" applyBorder="1" applyAlignment="1">
      <alignment horizontal="center" vertical="center" shrinkToFit="1"/>
    </xf>
    <xf numFmtId="38" fontId="142" fillId="0" borderId="94" xfId="59" applyFont="1" applyFill="1" applyBorder="1" applyAlignment="1">
      <alignment horizontal="right" vertical="center"/>
    </xf>
    <xf numFmtId="38" fontId="121" fillId="0" borderId="5" xfId="239" applyFont="1" applyBorder="1" applyAlignment="1">
      <alignment horizontal="center" vertical="center"/>
    </xf>
    <xf numFmtId="38" fontId="165" fillId="0" borderId="94" xfId="59" applyFont="1" applyFill="1" applyBorder="1" applyAlignment="1">
      <alignment horizontal="right" vertical="center"/>
    </xf>
    <xf numFmtId="38" fontId="165" fillId="0" borderId="19" xfId="59" applyFont="1" applyFill="1" applyBorder="1" applyAlignment="1">
      <alignment horizontal="right" vertical="center"/>
    </xf>
    <xf numFmtId="38" fontId="166" fillId="0" borderId="0" xfId="59" applyFont="1" applyFill="1" applyBorder="1" applyAlignment="1"/>
    <xf numFmtId="0" fontId="166" fillId="0" borderId="0" xfId="9" applyFont="1" applyAlignment="1"/>
    <xf numFmtId="38" fontId="165" fillId="0" borderId="0" xfId="12" applyFont="1" applyFill="1" applyBorder="1" applyAlignment="1">
      <alignment horizontal="center"/>
    </xf>
    <xf numFmtId="0" fontId="121" fillId="0" borderId="0" xfId="238" applyFont="1" applyAlignment="1">
      <alignment horizontal="left" shrinkToFit="1"/>
    </xf>
    <xf numFmtId="0" fontId="131" fillId="0" borderId="0" xfId="27" applyFont="1" applyAlignment="1"/>
    <xf numFmtId="0" fontId="167" fillId="0" borderId="0" xfId="27" applyFont="1" applyAlignment="1">
      <alignment horizontal="right"/>
    </xf>
    <xf numFmtId="0" fontId="167" fillId="0" borderId="0" xfId="27" applyFont="1" applyAlignment="1">
      <alignment horizontal="center"/>
    </xf>
    <xf numFmtId="0" fontId="89" fillId="0" borderId="0" xfId="238" applyFont="1">
      <alignment vertical="center"/>
    </xf>
    <xf numFmtId="38" fontId="126" fillId="0" borderId="0" xfId="59" applyFont="1" applyFill="1" applyBorder="1" applyAlignment="1">
      <alignment horizontal="right" vertical="center"/>
    </xf>
    <xf numFmtId="38" fontId="142" fillId="0" borderId="5" xfId="59" applyFont="1" applyFill="1" applyBorder="1" applyAlignment="1">
      <alignment horizontal="right" vertical="center"/>
    </xf>
    <xf numFmtId="38" fontId="142" fillId="0" borderId="19" xfId="59" applyFont="1" applyFill="1" applyBorder="1" applyAlignment="1">
      <alignment horizontal="right" vertical="center"/>
    </xf>
    <xf numFmtId="179" fontId="75" fillId="0" borderId="72" xfId="9" applyNumberFormat="1" applyFont="1" applyBorder="1" applyAlignment="1">
      <alignment horizontal="right" vertical="center"/>
    </xf>
    <xf numFmtId="0" fontId="74" fillId="0" borderId="93" xfId="0" applyFont="1" applyBorder="1" applyProtection="1">
      <alignment vertical="center"/>
      <protection locked="0"/>
    </xf>
    <xf numFmtId="0" fontId="74" fillId="0" borderId="93" xfId="0" applyFont="1" applyBorder="1" applyAlignment="1" applyProtection="1">
      <alignment vertical="center" shrinkToFit="1"/>
      <protection locked="0"/>
    </xf>
    <xf numFmtId="179" fontId="75" fillId="0" borderId="72" xfId="0" applyNumberFormat="1" applyFont="1" applyBorder="1" applyAlignment="1" applyProtection="1">
      <alignment vertical="center" shrinkToFit="1"/>
      <protection locked="0"/>
    </xf>
    <xf numFmtId="179" fontId="75" fillId="0" borderId="55" xfId="0" applyNumberFormat="1" applyFont="1" applyBorder="1" applyAlignment="1" applyProtection="1">
      <alignment vertical="center" shrinkToFit="1"/>
      <protection locked="0"/>
    </xf>
    <xf numFmtId="179" fontId="75" fillId="0" borderId="56" xfId="0" applyNumberFormat="1" applyFont="1" applyBorder="1" applyAlignment="1" applyProtection="1">
      <alignment vertical="center" shrinkToFit="1"/>
      <protection locked="0"/>
    </xf>
    <xf numFmtId="0" fontId="74" fillId="0" borderId="47" xfId="0" applyFont="1" applyBorder="1" applyAlignment="1">
      <alignment horizontal="center" vertical="center"/>
    </xf>
    <xf numFmtId="0" fontId="74" fillId="0" borderId="47" xfId="9" applyFont="1" applyBorder="1" applyAlignment="1">
      <alignment horizontal="center" vertical="center"/>
    </xf>
    <xf numFmtId="0" fontId="74" fillId="0" borderId="48" xfId="0" applyFont="1" applyBorder="1" applyAlignment="1">
      <alignment horizontal="center" vertical="center" shrinkToFit="1"/>
    </xf>
    <xf numFmtId="0" fontId="74" fillId="0" borderId="48" xfId="0" applyFont="1" applyBorder="1" applyAlignment="1">
      <alignment horizontal="center" vertical="center"/>
    </xf>
    <xf numFmtId="179" fontId="75" fillId="0" borderId="48" xfId="9" applyNumberFormat="1" applyFont="1" applyBorder="1" applyAlignment="1">
      <alignment horizontal="right" vertical="center"/>
    </xf>
    <xf numFmtId="179" fontId="75" fillId="0" borderId="48" xfId="0" applyNumberFormat="1" applyFont="1" applyBorder="1" applyProtection="1">
      <alignment vertical="center"/>
      <protection locked="0"/>
    </xf>
    <xf numFmtId="0" fontId="118" fillId="0" borderId="54" xfId="27" applyFont="1" applyBorder="1" applyAlignment="1">
      <alignment horizontal="center" vertical="center"/>
    </xf>
    <xf numFmtId="0" fontId="118" fillId="0" borderId="104" xfId="27" applyFont="1" applyBorder="1" applyAlignment="1">
      <alignment horizontal="center" vertical="center"/>
    </xf>
    <xf numFmtId="0" fontId="124" fillId="0" borderId="77" xfId="27" applyFont="1" applyBorder="1" applyAlignment="1">
      <alignment horizontal="center" vertical="center" shrinkToFit="1"/>
    </xf>
    <xf numFmtId="0" fontId="124" fillId="0" borderId="5" xfId="27" applyFont="1" applyBorder="1" applyAlignment="1">
      <alignment horizontal="center" vertical="center" shrinkToFit="1"/>
    </xf>
    <xf numFmtId="0" fontId="126" fillId="0" borderId="98" xfId="27" applyFont="1" applyBorder="1" applyAlignment="1" applyProtection="1">
      <alignment horizontal="left" vertical="center" wrapText="1"/>
      <protection locked="0"/>
    </xf>
    <xf numFmtId="0" fontId="121" fillId="0" borderId="8" xfId="9" applyFont="1" applyBorder="1" applyAlignment="1">
      <alignment horizontal="center" vertical="center" shrinkToFit="1"/>
    </xf>
    <xf numFmtId="0" fontId="124" fillId="0" borderId="9" xfId="24" applyFont="1" applyBorder="1" applyAlignment="1">
      <alignment horizontal="center" vertical="center"/>
    </xf>
    <xf numFmtId="0" fontId="124" fillId="0" borderId="17" xfId="24" applyFont="1" applyBorder="1" applyAlignment="1">
      <alignment horizontal="center" vertical="center"/>
    </xf>
    <xf numFmtId="0" fontId="104" fillId="0" borderId="79" xfId="56" applyFont="1" applyBorder="1">
      <alignment vertical="center"/>
    </xf>
    <xf numFmtId="0" fontId="104" fillId="0" borderId="105" xfId="56" applyFont="1" applyBorder="1">
      <alignment vertical="center"/>
    </xf>
    <xf numFmtId="0" fontId="104" fillId="0" borderId="82" xfId="56" applyFont="1" applyBorder="1">
      <alignment vertical="center"/>
    </xf>
    <xf numFmtId="0" fontId="104" fillId="0" borderId="105" xfId="56" applyFont="1" applyBorder="1" applyAlignment="1">
      <alignment horizontal="center" vertical="center"/>
    </xf>
    <xf numFmtId="0" fontId="109" fillId="0" borderId="86" xfId="56" applyFont="1" applyBorder="1">
      <alignment vertical="center"/>
    </xf>
    <xf numFmtId="0" fontId="91" fillId="0" borderId="86" xfId="56" applyFont="1" applyBorder="1">
      <alignment vertical="center"/>
    </xf>
    <xf numFmtId="0" fontId="104" fillId="0" borderId="79" xfId="56" applyFont="1" applyBorder="1" applyAlignment="1">
      <alignment horizontal="center" vertical="center"/>
    </xf>
    <xf numFmtId="0" fontId="104" fillId="0" borderId="79" xfId="56" applyFont="1" applyBorder="1" applyAlignment="1">
      <alignment horizontal="center" vertical="center" wrapText="1"/>
    </xf>
    <xf numFmtId="0" fontId="104" fillId="0" borderId="79" xfId="56" applyFont="1" applyBorder="1" applyAlignment="1">
      <alignment horizontal="left" vertical="center"/>
    </xf>
    <xf numFmtId="0" fontId="104" fillId="0" borderId="79" xfId="56" applyFont="1" applyBorder="1" applyAlignment="1">
      <alignment horizontal="right" vertical="center"/>
    </xf>
    <xf numFmtId="0" fontId="105" fillId="0" borderId="79" xfId="56" applyFont="1" applyBorder="1">
      <alignment vertical="center"/>
    </xf>
    <xf numFmtId="0" fontId="108" fillId="0" borderId="79" xfId="56" applyFont="1" applyBorder="1" applyAlignment="1">
      <alignment horizontal="left" vertical="center"/>
    </xf>
    <xf numFmtId="0" fontId="104" fillId="0" borderId="82" xfId="56" applyFont="1" applyBorder="1" applyAlignment="1">
      <alignment horizontal="center" vertical="center" wrapText="1"/>
    </xf>
    <xf numFmtId="0" fontId="104" fillId="0" borderId="105" xfId="56" applyFont="1" applyBorder="1" applyAlignment="1">
      <alignment horizontal="left" vertical="center"/>
    </xf>
    <xf numFmtId="0" fontId="104" fillId="0" borderId="82" xfId="56" applyFont="1" applyBorder="1" applyAlignment="1">
      <alignment horizontal="center" vertical="center"/>
    </xf>
    <xf numFmtId="0" fontId="91" fillId="2" borderId="82" xfId="56" applyFont="1" applyFill="1" applyBorder="1" applyAlignment="1">
      <alignment horizontal="center" vertical="center"/>
    </xf>
    <xf numFmtId="0" fontId="104" fillId="2" borderId="79" xfId="56" applyFont="1" applyFill="1" applyBorder="1">
      <alignment vertical="center"/>
    </xf>
    <xf numFmtId="0" fontId="104" fillId="2" borderId="79" xfId="56" applyFont="1" applyFill="1" applyBorder="1" applyAlignment="1">
      <alignment horizontal="right" vertical="center"/>
    </xf>
    <xf numFmtId="0" fontId="104" fillId="0" borderId="105" xfId="56" applyFont="1" applyBorder="1" applyAlignment="1">
      <alignment horizontal="right" vertical="center"/>
    </xf>
    <xf numFmtId="0" fontId="91" fillId="0" borderId="82" xfId="56" applyFont="1" applyBorder="1">
      <alignment vertical="center"/>
    </xf>
    <xf numFmtId="0" fontId="104" fillId="0" borderId="35" xfId="56" applyFont="1" applyBorder="1">
      <alignment vertical="center"/>
    </xf>
    <xf numFmtId="0" fontId="104" fillId="0" borderId="71" xfId="56" applyFont="1" applyBorder="1">
      <alignment vertical="center"/>
    </xf>
    <xf numFmtId="0" fontId="118" fillId="0" borderId="0" xfId="0" applyFont="1" applyAlignment="1">
      <alignment horizontal="left" vertical="center"/>
    </xf>
    <xf numFmtId="0" fontId="118" fillId="2" borderId="0" xfId="27" applyFont="1" applyFill="1" applyAlignment="1">
      <alignment horizontal="left" vertical="center"/>
    </xf>
    <xf numFmtId="0" fontId="89" fillId="0" borderId="0" xfId="240" applyFont="1">
      <alignment vertical="center"/>
    </xf>
    <xf numFmtId="0" fontId="169" fillId="0" borderId="0" xfId="240" applyFont="1">
      <alignment vertical="center"/>
    </xf>
    <xf numFmtId="0" fontId="72" fillId="0" borderId="0" xfId="27" applyFont="1" applyAlignment="1">
      <alignment horizontal="left"/>
    </xf>
    <xf numFmtId="0" fontId="118" fillId="0" borderId="53" xfId="27" applyFont="1" applyBorder="1" applyAlignment="1">
      <alignment horizontal="center" vertical="center"/>
    </xf>
    <xf numFmtId="0" fontId="118" fillId="0" borderId="39" xfId="27" applyFont="1" applyBorder="1" applyAlignment="1" applyProtection="1">
      <alignment horizontal="left" vertical="center"/>
      <protection locked="0"/>
    </xf>
    <xf numFmtId="0" fontId="118" fillId="0" borderId="54" xfId="27" applyFont="1" applyBorder="1" applyAlignment="1" applyProtection="1">
      <alignment horizontal="left" vertical="center"/>
      <protection locked="0"/>
    </xf>
    <xf numFmtId="177" fontId="118" fillId="0" borderId="95" xfId="27" applyNumberFormat="1" applyFont="1" applyBorder="1" applyAlignment="1">
      <alignment horizontal="center" vertical="center"/>
    </xf>
    <xf numFmtId="0" fontId="118" fillId="0" borderId="100" xfId="27" applyFont="1" applyBorder="1" applyAlignment="1" applyProtection="1">
      <alignment horizontal="left" vertical="center"/>
      <protection locked="0"/>
    </xf>
    <xf numFmtId="0" fontId="118" fillId="0" borderId="104" xfId="27" applyFont="1" applyBorder="1" applyAlignment="1" applyProtection="1">
      <alignment horizontal="left" vertical="center"/>
      <protection locked="0"/>
    </xf>
    <xf numFmtId="0" fontId="118" fillId="0" borderId="95" xfId="27" applyFont="1" applyBorder="1" applyAlignment="1">
      <alignment horizontal="center" vertical="center"/>
    </xf>
    <xf numFmtId="0" fontId="118" fillId="0" borderId="118" xfId="27" applyFont="1" applyBorder="1" applyAlignment="1" applyProtection="1">
      <alignment horizontal="left" vertical="center"/>
      <protection locked="0"/>
    </xf>
    <xf numFmtId="0" fontId="118" fillId="0" borderId="91" xfId="27" applyFont="1" applyBorder="1" applyAlignment="1" applyProtection="1">
      <alignment horizontal="left" vertical="center"/>
      <protection locked="0"/>
    </xf>
    <xf numFmtId="0" fontId="119" fillId="0" borderId="0" xfId="27" applyFont="1" applyAlignment="1">
      <alignment horizontal="center"/>
    </xf>
    <xf numFmtId="0" fontId="170" fillId="0" borderId="0" xfId="27" applyFont="1" applyAlignment="1">
      <alignment horizontal="center"/>
    </xf>
    <xf numFmtId="176" fontId="118" fillId="0" borderId="64" xfId="27" applyNumberFormat="1" applyFont="1" applyBorder="1" applyAlignment="1" applyProtection="1">
      <alignment horizontal="center" vertical="center"/>
      <protection locked="0"/>
    </xf>
    <xf numFmtId="0" fontId="118" fillId="0" borderId="0" xfId="27" applyFont="1">
      <alignment vertical="center"/>
    </xf>
    <xf numFmtId="0" fontId="124" fillId="0" borderId="0" xfId="27" applyFont="1" applyAlignment="1">
      <alignment horizontal="left" vertical="center"/>
    </xf>
    <xf numFmtId="0" fontId="125" fillId="5" borderId="82" xfId="27" applyFont="1" applyFill="1" applyBorder="1" applyAlignment="1">
      <alignment horizontal="center" vertical="center" shrinkToFit="1"/>
    </xf>
    <xf numFmtId="0" fontId="121" fillId="5" borderId="83" xfId="27" applyFont="1" applyFill="1" applyBorder="1" applyAlignment="1">
      <alignment horizontal="center" vertical="center" shrinkToFit="1"/>
    </xf>
    <xf numFmtId="0" fontId="121" fillId="5" borderId="75" xfId="27" applyFont="1" applyFill="1" applyBorder="1" applyAlignment="1">
      <alignment horizontal="center" vertical="center" shrinkToFit="1"/>
    </xf>
    <xf numFmtId="0" fontId="121" fillId="0" borderId="74" xfId="9" applyFont="1" applyBorder="1" applyAlignment="1">
      <alignment horizontal="center" vertical="center" shrinkToFit="1"/>
    </xf>
    <xf numFmtId="38" fontId="124" fillId="0" borderId="79" xfId="59" applyFont="1" applyFill="1" applyBorder="1" applyAlignment="1" applyProtection="1">
      <alignment vertical="center"/>
      <protection locked="0"/>
    </xf>
    <xf numFmtId="0" fontId="124" fillId="0" borderId="90" xfId="27" applyFont="1" applyBorder="1" applyAlignment="1">
      <alignment horizontal="center" vertical="center" wrapText="1"/>
    </xf>
    <xf numFmtId="38" fontId="124" fillId="0" borderId="0" xfId="59" applyFont="1" applyFill="1" applyBorder="1" applyAlignment="1" applyProtection="1">
      <alignment vertical="center"/>
      <protection locked="0"/>
    </xf>
    <xf numFmtId="38" fontId="121" fillId="0" borderId="5" xfId="242" applyFont="1" applyBorder="1" applyAlignment="1">
      <alignment horizontal="center"/>
    </xf>
    <xf numFmtId="0" fontId="124" fillId="0" borderId="99" xfId="27" applyFont="1" applyFill="1" applyBorder="1" applyAlignment="1">
      <alignment horizontal="center" vertical="center" wrapText="1"/>
    </xf>
    <xf numFmtId="0" fontId="124" fillId="0" borderId="99" xfId="27" applyFont="1" applyBorder="1" applyAlignment="1">
      <alignment horizontal="center" vertical="center" wrapText="1"/>
    </xf>
    <xf numFmtId="38" fontId="124" fillId="0" borderId="5" xfId="243" applyFont="1" applyFill="1" applyBorder="1" applyAlignment="1">
      <alignment horizontal="center" vertical="center" shrinkToFit="1"/>
    </xf>
    <xf numFmtId="0" fontId="124" fillId="2" borderId="99" xfId="27" applyFont="1" applyFill="1" applyBorder="1" applyAlignment="1">
      <alignment horizontal="center" vertical="center" wrapText="1"/>
    </xf>
    <xf numFmtId="38" fontId="124" fillId="2" borderId="94" xfId="59" applyFont="1" applyFill="1" applyBorder="1" applyAlignment="1" applyProtection="1">
      <alignment vertical="center"/>
      <protection locked="0"/>
    </xf>
    <xf numFmtId="0" fontId="124" fillId="6" borderId="99" xfId="27" applyFont="1" applyFill="1" applyBorder="1" applyAlignment="1">
      <alignment horizontal="center" vertical="center" wrapText="1"/>
    </xf>
    <xf numFmtId="38" fontId="124" fillId="6" borderId="94" xfId="59" applyFont="1" applyFill="1" applyBorder="1" applyAlignment="1">
      <alignment horizontal="right" vertical="center"/>
    </xf>
    <xf numFmtId="38" fontId="124" fillId="6" borderId="0" xfId="59" applyFont="1" applyFill="1" applyBorder="1" applyAlignment="1" applyProtection="1">
      <alignment vertical="center"/>
      <protection locked="0"/>
    </xf>
    <xf numFmtId="0" fontId="124" fillId="0" borderId="46" xfId="27" applyFont="1" applyBorder="1" applyAlignment="1">
      <alignment horizontal="center" vertical="center" wrapText="1"/>
    </xf>
    <xf numFmtId="38" fontId="124" fillId="0" borderId="86" xfId="59" applyFont="1" applyFill="1" applyBorder="1" applyAlignment="1" applyProtection="1">
      <alignment vertical="center"/>
      <protection locked="0"/>
    </xf>
    <xf numFmtId="0" fontId="124" fillId="6" borderId="65" xfId="27" applyFont="1" applyFill="1" applyBorder="1" applyAlignment="1">
      <alignment horizontal="center" vertical="center" wrapText="1"/>
    </xf>
    <xf numFmtId="38" fontId="124" fillId="6" borderId="62" xfId="59" applyFont="1" applyFill="1" applyBorder="1" applyAlignment="1">
      <alignment horizontal="right" vertical="center"/>
    </xf>
    <xf numFmtId="38" fontId="124" fillId="6" borderId="25" xfId="59" applyFont="1" applyFill="1" applyBorder="1" applyAlignment="1" applyProtection="1">
      <alignment vertical="center"/>
      <protection locked="0"/>
    </xf>
    <xf numFmtId="38" fontId="124" fillId="0" borderId="40" xfId="59" applyFont="1" applyFill="1" applyBorder="1" applyAlignment="1">
      <alignment vertical="center"/>
    </xf>
    <xf numFmtId="38" fontId="124" fillId="0" borderId="94" xfId="59" applyFont="1" applyFill="1" applyBorder="1" applyAlignment="1">
      <alignment vertical="center"/>
    </xf>
    <xf numFmtId="38" fontId="124" fillId="0" borderId="18" xfId="27" applyNumberFormat="1" applyFont="1" applyBorder="1" applyAlignment="1">
      <alignment horizontal="center" vertical="center"/>
    </xf>
    <xf numFmtId="0" fontId="124" fillId="6" borderId="103" xfId="27" applyFont="1" applyFill="1" applyBorder="1" applyAlignment="1">
      <alignment horizontal="center" vertical="center" wrapText="1"/>
    </xf>
    <xf numFmtId="38" fontId="124" fillId="6" borderId="88" xfId="59" applyFont="1" applyFill="1" applyBorder="1" applyAlignment="1">
      <alignment vertical="center"/>
    </xf>
    <xf numFmtId="38" fontId="124" fillId="6" borderId="28" xfId="59" applyFont="1" applyFill="1" applyBorder="1" applyAlignment="1" applyProtection="1">
      <alignment vertical="center"/>
      <protection locked="0"/>
    </xf>
    <xf numFmtId="0" fontId="121" fillId="0" borderId="30" xfId="27" applyFont="1" applyBorder="1" applyAlignment="1">
      <alignment horizontal="center" vertical="center"/>
    </xf>
    <xf numFmtId="0" fontId="124" fillId="0" borderId="30" xfId="24" applyFont="1" applyBorder="1" applyAlignment="1">
      <alignment horizontal="center" vertical="center"/>
    </xf>
    <xf numFmtId="38" fontId="124" fillId="0" borderId="30" xfId="59" applyFont="1" applyFill="1" applyBorder="1" applyAlignment="1">
      <alignment horizontal="right" vertical="center"/>
    </xf>
    <xf numFmtId="38" fontId="124" fillId="0" borderId="30" xfId="59" applyFont="1" applyFill="1" applyBorder="1" applyAlignment="1">
      <alignment horizontal="right" vertical="center" shrinkToFit="1"/>
    </xf>
    <xf numFmtId="0" fontId="121" fillId="0" borderId="0" xfId="27" applyFont="1" applyBorder="1" applyAlignment="1">
      <alignment horizontal="center" vertical="center"/>
    </xf>
    <xf numFmtId="0" fontId="124" fillId="0" borderId="0" xfId="24" applyFont="1" applyBorder="1" applyAlignment="1">
      <alignment horizontal="center" vertical="center"/>
    </xf>
    <xf numFmtId="38" fontId="124" fillId="0" borderId="0" xfId="59" applyFont="1" applyFill="1" applyBorder="1" applyAlignment="1">
      <alignment horizontal="right" vertical="center"/>
    </xf>
    <xf numFmtId="38" fontId="124" fillId="0" borderId="0" xfId="59" applyFont="1" applyFill="1" applyBorder="1" applyAlignment="1">
      <alignment horizontal="right" vertical="center" shrinkToFit="1"/>
    </xf>
    <xf numFmtId="0" fontId="124" fillId="0" borderId="0" xfId="27" applyFont="1" applyBorder="1" applyAlignment="1" applyProtection="1">
      <alignment horizontal="center" vertical="center" shrinkToFit="1"/>
      <protection locked="0"/>
    </xf>
    <xf numFmtId="0" fontId="173" fillId="0" borderId="86" xfId="27" applyFont="1" applyBorder="1" applyAlignment="1" applyProtection="1">
      <alignment vertical="center" shrinkToFit="1"/>
      <protection locked="0"/>
    </xf>
    <xf numFmtId="0" fontId="124" fillId="0" borderId="0" xfId="24" applyFont="1" applyAlignment="1">
      <alignment horizontal="left"/>
    </xf>
    <xf numFmtId="41" fontId="125" fillId="0" borderId="0" xfId="27" applyNumberFormat="1" applyFont="1" applyAlignment="1">
      <alignment horizontal="center" shrinkToFit="1"/>
    </xf>
    <xf numFmtId="0" fontId="124" fillId="0" borderId="0" xfId="240" applyFont="1">
      <alignment vertical="center"/>
    </xf>
    <xf numFmtId="0" fontId="121" fillId="0" borderId="0" xfId="240" applyFont="1" applyAlignment="1">
      <alignment horizontal="center"/>
    </xf>
    <xf numFmtId="0" fontId="121" fillId="0" borderId="0" xfId="240" applyFont="1" applyAlignment="1"/>
    <xf numFmtId="0" fontId="177" fillId="0" borderId="0" xfId="240" applyFont="1" applyAlignment="1">
      <alignment horizontal="left" vertical="center"/>
    </xf>
    <xf numFmtId="0" fontId="121" fillId="0" borderId="0" xfId="240" applyFont="1" applyAlignment="1">
      <alignment horizontal="left"/>
    </xf>
    <xf numFmtId="0" fontId="126" fillId="7" borderId="122" xfId="240" applyFont="1" applyFill="1" applyBorder="1" applyAlignment="1">
      <alignment horizontal="center" vertical="center"/>
    </xf>
    <xf numFmtId="0" fontId="179" fillId="0" borderId="0" xfId="240" applyFont="1" applyAlignment="1">
      <alignment horizontal="left"/>
    </xf>
    <xf numFmtId="0" fontId="134" fillId="0" borderId="0" xfId="240" applyFont="1" applyAlignment="1">
      <alignment horizontal="left"/>
    </xf>
    <xf numFmtId="0" fontId="140" fillId="0" borderId="0" xfId="240" applyFont="1" applyAlignment="1">
      <alignment horizontal="left"/>
    </xf>
    <xf numFmtId="0" fontId="121" fillId="6" borderId="130" xfId="240" applyFont="1" applyFill="1" applyBorder="1" applyAlignment="1">
      <alignment horizontal="center"/>
    </xf>
    <xf numFmtId="0" fontId="126" fillId="6" borderId="131" xfId="240" applyFont="1" applyFill="1" applyBorder="1" applyAlignment="1">
      <alignment horizontal="center" vertical="center"/>
    </xf>
    <xf numFmtId="0" fontId="126" fillId="6" borderId="134" xfId="240" applyFont="1" applyFill="1" applyBorder="1" applyAlignment="1">
      <alignment horizontal="center" vertical="center"/>
    </xf>
    <xf numFmtId="0" fontId="181" fillId="0" borderId="135" xfId="240" applyFont="1" applyBorder="1" applyAlignment="1">
      <alignment vertical="center"/>
    </xf>
    <xf numFmtId="0" fontId="126" fillId="0" borderId="125" xfId="240" applyFont="1" applyBorder="1" applyAlignment="1">
      <alignment horizontal="left" vertical="center"/>
    </xf>
    <xf numFmtId="0" fontId="126" fillId="0" borderId="82" xfId="240" applyFont="1" applyBorder="1" applyAlignment="1">
      <alignment horizontal="left" vertical="center"/>
    </xf>
    <xf numFmtId="0" fontId="126" fillId="0" borderId="81" xfId="240" applyFont="1" applyBorder="1" applyAlignment="1">
      <alignment vertical="top"/>
    </xf>
    <xf numFmtId="0" fontId="166" fillId="0" borderId="136" xfId="240" applyFont="1" applyBorder="1" applyAlignment="1">
      <alignment horizontal="left" vertical="center"/>
    </xf>
    <xf numFmtId="0" fontId="126" fillId="0" borderId="27" xfId="240" applyFont="1" applyBorder="1" applyAlignment="1">
      <alignment horizontal="left" vertical="center"/>
    </xf>
    <xf numFmtId="0" fontId="126" fillId="0" borderId="27" xfId="240" applyFont="1" applyBorder="1" applyAlignment="1">
      <alignment vertical="top"/>
    </xf>
    <xf numFmtId="0" fontId="121" fillId="0" borderId="79" xfId="27" applyFont="1" applyBorder="1" applyAlignment="1">
      <alignment vertical="top"/>
    </xf>
    <xf numFmtId="0" fontId="121" fillId="0" borderId="105" xfId="27" applyFont="1" applyBorder="1" applyAlignment="1">
      <alignment vertical="top"/>
    </xf>
    <xf numFmtId="0" fontId="126" fillId="0" borderId="105" xfId="240" applyFont="1" applyBorder="1" applyAlignment="1">
      <alignment horizontal="left" vertical="center"/>
    </xf>
    <xf numFmtId="0" fontId="166" fillId="0" borderId="137" xfId="240" applyFont="1" applyBorder="1" applyAlignment="1">
      <alignment horizontal="left" vertical="center"/>
    </xf>
    <xf numFmtId="0" fontId="126" fillId="0" borderId="127" xfId="240" applyFont="1" applyBorder="1" applyAlignment="1">
      <alignment horizontal="left" vertical="center"/>
    </xf>
    <xf numFmtId="0" fontId="126" fillId="0" borderId="128" xfId="240" applyFont="1" applyBorder="1" applyAlignment="1">
      <alignment horizontal="left" vertical="center"/>
    </xf>
    <xf numFmtId="0" fontId="147" fillId="0" borderId="128" xfId="240" applyFont="1" applyBorder="1" applyAlignment="1">
      <alignment horizontal="left" vertical="center"/>
    </xf>
    <xf numFmtId="0" fontId="122" fillId="0" borderId="0" xfId="24" applyFont="1" applyAlignment="1">
      <alignment vertical="center"/>
    </xf>
    <xf numFmtId="0" fontId="122" fillId="0" borderId="0" xfId="240" applyFont="1" applyAlignment="1">
      <alignment vertical="center" wrapText="1"/>
    </xf>
    <xf numFmtId="0" fontId="169" fillId="0" borderId="0" xfId="27" applyFont="1" applyAlignment="1">
      <alignment horizontal="right" shrinkToFit="1"/>
    </xf>
    <xf numFmtId="0" fontId="120" fillId="0" borderId="0" xfId="240" applyFont="1" applyAlignment="1">
      <alignment horizontal="right" vertical="top"/>
    </xf>
    <xf numFmtId="0" fontId="118" fillId="0" borderId="0" xfId="27" applyFont="1" applyAlignment="1" applyProtection="1">
      <alignment horizontal="center" vertical="center"/>
      <protection locked="0"/>
    </xf>
    <xf numFmtId="0" fontId="125" fillId="5" borderId="83" xfId="27" applyFont="1" applyFill="1" applyBorder="1" applyAlignment="1">
      <alignment horizontal="center" vertical="center" shrinkToFit="1"/>
    </xf>
    <xf numFmtId="38" fontId="124" fillId="0" borderId="78" xfId="59" applyFont="1" applyFill="1" applyBorder="1" applyAlignment="1" applyProtection="1">
      <alignment vertical="center"/>
      <protection locked="0"/>
    </xf>
    <xf numFmtId="38" fontId="124" fillId="0" borderId="12" xfId="59" applyFont="1" applyFill="1" applyBorder="1" applyAlignment="1" applyProtection="1">
      <alignment vertical="center"/>
      <protection locked="0"/>
    </xf>
    <xf numFmtId="38" fontId="124" fillId="0" borderId="9" xfId="243" applyFont="1" applyBorder="1" applyAlignment="1">
      <alignment horizontal="center" vertical="center" shrinkToFit="1"/>
    </xf>
    <xf numFmtId="38" fontId="124" fillId="0" borderId="13" xfId="59" applyFont="1" applyFill="1" applyBorder="1" applyAlignment="1" applyProtection="1">
      <alignment vertical="center"/>
      <protection locked="0"/>
    </xf>
    <xf numFmtId="0" fontId="121" fillId="0" borderId="81" xfId="27" applyFont="1" applyBorder="1" applyAlignment="1">
      <alignment horizontal="center" vertical="center" wrapText="1"/>
    </xf>
    <xf numFmtId="38" fontId="124" fillId="0" borderId="5" xfId="243" applyFont="1" applyBorder="1" applyAlignment="1">
      <alignment horizontal="center" vertical="center" shrinkToFit="1"/>
    </xf>
    <xf numFmtId="0" fontId="121" fillId="0" borderId="29" xfId="27" applyFont="1" applyBorder="1" applyAlignment="1">
      <alignment horizontal="center" vertical="center" wrapText="1"/>
    </xf>
    <xf numFmtId="0" fontId="124" fillId="0" borderId="9" xfId="27" applyFont="1" applyBorder="1" applyAlignment="1">
      <alignment vertical="center" shrinkToFit="1"/>
    </xf>
    <xf numFmtId="0" fontId="121" fillId="0" borderId="58" xfId="27" applyFont="1" applyBorder="1" applyAlignment="1">
      <alignment horizontal="center" vertical="center" wrapText="1"/>
    </xf>
    <xf numFmtId="0" fontId="121" fillId="0" borderId="58" xfId="9" applyFont="1" applyBorder="1" applyAlignment="1">
      <alignment horizontal="center" vertical="center"/>
    </xf>
    <xf numFmtId="0" fontId="124" fillId="0" borderId="18" xfId="27" applyFont="1" applyBorder="1" applyAlignment="1">
      <alignment horizontal="center" vertical="center" wrapText="1"/>
    </xf>
    <xf numFmtId="38" fontId="124" fillId="0" borderId="18" xfId="59" applyFont="1" applyFill="1" applyBorder="1" applyAlignment="1">
      <alignment horizontal="right" vertical="center"/>
    </xf>
    <xf numFmtId="38" fontId="124" fillId="0" borderId="21" xfId="59" applyFont="1" applyFill="1" applyBorder="1" applyAlignment="1" applyProtection="1">
      <alignment vertical="center"/>
      <protection locked="0"/>
    </xf>
    <xf numFmtId="38" fontId="124" fillId="0" borderId="13" xfId="59" applyFont="1" applyFill="1" applyBorder="1" applyAlignment="1">
      <alignment horizontal="right" vertical="center" shrinkToFit="1"/>
    </xf>
    <xf numFmtId="0" fontId="124" fillId="0" borderId="0" xfId="24" applyFont="1" applyAlignment="1">
      <alignment horizontal="left" indent="2"/>
    </xf>
    <xf numFmtId="0" fontId="121" fillId="5" borderId="82" xfId="27" applyFont="1" applyFill="1" applyBorder="1" applyAlignment="1">
      <alignment horizontal="center" vertical="center" shrinkToFit="1"/>
    </xf>
    <xf numFmtId="0" fontId="124" fillId="0" borderId="78" xfId="27" applyFont="1" applyBorder="1" applyAlignment="1">
      <alignment horizontal="center" vertical="center" shrinkToFit="1"/>
    </xf>
    <xf numFmtId="38" fontId="124" fillId="0" borderId="10" xfId="59" applyFont="1" applyFill="1" applyBorder="1" applyAlignment="1">
      <alignment vertical="center"/>
    </xf>
    <xf numFmtId="180" fontId="124" fillId="0" borderId="12" xfId="27" applyNumberFormat="1" applyFont="1" applyBorder="1" applyAlignment="1">
      <alignment horizontal="center" vertical="center" shrinkToFit="1"/>
    </xf>
    <xf numFmtId="38" fontId="124" fillId="0" borderId="12" xfId="243" applyFont="1" applyFill="1" applyBorder="1" applyAlignment="1">
      <alignment horizontal="center" vertical="center" shrinkToFit="1"/>
    </xf>
    <xf numFmtId="0" fontId="134" fillId="0" borderId="0" xfId="27" applyFont="1" applyAlignment="1">
      <alignment horizontal="center"/>
    </xf>
    <xf numFmtId="0" fontId="124" fillId="0" borderId="12" xfId="27" applyFont="1" applyBorder="1" applyAlignment="1">
      <alignment horizontal="center" vertical="center" shrinkToFit="1"/>
    </xf>
    <xf numFmtId="180" fontId="124" fillId="0" borderId="13" xfId="27" applyNumberFormat="1" applyFont="1" applyBorder="1" applyAlignment="1">
      <alignment horizontal="center" vertical="center" shrinkToFit="1"/>
    </xf>
    <xf numFmtId="38" fontId="124" fillId="0" borderId="62" xfId="59" applyFont="1" applyFill="1" applyBorder="1" applyAlignment="1">
      <alignment vertical="center"/>
    </xf>
    <xf numFmtId="38" fontId="124" fillId="0" borderId="25" xfId="59" applyFont="1" applyFill="1" applyBorder="1" applyAlignment="1" applyProtection="1">
      <alignment vertical="center"/>
      <protection locked="0"/>
    </xf>
    <xf numFmtId="180" fontId="124" fillId="0" borderId="78" xfId="27" applyNumberFormat="1" applyFont="1" applyBorder="1" applyAlignment="1">
      <alignment horizontal="center" vertical="center" shrinkToFit="1"/>
    </xf>
    <xf numFmtId="38" fontId="124" fillId="0" borderId="12" xfId="27" applyNumberFormat="1" applyFont="1" applyBorder="1" applyAlignment="1">
      <alignment horizontal="center" vertical="center" shrinkToFit="1"/>
    </xf>
    <xf numFmtId="38" fontId="124" fillId="0" borderId="13" xfId="27" applyNumberFormat="1" applyFont="1" applyBorder="1" applyAlignment="1">
      <alignment horizontal="center" vertical="center" shrinkToFit="1"/>
    </xf>
    <xf numFmtId="180" fontId="124" fillId="0" borderId="73" xfId="27" applyNumberFormat="1" applyFont="1" applyBorder="1" applyAlignment="1">
      <alignment horizontal="center" vertical="center" shrinkToFit="1"/>
    </xf>
    <xf numFmtId="0" fontId="124" fillId="0" borderId="73" xfId="27" applyFont="1" applyBorder="1" applyAlignment="1">
      <alignment horizontal="center" vertical="center" shrinkToFit="1"/>
    </xf>
    <xf numFmtId="0" fontId="121" fillId="0" borderId="30" xfId="27" applyFont="1" applyBorder="1" applyAlignment="1">
      <alignment horizontal="center" vertical="center" wrapText="1"/>
    </xf>
    <xf numFmtId="0" fontId="124" fillId="0" borderId="13" xfId="27" applyFont="1" applyBorder="1" applyAlignment="1">
      <alignment horizontal="center" vertical="center" shrinkToFit="1"/>
    </xf>
    <xf numFmtId="0" fontId="121" fillId="0" borderId="74" xfId="9" applyFont="1" applyBorder="1" applyAlignment="1">
      <alignment horizontal="center" vertical="center"/>
    </xf>
    <xf numFmtId="38" fontId="124" fillId="0" borderId="73" xfId="27" applyNumberFormat="1" applyFont="1" applyBorder="1" applyAlignment="1">
      <alignment horizontal="center" vertical="center" shrinkToFit="1"/>
    </xf>
    <xf numFmtId="0" fontId="121" fillId="0" borderId="75" xfId="27" applyFont="1" applyBorder="1" applyAlignment="1">
      <alignment horizontal="center" vertical="center" shrinkToFit="1"/>
    </xf>
    <xf numFmtId="38" fontId="124" fillId="0" borderId="46" xfId="59" applyFont="1" applyFill="1" applyBorder="1" applyAlignment="1" applyProtection="1">
      <alignment vertical="center"/>
      <protection locked="0"/>
    </xf>
    <xf numFmtId="0" fontId="134" fillId="0" borderId="0" xfId="27" applyFont="1" applyAlignment="1">
      <alignment horizontal="center" vertical="center"/>
    </xf>
    <xf numFmtId="0" fontId="121" fillId="0" borderId="62" xfId="27" applyFont="1" applyBorder="1" applyAlignment="1">
      <alignment horizontal="center" vertical="center" shrinkToFit="1"/>
    </xf>
    <xf numFmtId="0" fontId="122" fillId="0" borderId="0" xfId="240" applyFont="1" applyAlignment="1">
      <alignment vertical="top"/>
    </xf>
    <xf numFmtId="0" fontId="122" fillId="0" borderId="0" xfId="240" applyFont="1">
      <alignment vertical="center"/>
    </xf>
    <xf numFmtId="0" fontId="125" fillId="5" borderId="76" xfId="27" applyFont="1" applyFill="1" applyBorder="1" applyAlignment="1">
      <alignment horizontal="center" vertical="center" shrinkToFit="1"/>
    </xf>
    <xf numFmtId="0" fontId="121" fillId="5" borderId="73" xfId="27" applyFont="1" applyFill="1" applyBorder="1" applyAlignment="1">
      <alignment horizontal="center" vertical="center" shrinkToFit="1"/>
    </xf>
    <xf numFmtId="0" fontId="121" fillId="0" borderId="10" xfId="27" applyFont="1" applyBorder="1" applyAlignment="1">
      <alignment horizontal="center" vertical="center" shrinkToFit="1"/>
    </xf>
    <xf numFmtId="38" fontId="124" fillId="0" borderId="77" xfId="59" applyFont="1" applyFill="1" applyBorder="1" applyAlignment="1">
      <alignment vertical="center"/>
    </xf>
    <xf numFmtId="38" fontId="121" fillId="0" borderId="0" xfId="243" applyFont="1" applyBorder="1" applyAlignment="1">
      <alignment horizontal="center" vertical="center"/>
    </xf>
    <xf numFmtId="0" fontId="121" fillId="0" borderId="94" xfId="27" applyFont="1" applyBorder="1" applyAlignment="1">
      <alignment horizontal="center" vertical="center" shrinkToFit="1"/>
    </xf>
    <xf numFmtId="0" fontId="124" fillId="0" borderId="98" xfId="27" applyFont="1" applyBorder="1" applyAlignment="1">
      <alignment horizontal="center" vertical="center" wrapText="1"/>
    </xf>
    <xf numFmtId="38" fontId="124" fillId="0" borderId="98" xfId="59" applyFont="1" applyFill="1" applyBorder="1" applyAlignment="1">
      <alignment vertical="center"/>
    </xf>
    <xf numFmtId="0" fontId="121" fillId="0" borderId="46" xfId="27" applyFont="1" applyBorder="1" applyAlignment="1">
      <alignment horizontal="center" vertical="center" shrinkToFit="1"/>
    </xf>
    <xf numFmtId="0" fontId="121" fillId="0" borderId="99" xfId="27" applyFont="1" applyBorder="1" applyAlignment="1">
      <alignment horizontal="center" vertical="center" shrinkToFit="1"/>
    </xf>
    <xf numFmtId="0" fontId="121" fillId="0" borderId="25" xfId="27" applyFont="1" applyBorder="1" applyAlignment="1">
      <alignment horizontal="center" vertical="center" shrinkToFit="1"/>
    </xf>
    <xf numFmtId="0" fontId="121" fillId="0" borderId="25" xfId="27" applyFont="1" applyBorder="1" applyAlignment="1">
      <alignment horizontal="center" vertical="center"/>
    </xf>
    <xf numFmtId="38" fontId="124" fillId="0" borderId="9" xfId="27" applyNumberFormat="1" applyFont="1" applyBorder="1" applyAlignment="1">
      <alignment horizontal="center" vertical="center"/>
    </xf>
    <xf numFmtId="0" fontId="121" fillId="0" borderId="141" xfId="27" applyFont="1" applyBorder="1" applyAlignment="1">
      <alignment horizontal="center" vertical="center" wrapText="1"/>
    </xf>
    <xf numFmtId="0" fontId="121" fillId="5" borderId="76" xfId="27" applyFont="1" applyFill="1" applyBorder="1" applyAlignment="1">
      <alignment horizontal="center" vertical="center" shrinkToFit="1"/>
    </xf>
    <xf numFmtId="0" fontId="121" fillId="5" borderId="77" xfId="27" applyFont="1" applyFill="1" applyBorder="1" applyAlignment="1">
      <alignment horizontal="center" vertical="center" shrinkToFit="1"/>
    </xf>
    <xf numFmtId="0" fontId="121" fillId="5" borderId="78" xfId="27" applyFont="1" applyFill="1" applyBorder="1" applyAlignment="1">
      <alignment horizontal="center" vertical="center" shrinkToFit="1"/>
    </xf>
    <xf numFmtId="38" fontId="124" fillId="0" borderId="0" xfId="243" applyFont="1" applyAlignment="1">
      <alignment horizontal="center" vertical="center"/>
    </xf>
    <xf numFmtId="38" fontId="124" fillId="0" borderId="73" xfId="59" applyFont="1" applyFill="1" applyBorder="1" applyAlignment="1" applyProtection="1">
      <alignment vertical="center"/>
      <protection locked="0"/>
    </xf>
    <xf numFmtId="3" fontId="124" fillId="0" borderId="5" xfId="27" applyNumberFormat="1" applyFont="1" applyBorder="1" applyAlignment="1">
      <alignment horizontal="center" vertical="center" shrinkToFit="1"/>
    </xf>
    <xf numFmtId="38" fontId="124" fillId="0" borderId="75" xfId="243" applyFont="1" applyBorder="1" applyAlignment="1">
      <alignment horizontal="center" vertical="center" shrinkToFit="1"/>
    </xf>
    <xf numFmtId="38" fontId="124" fillId="0" borderId="77" xfId="243" applyFont="1" applyBorder="1" applyAlignment="1">
      <alignment horizontal="center" vertical="center" shrinkToFit="1"/>
    </xf>
    <xf numFmtId="0" fontId="121" fillId="0" borderId="3" xfId="9" applyFont="1" applyBorder="1" applyAlignment="1">
      <alignment horizontal="center" vertical="center" shrinkToFit="1"/>
    </xf>
    <xf numFmtId="0" fontId="121" fillId="0" borderId="83" xfId="9" applyFont="1" applyBorder="1" applyAlignment="1">
      <alignment horizontal="center" vertical="center"/>
    </xf>
    <xf numFmtId="38" fontId="124" fillId="0" borderId="48" xfId="27" applyNumberFormat="1" applyFont="1" applyBorder="1" applyAlignment="1">
      <alignment horizontal="center" vertical="center"/>
    </xf>
    <xf numFmtId="0" fontId="124" fillId="0" borderId="48" xfId="27" applyFont="1" applyBorder="1" applyAlignment="1">
      <alignment horizontal="center" vertical="center" wrapText="1"/>
    </xf>
    <xf numFmtId="38" fontId="124" fillId="0" borderId="18" xfId="59" applyFont="1" applyFill="1" applyBorder="1" applyAlignment="1" applyProtection="1">
      <alignment vertical="center"/>
      <protection locked="0"/>
    </xf>
    <xf numFmtId="0" fontId="1" fillId="0" borderId="0" xfId="240">
      <alignment vertical="center"/>
    </xf>
    <xf numFmtId="0" fontId="122" fillId="0" borderId="0" xfId="24" applyFont="1" applyAlignment="1">
      <alignment horizontal="left" vertical="center"/>
    </xf>
    <xf numFmtId="38" fontId="124" fillId="0" borderId="43" xfId="59" applyFont="1" applyFill="1" applyBorder="1" applyAlignment="1" applyProtection="1">
      <alignment vertical="center"/>
      <protection locked="0"/>
    </xf>
    <xf numFmtId="38" fontId="124" fillId="0" borderId="9" xfId="243" applyFont="1" applyFill="1" applyBorder="1" applyAlignment="1">
      <alignment horizontal="center" vertical="center" shrinkToFit="1"/>
    </xf>
    <xf numFmtId="180" fontId="124" fillId="0" borderId="86" xfId="27" applyNumberFormat="1" applyFont="1" applyBorder="1" applyAlignment="1">
      <alignment horizontal="center" vertical="center" shrinkToFit="1"/>
    </xf>
    <xf numFmtId="0" fontId="124" fillId="0" borderId="48" xfId="27" applyFont="1" applyBorder="1" applyAlignment="1">
      <alignment horizontal="center" vertical="center" shrinkToFit="1"/>
    </xf>
    <xf numFmtId="38" fontId="124" fillId="0" borderId="77" xfId="243" applyFont="1" applyFill="1" applyBorder="1" applyAlignment="1">
      <alignment horizontal="center" vertical="center" shrinkToFit="1"/>
    </xf>
    <xf numFmtId="38" fontId="124" fillId="0" borderId="75" xfId="243" applyFont="1" applyFill="1" applyBorder="1" applyAlignment="1">
      <alignment horizontal="center" vertical="center" shrinkToFit="1"/>
    </xf>
    <xf numFmtId="38" fontId="124" fillId="0" borderId="6" xfId="59" applyFont="1" applyFill="1" applyBorder="1" applyAlignment="1" applyProtection="1">
      <alignment vertical="center"/>
      <protection locked="0"/>
    </xf>
    <xf numFmtId="0" fontId="121" fillId="0" borderId="83" xfId="9" applyFont="1" applyBorder="1">
      <alignment vertical="center"/>
    </xf>
    <xf numFmtId="0" fontId="121" fillId="0" borderId="86" xfId="27" applyFont="1" applyBorder="1" applyAlignment="1">
      <alignment horizontal="center"/>
    </xf>
    <xf numFmtId="38" fontId="121" fillId="0" borderId="0" xfId="243" applyFont="1" applyFill="1" applyBorder="1" applyAlignment="1">
      <alignment horizontal="center" vertical="center"/>
    </xf>
    <xf numFmtId="0" fontId="174" fillId="0" borderId="0" xfId="24" applyFont="1" applyAlignment="1">
      <alignment horizontal="left" vertical="center"/>
    </xf>
    <xf numFmtId="0" fontId="124" fillId="0" borderId="0" xfId="27" applyFont="1" applyAlignment="1" applyProtection="1">
      <alignment horizontal="center" vertical="center" shrinkToFit="1"/>
      <protection locked="0"/>
    </xf>
    <xf numFmtId="183" fontId="147" fillId="0" borderId="85" xfId="12" quotePrefix="1" applyNumberFormat="1" applyFont="1" applyFill="1" applyBorder="1" applyAlignment="1" applyProtection="1">
      <alignment horizontal="center" vertical="center"/>
      <protection locked="0"/>
    </xf>
    <xf numFmtId="183" fontId="147" fillId="0" borderId="99" xfId="12" quotePrefix="1" applyNumberFormat="1" applyFont="1" applyFill="1" applyBorder="1" applyAlignment="1" applyProtection="1">
      <alignment horizontal="center" vertical="center"/>
      <protection locked="0"/>
    </xf>
    <xf numFmtId="0" fontId="126" fillId="0" borderId="98" xfId="27" applyFont="1" applyBorder="1" applyAlignment="1" applyProtection="1">
      <alignment vertical="center" wrapText="1"/>
      <protection locked="0"/>
    </xf>
    <xf numFmtId="0" fontId="126" fillId="0" borderId="99" xfId="27" applyFont="1" applyBorder="1" applyAlignment="1" applyProtection="1">
      <alignment vertical="center" wrapText="1"/>
      <protection locked="0"/>
    </xf>
    <xf numFmtId="0" fontId="126" fillId="0" borderId="98" xfId="27" applyFont="1" applyBorder="1" applyAlignment="1" applyProtection="1">
      <alignment vertical="center" wrapText="1" shrinkToFit="1"/>
      <protection locked="0"/>
    </xf>
    <xf numFmtId="0" fontId="126" fillId="0" borderId="99" xfId="27" applyFont="1" applyBorder="1" applyAlignment="1" applyProtection="1">
      <alignment vertical="center" shrinkToFit="1"/>
      <protection locked="0"/>
    </xf>
    <xf numFmtId="183" fontId="147" fillId="0" borderId="99" xfId="12" applyNumberFormat="1" applyFont="1" applyFill="1" applyBorder="1" applyAlignment="1" applyProtection="1">
      <alignment horizontal="center" vertical="center"/>
      <protection locked="0"/>
    </xf>
    <xf numFmtId="0" fontId="146" fillId="0" borderId="5" xfId="27" applyFont="1" applyBorder="1" applyAlignment="1">
      <alignment vertical="center" shrinkToFit="1"/>
    </xf>
    <xf numFmtId="0" fontId="126" fillId="0" borderId="63" xfId="27" applyFont="1" applyBorder="1" applyAlignment="1" applyProtection="1">
      <alignment horizontal="left" vertical="center" wrapText="1"/>
      <protection locked="0"/>
    </xf>
    <xf numFmtId="183" fontId="147" fillId="0" borderId="65" xfId="12" applyNumberFormat="1" applyFont="1" applyFill="1" applyBorder="1" applyAlignment="1" applyProtection="1">
      <alignment horizontal="center" vertical="center"/>
      <protection locked="0"/>
    </xf>
    <xf numFmtId="0" fontId="126" fillId="0" borderId="33" xfId="27" applyFont="1" applyBorder="1" applyAlignment="1" applyProtection="1">
      <alignment horizontal="left" vertical="center" wrapText="1"/>
      <protection locked="0"/>
    </xf>
    <xf numFmtId="183" fontId="147" fillId="0" borderId="46" xfId="12" applyNumberFormat="1" applyFont="1" applyFill="1" applyBorder="1" applyAlignment="1" applyProtection="1">
      <alignment horizontal="center" vertical="center"/>
      <protection locked="0"/>
    </xf>
    <xf numFmtId="0" fontId="126" fillId="0" borderId="98" xfId="27" applyFont="1" applyBorder="1" applyAlignment="1" applyProtection="1">
      <alignment horizontal="left" vertical="center" wrapText="1" shrinkToFit="1"/>
      <protection locked="0"/>
    </xf>
    <xf numFmtId="0" fontId="126" fillId="0" borderId="10" xfId="27" applyFont="1" applyBorder="1" applyAlignment="1" applyProtection="1">
      <alignment vertical="center" wrapText="1"/>
      <protection locked="0"/>
    </xf>
    <xf numFmtId="0" fontId="126" fillId="0" borderId="10" xfId="27" applyFont="1" applyBorder="1" applyProtection="1">
      <alignment vertical="center"/>
      <protection locked="0"/>
    </xf>
    <xf numFmtId="0" fontId="126" fillId="0" borderId="94" xfId="27" applyFont="1" applyBorder="1" applyAlignment="1" applyProtection="1">
      <alignment vertical="center" wrapText="1"/>
      <protection locked="0"/>
    </xf>
    <xf numFmtId="0" fontId="126" fillId="0" borderId="94" xfId="27" applyFont="1" applyBorder="1" applyProtection="1">
      <alignment vertical="center"/>
      <protection locked="0"/>
    </xf>
    <xf numFmtId="0" fontId="126" fillId="0" borderId="88" xfId="27" applyFont="1" applyBorder="1" applyAlignment="1" applyProtection="1">
      <alignment vertical="center" wrapText="1"/>
      <protection locked="0"/>
    </xf>
    <xf numFmtId="0" fontId="126" fillId="0" borderId="88" xfId="27" applyFont="1" applyBorder="1" applyProtection="1">
      <alignment vertical="center"/>
      <protection locked="0"/>
    </xf>
    <xf numFmtId="0" fontId="182" fillId="0" borderId="0" xfId="24" applyFont="1" applyAlignment="1">
      <alignment horizontal="left"/>
    </xf>
    <xf numFmtId="38" fontId="124" fillId="0" borderId="0" xfId="59" applyFont="1" applyBorder="1" applyAlignment="1">
      <alignment horizontal="right" vertical="center"/>
    </xf>
    <xf numFmtId="0" fontId="140" fillId="0" borderId="0" xfId="27" applyFont="1" applyAlignment="1">
      <alignment horizontal="center" vertical="center"/>
    </xf>
    <xf numFmtId="0" fontId="147" fillId="2" borderId="0" xfId="240" applyFont="1" applyFill="1" applyAlignment="1">
      <alignment horizontal="center" vertical="center"/>
    </xf>
    <xf numFmtId="0" fontId="147" fillId="0" borderId="0" xfId="240" applyFont="1">
      <alignment vertical="center"/>
    </xf>
    <xf numFmtId="0" fontId="147" fillId="2" borderId="0" xfId="240" applyFont="1" applyFill="1">
      <alignment vertical="center"/>
    </xf>
    <xf numFmtId="38" fontId="147" fillId="2" borderId="0" xfId="243" applyFont="1" applyFill="1" applyAlignment="1">
      <alignment horizontal="center" vertical="center"/>
    </xf>
    <xf numFmtId="0" fontId="147" fillId="0" borderId="121" xfId="240" applyFont="1" applyBorder="1" applyAlignment="1">
      <alignment horizontal="center" vertical="center"/>
    </xf>
    <xf numFmtId="0" fontId="147" fillId="0" borderId="146" xfId="240" applyFont="1" applyBorder="1" applyAlignment="1">
      <alignment horizontal="center" vertical="center"/>
    </xf>
    <xf numFmtId="0" fontId="147" fillId="2" borderId="122" xfId="240" applyFont="1" applyFill="1" applyBorder="1" applyAlignment="1">
      <alignment horizontal="center" vertical="center" wrapText="1"/>
    </xf>
    <xf numFmtId="38" fontId="147" fillId="2" borderId="122" xfId="243" applyFont="1" applyFill="1" applyBorder="1" applyAlignment="1">
      <alignment horizontal="center" vertical="center"/>
    </xf>
    <xf numFmtId="0" fontId="147" fillId="0" borderId="125" xfId="240" applyFont="1" applyBorder="1" applyAlignment="1">
      <alignment horizontal="center" vertical="center"/>
    </xf>
    <xf numFmtId="0" fontId="147" fillId="2" borderId="82" xfId="240" applyFont="1" applyFill="1" applyBorder="1" applyAlignment="1">
      <alignment horizontal="center" vertical="center"/>
    </xf>
    <xf numFmtId="0" fontId="159" fillId="2" borderId="82" xfId="240" applyFont="1" applyFill="1" applyBorder="1">
      <alignment vertical="center"/>
    </xf>
    <xf numFmtId="38" fontId="142" fillId="2" borderId="82" xfId="240" applyNumberFormat="1" applyFont="1" applyFill="1" applyBorder="1" applyAlignment="1">
      <alignment horizontal="right" vertical="center"/>
    </xf>
    <xf numFmtId="0" fontId="147" fillId="0" borderId="127" xfId="240" applyFont="1" applyBorder="1" applyAlignment="1">
      <alignment horizontal="center" vertical="center"/>
    </xf>
    <xf numFmtId="38" fontId="147" fillId="2" borderId="128" xfId="243" applyFont="1" applyFill="1" applyBorder="1" applyAlignment="1">
      <alignment horizontal="center" vertical="center"/>
    </xf>
    <xf numFmtId="0" fontId="147" fillId="0" borderId="0" xfId="240" applyFont="1" applyAlignment="1">
      <alignment horizontal="center" vertical="center"/>
    </xf>
    <xf numFmtId="38" fontId="147" fillId="2" borderId="0" xfId="243" applyFont="1" applyFill="1" applyBorder="1" applyAlignment="1">
      <alignment horizontal="center" vertical="center"/>
    </xf>
    <xf numFmtId="0" fontId="184" fillId="2" borderId="0" xfId="240" applyFont="1" applyFill="1" applyAlignment="1">
      <alignment horizontal="left" vertical="center"/>
    </xf>
    <xf numFmtId="0" fontId="185" fillId="2" borderId="82" xfId="240" applyFont="1" applyFill="1" applyBorder="1" applyAlignment="1">
      <alignment horizontal="center" vertical="center"/>
    </xf>
    <xf numFmtId="0" fontId="185" fillId="0" borderId="79" xfId="240" applyFont="1" applyBorder="1" applyAlignment="1">
      <alignment horizontal="center" vertical="center"/>
    </xf>
    <xf numFmtId="38" fontId="185" fillId="2" borderId="83" xfId="243" applyFont="1" applyFill="1" applyBorder="1" applyAlignment="1">
      <alignment horizontal="center" vertical="center"/>
    </xf>
    <xf numFmtId="38" fontId="185" fillId="2" borderId="73" xfId="243" applyFont="1" applyFill="1" applyBorder="1" applyAlignment="1">
      <alignment horizontal="center" vertical="center"/>
    </xf>
    <xf numFmtId="38" fontId="185" fillId="2" borderId="151" xfId="243" applyFont="1" applyFill="1" applyBorder="1" applyAlignment="1">
      <alignment horizontal="center" vertical="center"/>
    </xf>
    <xf numFmtId="0" fontId="185" fillId="2" borderId="81" xfId="240" applyFont="1" applyFill="1" applyBorder="1" applyAlignment="1">
      <alignment horizontal="center" vertical="center"/>
    </xf>
    <xf numFmtId="0" fontId="147" fillId="2" borderId="29" xfId="240" applyFont="1" applyFill="1" applyBorder="1" applyAlignment="1">
      <alignment horizontal="center" vertical="center"/>
    </xf>
    <xf numFmtId="38" fontId="102" fillId="0" borderId="152" xfId="243" applyFont="1" applyFill="1" applyBorder="1" applyAlignment="1">
      <alignment horizontal="center" vertical="center"/>
    </xf>
    <xf numFmtId="0" fontId="125" fillId="0" borderId="82" xfId="240" applyFont="1" applyBorder="1" applyAlignment="1">
      <alignment horizontal="center" vertical="center"/>
    </xf>
    <xf numFmtId="0" fontId="125" fillId="0" borderId="119" xfId="240" applyFont="1" applyBorder="1" applyAlignment="1">
      <alignment horizontal="center" vertical="center"/>
    </xf>
    <xf numFmtId="38" fontId="102" fillId="0" borderId="78" xfId="243" applyFont="1" applyFill="1" applyBorder="1" applyAlignment="1">
      <alignment horizontal="center" vertical="center"/>
    </xf>
    <xf numFmtId="38" fontId="142" fillId="2" borderId="152" xfId="243" applyFont="1" applyFill="1" applyBorder="1" applyAlignment="1">
      <alignment horizontal="center" vertical="center"/>
    </xf>
    <xf numFmtId="0" fontId="125" fillId="0" borderId="27" xfId="240" applyFont="1" applyBorder="1" applyAlignment="1">
      <alignment horizontal="center" vertical="center"/>
    </xf>
    <xf numFmtId="0" fontId="147" fillId="2" borderId="30" xfId="240" applyFont="1" applyFill="1" applyBorder="1" applyAlignment="1">
      <alignment horizontal="center" vertical="center"/>
    </xf>
    <xf numFmtId="38" fontId="102" fillId="0" borderId="83" xfId="243" applyFont="1" applyFill="1" applyBorder="1" applyAlignment="1">
      <alignment horizontal="center" vertical="center"/>
    </xf>
    <xf numFmtId="38" fontId="80" fillId="0" borderId="73" xfId="243" applyFont="1" applyFill="1" applyBorder="1" applyAlignment="1">
      <alignment horizontal="center" vertical="center"/>
    </xf>
    <xf numFmtId="38" fontId="102" fillId="0" borderId="155" xfId="243" applyFont="1" applyFill="1" applyBorder="1" applyAlignment="1">
      <alignment horizontal="center" vertical="center"/>
    </xf>
    <xf numFmtId="38" fontId="187" fillId="2" borderId="29" xfId="240" applyNumberFormat="1" applyFont="1" applyFill="1" applyBorder="1" applyAlignment="1">
      <alignment horizontal="center" vertical="center"/>
    </xf>
    <xf numFmtId="38" fontId="102" fillId="0" borderId="73" xfId="243" applyFont="1" applyFill="1" applyBorder="1" applyAlignment="1">
      <alignment horizontal="center" vertical="center"/>
    </xf>
    <xf numFmtId="0" fontId="125" fillId="0" borderId="81" xfId="240" applyFont="1" applyBorder="1" applyAlignment="1">
      <alignment horizontal="center" vertical="center"/>
    </xf>
    <xf numFmtId="38" fontId="102" fillId="0" borderId="76" xfId="243" applyFont="1" applyFill="1" applyBorder="1" applyAlignment="1">
      <alignment horizontal="center" vertical="center"/>
    </xf>
    <xf numFmtId="38" fontId="186" fillId="2" borderId="29" xfId="240" applyNumberFormat="1" applyFont="1" applyFill="1" applyBorder="1" applyAlignment="1">
      <alignment horizontal="center" vertical="center"/>
    </xf>
    <xf numFmtId="38" fontId="103" fillId="9" borderId="83" xfId="243" applyFont="1" applyFill="1" applyBorder="1" applyAlignment="1">
      <alignment horizontal="center" vertical="center"/>
    </xf>
    <xf numFmtId="38" fontId="103" fillId="9" borderId="73" xfId="243" applyFont="1" applyFill="1" applyBorder="1" applyAlignment="1">
      <alignment horizontal="center" vertical="center"/>
    </xf>
    <xf numFmtId="38" fontId="103" fillId="9" borderId="155" xfId="243" applyFont="1" applyFill="1" applyBorder="1" applyAlignment="1">
      <alignment horizontal="center" vertical="center"/>
    </xf>
    <xf numFmtId="38" fontId="77" fillId="9" borderId="155" xfId="243" applyFont="1" applyFill="1" applyBorder="1" applyAlignment="1">
      <alignment horizontal="center" vertical="center"/>
    </xf>
    <xf numFmtId="38" fontId="80" fillId="2" borderId="76" xfId="243" applyFont="1" applyFill="1" applyBorder="1" applyAlignment="1">
      <alignment horizontal="center" vertical="center"/>
    </xf>
    <xf numFmtId="38" fontId="80" fillId="2" borderId="78" xfId="243" applyFont="1" applyFill="1" applyBorder="1" applyAlignment="1">
      <alignment horizontal="center" vertical="center"/>
    </xf>
    <xf numFmtId="38" fontId="102" fillId="2" borderId="152" xfId="243" applyFont="1" applyFill="1" applyBorder="1" applyAlignment="1">
      <alignment horizontal="center" vertical="center"/>
    </xf>
    <xf numFmtId="38" fontId="103" fillId="10" borderId="47" xfId="243" applyFont="1" applyFill="1" applyBorder="1" applyAlignment="1">
      <alignment horizontal="center"/>
    </xf>
    <xf numFmtId="38" fontId="103" fillId="10" borderId="49" xfId="243" applyFont="1" applyFill="1" applyBorder="1" applyAlignment="1">
      <alignment horizontal="center"/>
    </xf>
    <xf numFmtId="38" fontId="103" fillId="10" borderId="157" xfId="243" applyFont="1" applyFill="1" applyBorder="1" applyAlignment="1">
      <alignment horizontal="center"/>
    </xf>
    <xf numFmtId="38" fontId="77" fillId="10" borderId="157" xfId="243" applyFont="1" applyFill="1" applyBorder="1" applyAlignment="1">
      <alignment horizontal="center" vertical="center"/>
    </xf>
    <xf numFmtId="38" fontId="103" fillId="11" borderId="160" xfId="243" applyFont="1" applyFill="1" applyBorder="1" applyAlignment="1">
      <alignment horizontal="center" vertical="center"/>
    </xf>
    <xf numFmtId="38" fontId="103" fillId="11" borderId="161" xfId="243" applyFont="1" applyFill="1" applyBorder="1" applyAlignment="1">
      <alignment horizontal="center" vertical="center"/>
    </xf>
    <xf numFmtId="38" fontId="103" fillId="11" borderId="162" xfId="243" applyFont="1" applyFill="1" applyBorder="1" applyAlignment="1">
      <alignment horizontal="center" vertical="center"/>
    </xf>
    <xf numFmtId="0" fontId="188" fillId="0" borderId="0" xfId="240" applyFont="1" applyAlignment="1">
      <alignment horizontal="center" vertical="center"/>
    </xf>
    <xf numFmtId="38" fontId="103" fillId="0" borderId="0" xfId="243" applyFont="1" applyFill="1" applyBorder="1" applyAlignment="1">
      <alignment horizontal="center" vertical="center"/>
    </xf>
    <xf numFmtId="0" fontId="126" fillId="2" borderId="0" xfId="240" applyFont="1" applyFill="1" applyAlignment="1">
      <alignment horizontal="left" vertical="center"/>
    </xf>
    <xf numFmtId="0" fontId="142" fillId="0" borderId="0" xfId="240" applyFont="1">
      <alignment vertical="center"/>
    </xf>
    <xf numFmtId="0" fontId="142" fillId="2" borderId="0" xfId="240" applyFont="1" applyFill="1">
      <alignment vertical="center"/>
    </xf>
    <xf numFmtId="38" fontId="142" fillId="2" borderId="0" xfId="243" applyFont="1" applyFill="1" applyAlignment="1">
      <alignment horizontal="center" vertical="center"/>
    </xf>
    <xf numFmtId="0" fontId="189" fillId="2" borderId="0" xfId="240" applyFont="1" applyFill="1" applyAlignment="1">
      <alignment horizontal="left" vertical="center"/>
    </xf>
    <xf numFmtId="188" fontId="121" fillId="0" borderId="0" xfId="240" applyNumberFormat="1" applyFont="1">
      <alignment vertical="center"/>
    </xf>
    <xf numFmtId="0" fontId="104" fillId="0" borderId="79" xfId="56" applyFont="1" applyBorder="1" applyAlignment="1">
      <alignment horizontal="left" vertical="center"/>
    </xf>
    <xf numFmtId="0" fontId="111" fillId="0" borderId="25" xfId="56" applyFont="1" applyBorder="1" applyAlignment="1">
      <alignment horizontal="center" vertical="center"/>
    </xf>
    <xf numFmtId="0" fontId="112" fillId="0" borderId="25" xfId="0" applyFont="1" applyBorder="1" applyAlignment="1">
      <alignment horizontal="center" vertical="center"/>
    </xf>
    <xf numFmtId="0" fontId="104" fillId="0" borderId="27" xfId="56" applyFont="1" applyBorder="1" applyAlignment="1">
      <alignment vertical="center"/>
    </xf>
    <xf numFmtId="0" fontId="104" fillId="0" borderId="79" xfId="56" applyFont="1" applyBorder="1" applyAlignment="1">
      <alignment vertical="center"/>
    </xf>
    <xf numFmtId="0" fontId="104" fillId="0" borderId="105" xfId="56" applyFont="1" applyBorder="1" applyAlignment="1">
      <alignment vertical="center"/>
    </xf>
    <xf numFmtId="0" fontId="104" fillId="0" borderId="79" xfId="56" applyFont="1" applyBorder="1" applyAlignment="1">
      <alignment horizontal="left" vertical="top"/>
    </xf>
    <xf numFmtId="0" fontId="56" fillId="0" borderId="79" xfId="56" applyBorder="1" applyAlignment="1">
      <alignment vertical="center"/>
    </xf>
    <xf numFmtId="0" fontId="0" fillId="0" borderId="105" xfId="0" applyBorder="1" applyAlignment="1">
      <alignment vertical="center"/>
    </xf>
    <xf numFmtId="186" fontId="104" fillId="0" borderId="27" xfId="56" applyNumberFormat="1" applyFont="1" applyBorder="1" applyAlignment="1">
      <alignment horizontal="center" vertical="center"/>
    </xf>
    <xf numFmtId="186" fontId="104" fillId="0" borderId="79" xfId="56" applyNumberFormat="1" applyFont="1" applyBorder="1" applyAlignment="1">
      <alignment horizontal="center" vertical="center"/>
    </xf>
    <xf numFmtId="0" fontId="0" fillId="0" borderId="79" xfId="0" applyBorder="1" applyAlignment="1">
      <alignment vertical="center"/>
    </xf>
    <xf numFmtId="0" fontId="104" fillId="0" borderId="69" xfId="56" applyFont="1" applyBorder="1" applyAlignment="1">
      <alignment vertical="center"/>
    </xf>
    <xf numFmtId="0" fontId="0" fillId="0" borderId="70" xfId="0" applyBorder="1" applyAlignment="1">
      <alignment vertical="center"/>
    </xf>
    <xf numFmtId="0" fontId="104" fillId="0" borderId="27" xfId="56" applyFont="1" applyBorder="1" applyAlignment="1">
      <alignment horizontal="center" vertical="center"/>
    </xf>
    <xf numFmtId="0" fontId="0" fillId="0" borderId="105" xfId="0" applyBorder="1" applyAlignment="1">
      <alignment horizontal="center" vertical="center"/>
    </xf>
    <xf numFmtId="181" fontId="104" fillId="0" borderId="27" xfId="56" applyNumberFormat="1" applyFont="1" applyBorder="1" applyAlignment="1">
      <alignment vertical="center"/>
    </xf>
    <xf numFmtId="181" fontId="56" fillId="0" borderId="79" xfId="56" applyNumberFormat="1" applyBorder="1" applyAlignment="1">
      <alignment vertical="center"/>
    </xf>
    <xf numFmtId="181" fontId="107" fillId="0" borderId="27" xfId="56" applyNumberFormat="1" applyFont="1" applyBorder="1" applyAlignment="1">
      <alignment horizontal="right" vertical="center"/>
    </xf>
    <xf numFmtId="0" fontId="104" fillId="0" borderId="39" xfId="56" applyFont="1" applyBorder="1" applyAlignment="1">
      <alignment vertical="center"/>
    </xf>
    <xf numFmtId="0" fontId="0" fillId="0" borderId="54" xfId="0" applyBorder="1" applyAlignment="1">
      <alignment vertical="center"/>
    </xf>
    <xf numFmtId="0" fontId="118" fillId="0" borderId="39" xfId="27" applyFont="1" applyBorder="1" applyAlignment="1">
      <alignment horizontal="center" vertical="center"/>
    </xf>
    <xf numFmtId="0" fontId="118" fillId="0" borderId="54" xfId="27" applyFont="1" applyBorder="1" applyAlignment="1">
      <alignment horizontal="center" vertical="center"/>
    </xf>
    <xf numFmtId="184" fontId="118" fillId="0" borderId="39" xfId="59" applyNumberFormat="1" applyFont="1" applyBorder="1" applyAlignment="1" applyProtection="1">
      <alignment horizontal="right" vertical="center"/>
      <protection locked="0"/>
    </xf>
    <xf numFmtId="184" fontId="118" fillId="0" borderId="53" xfId="59" applyNumberFormat="1" applyFont="1" applyBorder="1" applyAlignment="1" applyProtection="1">
      <alignment horizontal="right" vertical="center"/>
      <protection locked="0"/>
    </xf>
    <xf numFmtId="0" fontId="118" fillId="0" borderId="100" xfId="27" applyFont="1" applyBorder="1" applyAlignment="1">
      <alignment horizontal="center" vertical="center"/>
    </xf>
    <xf numFmtId="0" fontId="118" fillId="0" borderId="104" xfId="27" applyFont="1" applyBorder="1" applyAlignment="1">
      <alignment horizontal="center" vertical="center"/>
    </xf>
    <xf numFmtId="38" fontId="118" fillId="0" borderId="100" xfId="59" applyFont="1" applyFill="1" applyBorder="1" applyAlignment="1">
      <alignment horizontal="right" vertical="center"/>
    </xf>
    <xf numFmtId="38" fontId="118" fillId="0" borderId="95" xfId="59" applyFont="1" applyFill="1" applyBorder="1" applyAlignment="1">
      <alignment horizontal="right" vertical="center"/>
    </xf>
    <xf numFmtId="40" fontId="118" fillId="0" borderId="100" xfId="59" applyNumberFormat="1" applyFont="1" applyFill="1" applyBorder="1" applyAlignment="1" applyProtection="1">
      <alignment horizontal="right" vertical="center"/>
      <protection locked="0"/>
    </xf>
    <xf numFmtId="40" fontId="118" fillId="0" borderId="95" xfId="59" applyNumberFormat="1" applyFont="1" applyFill="1" applyBorder="1" applyAlignment="1" applyProtection="1">
      <alignment horizontal="right" vertical="center"/>
      <protection locked="0"/>
    </xf>
    <xf numFmtId="176" fontId="118" fillId="0" borderId="100" xfId="59" applyNumberFormat="1" applyFont="1" applyBorder="1" applyAlignment="1" applyProtection="1">
      <alignment horizontal="center" vertical="center"/>
      <protection locked="0"/>
    </xf>
    <xf numFmtId="176" fontId="118" fillId="0" borderId="95" xfId="59" applyNumberFormat="1" applyFont="1" applyBorder="1" applyAlignment="1" applyProtection="1">
      <alignment horizontal="center" vertical="center"/>
      <protection locked="0"/>
    </xf>
    <xf numFmtId="176" fontId="118" fillId="0" borderId="104" xfId="59" applyNumberFormat="1" applyFont="1" applyBorder="1" applyAlignment="1" applyProtection="1">
      <alignment horizontal="center" vertical="center"/>
      <protection locked="0"/>
    </xf>
    <xf numFmtId="0" fontId="118" fillId="0" borderId="69" xfId="27" applyFont="1" applyBorder="1" applyAlignment="1">
      <alignment horizontal="center" vertical="center"/>
    </xf>
    <xf numFmtId="0" fontId="118" fillId="0" borderId="70" xfId="27" applyFont="1" applyBorder="1" applyAlignment="1">
      <alignment horizontal="center" vertical="center"/>
    </xf>
    <xf numFmtId="38" fontId="118" fillId="0" borderId="69" xfId="59" applyFont="1" applyFill="1" applyBorder="1" applyAlignment="1" applyProtection="1">
      <alignment horizontal="right" vertical="center"/>
      <protection locked="0"/>
    </xf>
    <xf numFmtId="38" fontId="118" fillId="0" borderId="64" xfId="59" applyFont="1" applyFill="1" applyBorder="1" applyAlignment="1" applyProtection="1">
      <alignment horizontal="right" vertical="center"/>
      <protection locked="0"/>
    </xf>
    <xf numFmtId="0" fontId="122" fillId="0" borderId="0" xfId="27" applyFont="1" applyAlignment="1">
      <alignment horizontal="left" vertical="center" wrapText="1"/>
    </xf>
    <xf numFmtId="0" fontId="122" fillId="0" borderId="0" xfId="27" applyFont="1" applyAlignment="1">
      <alignment horizontal="left" vertical="center"/>
    </xf>
    <xf numFmtId="0" fontId="118" fillId="0" borderId="82" xfId="27" applyFont="1" applyBorder="1" applyAlignment="1">
      <alignment horizontal="center" vertical="center"/>
    </xf>
    <xf numFmtId="179" fontId="118" fillId="0" borderId="82" xfId="27" applyNumberFormat="1" applyFont="1" applyBorder="1" applyAlignment="1">
      <alignment horizontal="right" vertical="center"/>
    </xf>
    <xf numFmtId="0" fontId="118" fillId="0" borderId="82" xfId="27" applyFont="1" applyBorder="1" applyAlignment="1">
      <alignment vertical="center"/>
    </xf>
    <xf numFmtId="0" fontId="121" fillId="3" borderId="78" xfId="27" applyFont="1" applyFill="1" applyBorder="1" applyAlignment="1">
      <alignment horizontal="center" vertical="center" shrinkToFit="1"/>
    </xf>
    <xf numFmtId="0" fontId="121" fillId="3" borderId="86" xfId="27" applyFont="1" applyFill="1" applyBorder="1" applyAlignment="1">
      <alignment horizontal="center" vertical="center" shrinkToFit="1"/>
    </xf>
    <xf numFmtId="0" fontId="121" fillId="0" borderId="76" xfId="27" applyFont="1" applyBorder="1" applyAlignment="1">
      <alignment horizontal="center" vertical="center"/>
    </xf>
    <xf numFmtId="0" fontId="121" fillId="0" borderId="8" xfId="27" applyFont="1" applyBorder="1" applyAlignment="1">
      <alignment horizontal="center" vertical="center"/>
    </xf>
    <xf numFmtId="0" fontId="121" fillId="0" borderId="4" xfId="27" applyFont="1" applyBorder="1" applyAlignment="1">
      <alignment horizontal="center" vertical="center"/>
    </xf>
    <xf numFmtId="0" fontId="121" fillId="0" borderId="98" xfId="27" applyFont="1" applyBorder="1" applyAlignment="1" applyProtection="1">
      <alignment horizontal="left" vertical="center" shrinkToFit="1"/>
      <protection locked="0"/>
    </xf>
    <xf numFmtId="0" fontId="121" fillId="0" borderId="95" xfId="217" applyFont="1" applyBorder="1" applyAlignment="1">
      <alignment vertical="center" shrinkToFit="1"/>
    </xf>
    <xf numFmtId="0" fontId="121" fillId="0" borderId="98" xfId="27" applyFont="1" applyBorder="1" applyAlignment="1" applyProtection="1">
      <alignment horizontal="left" vertical="center" wrapText="1"/>
      <protection locked="0"/>
    </xf>
    <xf numFmtId="0" fontId="121" fillId="0" borderId="95" xfId="27" applyFont="1" applyBorder="1" applyAlignment="1" applyProtection="1">
      <alignment horizontal="left" vertical="center" wrapText="1"/>
      <protection locked="0"/>
    </xf>
    <xf numFmtId="0" fontId="124" fillId="0" borderId="24" xfId="24" applyFont="1" applyBorder="1" applyAlignment="1">
      <alignment horizontal="center" vertical="center"/>
    </xf>
    <xf numFmtId="0" fontId="124" fillId="0" borderId="19" xfId="24" applyFont="1" applyBorder="1" applyAlignment="1">
      <alignment horizontal="center" vertical="center"/>
    </xf>
    <xf numFmtId="0" fontId="121" fillId="3" borderId="73" xfId="27" applyFont="1" applyFill="1" applyBorder="1" applyAlignment="1">
      <alignment horizontal="center" vertical="center" shrinkToFit="1"/>
    </xf>
    <xf numFmtId="0" fontId="121" fillId="3" borderId="74" xfId="27" applyFont="1" applyFill="1" applyBorder="1" applyAlignment="1">
      <alignment horizontal="center" vertical="center" shrinkToFit="1"/>
    </xf>
    <xf numFmtId="0" fontId="121" fillId="0" borderId="76" xfId="9" applyFont="1" applyBorder="1" applyAlignment="1">
      <alignment horizontal="center" vertical="center" shrinkToFit="1"/>
    </xf>
    <xf numFmtId="0" fontId="121" fillId="0" borderId="4" xfId="9" applyFont="1" applyBorder="1" applyAlignment="1">
      <alignment horizontal="center" vertical="center" shrinkToFit="1"/>
    </xf>
    <xf numFmtId="0" fontId="121" fillId="0" borderId="58" xfId="9" applyFont="1" applyBorder="1" applyAlignment="1">
      <alignment horizontal="center" vertical="center" shrinkToFit="1"/>
    </xf>
    <xf numFmtId="0" fontId="121" fillId="0" borderId="98" xfId="6" applyFont="1" applyBorder="1" applyAlignment="1" applyProtection="1">
      <alignment horizontal="left" vertical="center" wrapText="1" shrinkToFit="1"/>
      <protection locked="0"/>
    </xf>
    <xf numFmtId="0" fontId="126" fillId="0" borderId="99" xfId="238" applyFont="1" applyBorder="1" applyAlignment="1">
      <alignment horizontal="left" vertical="center" wrapText="1" shrinkToFit="1"/>
    </xf>
    <xf numFmtId="0" fontId="121" fillId="0" borderId="55" xfId="6" applyFont="1" applyBorder="1" applyAlignment="1" applyProtection="1">
      <alignment horizontal="left" vertical="center" wrapText="1" shrinkToFit="1"/>
      <protection locked="0"/>
    </xf>
    <xf numFmtId="0" fontId="126" fillId="0" borderId="92" xfId="238" applyFont="1" applyBorder="1" applyAlignment="1">
      <alignment horizontal="left" vertical="center" wrapText="1" shrinkToFit="1"/>
    </xf>
    <xf numFmtId="0" fontId="131" fillId="0" borderId="0" xfId="238" applyFont="1" applyAlignment="1">
      <alignment horizontal="left" vertical="center" wrapText="1" readingOrder="1"/>
    </xf>
    <xf numFmtId="0" fontId="168" fillId="0" borderId="102" xfId="6" applyFont="1" applyBorder="1" applyAlignment="1" applyProtection="1">
      <alignment horizontal="left" vertical="center" wrapText="1"/>
      <protection locked="0"/>
    </xf>
    <xf numFmtId="0" fontId="2" fillId="0" borderId="103" xfId="238" applyBorder="1" applyAlignment="1">
      <alignment horizontal="left" vertical="center" wrapText="1"/>
    </xf>
    <xf numFmtId="0" fontId="121" fillId="0" borderId="98" xfId="27" applyFont="1" applyBorder="1" applyAlignment="1" applyProtection="1">
      <alignment vertical="center" wrapText="1" shrinkToFit="1"/>
      <protection locked="0"/>
    </xf>
    <xf numFmtId="0" fontId="121" fillId="0" borderId="99" xfId="27" applyFont="1" applyBorder="1" applyAlignment="1" applyProtection="1">
      <alignment vertical="center" wrapText="1" shrinkToFit="1"/>
      <protection locked="0"/>
    </xf>
    <xf numFmtId="0" fontId="166" fillId="0" borderId="98" xfId="27" applyFont="1" applyBorder="1" applyAlignment="1" applyProtection="1">
      <alignment vertical="center" wrapText="1" shrinkToFit="1"/>
      <protection locked="0"/>
    </xf>
    <xf numFmtId="0" fontId="166" fillId="0" borderId="99" xfId="27" applyFont="1" applyBorder="1" applyAlignment="1" applyProtection="1">
      <alignment vertical="center" wrapText="1" shrinkToFit="1"/>
      <protection locked="0"/>
    </xf>
    <xf numFmtId="0" fontId="122" fillId="0" borderId="0" xfId="238" applyFont="1" applyAlignment="1">
      <alignment horizontal="left" vertical="center" wrapText="1"/>
    </xf>
    <xf numFmtId="0" fontId="121" fillId="0" borderId="98" xfId="27" applyFont="1" applyBorder="1" applyAlignment="1" applyProtection="1">
      <alignment horizontal="left" vertical="center" wrapText="1" shrinkToFit="1"/>
      <protection locked="0"/>
    </xf>
    <xf numFmtId="0" fontId="121" fillId="0" borderId="99" xfId="27" applyFont="1" applyBorder="1" applyAlignment="1" applyProtection="1">
      <alignment horizontal="left" vertical="center" wrapText="1" shrinkToFit="1"/>
      <protection locked="0"/>
    </xf>
    <xf numFmtId="0" fontId="121" fillId="0" borderId="99" xfId="27" applyFont="1" applyBorder="1" applyAlignment="1" applyProtection="1">
      <alignment horizontal="left" vertical="center" shrinkToFit="1"/>
      <protection locked="0"/>
    </xf>
    <xf numFmtId="0" fontId="121" fillId="0" borderId="99" xfId="27" applyFont="1" applyBorder="1" applyAlignment="1" applyProtection="1">
      <alignment horizontal="left" vertical="center" wrapText="1"/>
      <protection locked="0"/>
    </xf>
    <xf numFmtId="0" fontId="121" fillId="0" borderId="102" xfId="27" applyFont="1" applyBorder="1" applyAlignment="1" applyProtection="1">
      <alignment horizontal="left" vertical="center" wrapText="1"/>
      <protection locked="0"/>
    </xf>
    <xf numFmtId="0" fontId="121" fillId="0" borderId="103" xfId="27" applyFont="1" applyBorder="1" applyAlignment="1" applyProtection="1">
      <alignment horizontal="left" vertical="center" wrapText="1"/>
      <protection locked="0"/>
    </xf>
    <xf numFmtId="0" fontId="122" fillId="0" borderId="0" xfId="229" applyFont="1" applyAlignment="1">
      <alignment vertical="center" wrapText="1"/>
    </xf>
    <xf numFmtId="0" fontId="122" fillId="0" borderId="0" xfId="229" applyFont="1" applyAlignment="1">
      <alignment vertical="center"/>
    </xf>
    <xf numFmtId="0" fontId="124" fillId="0" borderId="77" xfId="27" applyFont="1" applyBorder="1" applyAlignment="1">
      <alignment horizontal="center" vertical="center" shrinkToFit="1"/>
    </xf>
    <xf numFmtId="0" fontId="124" fillId="0" borderId="5" xfId="27" applyFont="1" applyBorder="1" applyAlignment="1">
      <alignment horizontal="center" vertical="center" shrinkToFit="1"/>
    </xf>
    <xf numFmtId="0" fontId="124" fillId="0" borderId="18" xfId="27" applyFont="1" applyBorder="1" applyAlignment="1">
      <alignment horizontal="center" vertical="center" shrinkToFit="1"/>
    </xf>
    <xf numFmtId="0" fontId="121" fillId="0" borderId="33" xfId="27" applyFont="1" applyBorder="1" applyAlignment="1" applyProtection="1">
      <alignment horizontal="left" vertical="center" wrapText="1"/>
      <protection locked="0"/>
    </xf>
    <xf numFmtId="0" fontId="121" fillId="0" borderId="46" xfId="27" applyFont="1" applyBorder="1" applyAlignment="1" applyProtection="1">
      <alignment horizontal="left" vertical="center" wrapText="1"/>
      <protection locked="0"/>
    </xf>
    <xf numFmtId="0" fontId="126" fillId="0" borderId="98" xfId="27" applyFont="1" applyBorder="1" applyAlignment="1" applyProtection="1">
      <alignment horizontal="left" vertical="center" wrapText="1"/>
      <protection locked="0"/>
    </xf>
    <xf numFmtId="0" fontId="126" fillId="0" borderId="99" xfId="27" applyFont="1" applyBorder="1" applyAlignment="1" applyProtection="1">
      <alignment horizontal="left" vertical="center" wrapText="1"/>
      <protection locked="0"/>
    </xf>
    <xf numFmtId="0" fontId="125" fillId="0" borderId="98" xfId="27" applyFont="1" applyBorder="1" applyAlignment="1" applyProtection="1">
      <alignment horizontal="left" vertical="center" wrapText="1"/>
      <protection locked="0"/>
    </xf>
    <xf numFmtId="0" fontId="125" fillId="0" borderId="99" xfId="27" applyFont="1" applyBorder="1" applyAlignment="1" applyProtection="1">
      <alignment horizontal="left" vertical="center" wrapText="1"/>
      <protection locked="0"/>
    </xf>
    <xf numFmtId="0" fontId="126" fillId="0" borderId="138" xfId="240" applyFont="1" applyBorder="1" applyAlignment="1">
      <alignment horizontal="left" vertical="center" shrinkToFit="1"/>
    </xf>
    <xf numFmtId="0" fontId="126" fillId="0" borderId="139" xfId="240" applyFont="1" applyBorder="1" applyAlignment="1">
      <alignment horizontal="left" vertical="center" shrinkToFit="1"/>
    </xf>
    <xf numFmtId="0" fontId="126" fillId="0" borderId="140" xfId="240" applyFont="1" applyBorder="1" applyAlignment="1">
      <alignment vertical="top"/>
    </xf>
    <xf numFmtId="0" fontId="126" fillId="0" borderId="128" xfId="240" applyFont="1" applyBorder="1" applyAlignment="1">
      <alignment horizontal="center" vertical="center"/>
    </xf>
    <xf numFmtId="0" fontId="126" fillId="0" borderId="129" xfId="240" applyFont="1" applyBorder="1" applyAlignment="1">
      <alignment horizontal="center" vertical="center"/>
    </xf>
    <xf numFmtId="0" fontId="121" fillId="0" borderId="0" xfId="27" applyFont="1" applyAlignment="1">
      <alignment horizontal="right"/>
    </xf>
    <xf numFmtId="0" fontId="126" fillId="6" borderId="132" xfId="240" applyFont="1" applyFill="1" applyBorder="1" applyAlignment="1">
      <alignment horizontal="center" vertical="center" shrinkToFit="1"/>
    </xf>
    <xf numFmtId="0" fontId="126" fillId="6" borderId="133" xfId="240" applyFont="1" applyFill="1" applyBorder="1" applyAlignment="1">
      <alignment horizontal="center" vertical="center" shrinkToFit="1"/>
    </xf>
    <xf numFmtId="0" fontId="180" fillId="6" borderId="134" xfId="240" applyFont="1" applyFill="1" applyBorder="1" applyAlignment="1">
      <alignment horizontal="center" vertical="top"/>
    </xf>
    <xf numFmtId="0" fontId="126" fillId="6" borderId="123" xfId="240" applyFont="1" applyFill="1" applyBorder="1" applyAlignment="1">
      <alignment horizontal="center" vertical="center"/>
    </xf>
    <xf numFmtId="0" fontId="126" fillId="6" borderId="124" xfId="240" applyFont="1" applyFill="1" applyBorder="1" applyAlignment="1">
      <alignment horizontal="center" vertical="center"/>
    </xf>
    <xf numFmtId="0" fontId="126" fillId="0" borderId="27" xfId="240" applyFont="1" applyBorder="1" applyAlignment="1">
      <alignment horizontal="left" vertical="center" shrinkToFit="1"/>
    </xf>
    <xf numFmtId="0" fontId="126" fillId="0" borderId="105" xfId="240" applyFont="1" applyBorder="1" applyAlignment="1">
      <alignment horizontal="left" vertical="center" shrinkToFit="1"/>
    </xf>
    <xf numFmtId="0" fontId="126" fillId="0" borderId="82" xfId="240" applyFont="1" applyBorder="1" applyAlignment="1">
      <alignment horizontal="center" vertical="center"/>
    </xf>
    <xf numFmtId="0" fontId="126" fillId="0" borderId="126" xfId="240" applyFont="1" applyBorder="1" applyAlignment="1">
      <alignment horizontal="center" vertical="center"/>
    </xf>
    <xf numFmtId="0" fontId="126" fillId="7" borderId="121" xfId="240" applyFont="1" applyFill="1" applyBorder="1" applyAlignment="1">
      <alignment horizontal="center" vertical="center"/>
    </xf>
    <xf numFmtId="0" fontId="126" fillId="7" borderId="122" xfId="240" applyFont="1" applyFill="1" applyBorder="1" applyAlignment="1">
      <alignment horizontal="center" vertical="center"/>
    </xf>
    <xf numFmtId="0" fontId="126" fillId="7" borderId="122" xfId="240" applyFont="1" applyFill="1" applyBorder="1" applyAlignment="1">
      <alignment horizontal="center" vertical="center" shrinkToFit="1"/>
    </xf>
    <xf numFmtId="0" fontId="180" fillId="7" borderId="122" xfId="240" applyFont="1" applyFill="1" applyBorder="1" applyAlignment="1">
      <alignment horizontal="center" vertical="center"/>
    </xf>
    <xf numFmtId="0" fontId="126" fillId="7" borderId="123" xfId="240" applyFont="1" applyFill="1" applyBorder="1" applyAlignment="1">
      <alignment horizontal="center" vertical="center"/>
    </xf>
    <xf numFmtId="0" fontId="126" fillId="7" borderId="124" xfId="240" applyFont="1" applyFill="1" applyBorder="1" applyAlignment="1">
      <alignment horizontal="center" vertical="center"/>
    </xf>
    <xf numFmtId="0" fontId="121" fillId="0" borderId="125" xfId="27" applyFont="1" applyBorder="1" applyAlignment="1">
      <alignment horizontal="center" vertical="center" wrapText="1"/>
    </xf>
    <xf numFmtId="0" fontId="121" fillId="0" borderId="82" xfId="27" applyFont="1" applyBorder="1" applyAlignment="1">
      <alignment horizontal="center" vertical="center"/>
    </xf>
    <xf numFmtId="0" fontId="121" fillId="0" borderId="127" xfId="27" applyFont="1" applyBorder="1" applyAlignment="1">
      <alignment horizontal="center" vertical="center"/>
    </xf>
    <xf numFmtId="0" fontId="121" fillId="0" borderId="128" xfId="27" applyFont="1" applyBorder="1" applyAlignment="1">
      <alignment horizontal="center" vertical="center"/>
    </xf>
    <xf numFmtId="0" fontId="125" fillId="0" borderId="82" xfId="27" applyFont="1" applyBorder="1" applyAlignment="1">
      <alignment horizontal="center" vertical="center"/>
    </xf>
    <xf numFmtId="0" fontId="125" fillId="0" borderId="128" xfId="27" applyFont="1" applyBorder="1" applyAlignment="1">
      <alignment horizontal="center" vertical="center"/>
    </xf>
    <xf numFmtId="0" fontId="121" fillId="0" borderId="82" xfId="27" applyFont="1" applyBorder="1" applyAlignment="1">
      <alignment horizontal="left" vertical="center"/>
    </xf>
    <xf numFmtId="0" fontId="121" fillId="0" borderId="128" xfId="27" applyFont="1" applyBorder="1" applyAlignment="1">
      <alignment horizontal="left" vertical="center"/>
    </xf>
    <xf numFmtId="0" fontId="121" fillId="0" borderId="126" xfId="27" applyFont="1" applyBorder="1" applyAlignment="1">
      <alignment horizontal="center" vertical="center"/>
    </xf>
    <xf numFmtId="0" fontId="121" fillId="0" borderId="129" xfId="27" applyFont="1" applyBorder="1" applyAlignment="1">
      <alignment horizontal="center" vertical="center"/>
    </xf>
    <xf numFmtId="0" fontId="124" fillId="0" borderId="30" xfId="24" applyFont="1" applyBorder="1" applyAlignment="1">
      <alignment horizontal="center" vertical="center"/>
    </xf>
    <xf numFmtId="0" fontId="124" fillId="0" borderId="30" xfId="27" applyFont="1" applyBorder="1" applyAlignment="1" applyProtection="1">
      <alignment horizontal="center" vertical="center" shrinkToFit="1"/>
      <protection locked="0"/>
    </xf>
    <xf numFmtId="0" fontId="174" fillId="0" borderId="86" xfId="27" applyFont="1" applyBorder="1" applyAlignment="1" applyProtection="1">
      <alignment horizontal="center" vertical="center" shrinkToFit="1"/>
      <protection locked="0"/>
    </xf>
    <xf numFmtId="0" fontId="175" fillId="0" borderId="0" xfId="24" applyFont="1" applyFill="1" applyAlignment="1">
      <alignment horizontal="left" vertical="center" wrapText="1"/>
    </xf>
    <xf numFmtId="0" fontId="140" fillId="0" borderId="0" xfId="240" applyFont="1" applyAlignment="1">
      <alignment horizontal="left" vertical="top" wrapText="1"/>
    </xf>
    <xf numFmtId="0" fontId="179" fillId="0" borderId="0" xfId="240" applyFont="1" applyAlignment="1">
      <alignment horizontal="center"/>
    </xf>
    <xf numFmtId="0" fontId="121" fillId="0" borderId="0" xfId="9" applyFont="1" applyAlignment="1">
      <alignment horizontal="center" vertical="center"/>
    </xf>
    <xf numFmtId="0" fontId="121" fillId="0" borderId="28" xfId="9" applyFont="1" applyBorder="1" applyAlignment="1">
      <alignment horizontal="center" vertical="center"/>
    </xf>
    <xf numFmtId="0" fontId="121" fillId="0" borderId="43" xfId="27" applyFont="1" applyBorder="1" applyAlignment="1" applyProtection="1">
      <alignment horizontal="left" vertical="center"/>
      <protection locked="0"/>
    </xf>
    <xf numFmtId="0" fontId="121" fillId="0" borderId="60" xfId="27" applyFont="1" applyBorder="1" applyAlignment="1" applyProtection="1">
      <alignment horizontal="left" vertical="center"/>
      <protection locked="0"/>
    </xf>
    <xf numFmtId="0" fontId="121" fillId="0" borderId="90" xfId="27" applyFont="1" applyBorder="1" applyAlignment="1" applyProtection="1">
      <alignment horizontal="left" vertical="center"/>
      <protection locked="0"/>
    </xf>
    <xf numFmtId="0" fontId="121" fillId="0" borderId="41" xfId="27" applyFont="1" applyBorder="1" applyAlignment="1" applyProtection="1">
      <alignment horizontal="left" vertical="center"/>
      <protection locked="0"/>
    </xf>
    <xf numFmtId="0" fontId="121" fillId="0" borderId="98" xfId="27" applyFont="1" applyBorder="1" applyAlignment="1" applyProtection="1">
      <alignment horizontal="left" vertical="center"/>
      <protection locked="0"/>
    </xf>
    <xf numFmtId="0" fontId="121" fillId="0" borderId="95" xfId="27" applyFont="1" applyBorder="1" applyAlignment="1" applyProtection="1">
      <alignment horizontal="left" vertical="center"/>
      <protection locked="0"/>
    </xf>
    <xf numFmtId="0" fontId="121" fillId="0" borderId="99" xfId="27" applyFont="1" applyBorder="1" applyAlignment="1" applyProtection="1">
      <alignment horizontal="left" vertical="center"/>
      <protection locked="0"/>
    </xf>
    <xf numFmtId="0" fontId="121" fillId="0" borderId="104" xfId="27" applyFont="1" applyBorder="1" applyAlignment="1" applyProtection="1">
      <alignment horizontal="left" vertical="center"/>
      <protection locked="0"/>
    </xf>
    <xf numFmtId="0" fontId="121" fillId="6" borderId="102" xfId="27" applyFont="1" applyFill="1" applyBorder="1" applyAlignment="1" applyProtection="1">
      <alignment horizontal="left" vertical="center"/>
      <protection locked="0"/>
    </xf>
    <xf numFmtId="0" fontId="121" fillId="6" borderId="120" xfId="27" applyFont="1" applyFill="1" applyBorder="1" applyAlignment="1" applyProtection="1">
      <alignment horizontal="left" vertical="center"/>
      <protection locked="0"/>
    </xf>
    <xf numFmtId="0" fontId="121" fillId="6" borderId="103" xfId="27" applyFont="1" applyFill="1" applyBorder="1" applyAlignment="1" applyProtection="1">
      <alignment horizontal="left" vertical="center"/>
      <protection locked="0"/>
    </xf>
    <xf numFmtId="0" fontId="123" fillId="6" borderId="102" xfId="27" applyFont="1" applyFill="1" applyBorder="1" applyAlignment="1" applyProtection="1">
      <alignment horizontal="left" vertical="center"/>
      <protection locked="0"/>
    </xf>
    <xf numFmtId="0" fontId="123" fillId="6" borderId="37" xfId="27" applyFont="1" applyFill="1" applyBorder="1" applyAlignment="1" applyProtection="1">
      <alignment horizontal="left" vertical="center"/>
      <protection locked="0"/>
    </xf>
    <xf numFmtId="0" fontId="121" fillId="0" borderId="86" xfId="9" applyFont="1" applyBorder="1" applyAlignment="1">
      <alignment horizontal="center" vertical="center" shrinkToFit="1"/>
    </xf>
    <xf numFmtId="0" fontId="121" fillId="0" borderId="0" xfId="9" applyFont="1" applyAlignment="1">
      <alignment horizontal="center" vertical="center" shrinkToFit="1"/>
    </xf>
    <xf numFmtId="0" fontId="121" fillId="0" borderId="25" xfId="9" applyFont="1" applyBorder="1" applyAlignment="1">
      <alignment horizontal="center" vertical="center" shrinkToFit="1"/>
    </xf>
    <xf numFmtId="0" fontId="121" fillId="0" borderId="33" xfId="27" applyFont="1" applyBorder="1" applyAlignment="1" applyProtection="1">
      <alignment horizontal="left" vertical="center"/>
      <protection locked="0"/>
    </xf>
    <xf numFmtId="0" fontId="121" fillId="0" borderId="53" xfId="27" applyFont="1" applyBorder="1" applyAlignment="1" applyProtection="1">
      <alignment horizontal="left" vertical="center"/>
      <protection locked="0"/>
    </xf>
    <xf numFmtId="0" fontId="121" fillId="0" borderId="46" xfId="27" applyFont="1" applyBorder="1" applyAlignment="1" applyProtection="1">
      <alignment horizontal="left" vertical="center"/>
      <protection locked="0"/>
    </xf>
    <xf numFmtId="0" fontId="121" fillId="0" borderId="54" xfId="27" applyFont="1" applyBorder="1" applyAlignment="1" applyProtection="1">
      <alignment horizontal="left" vertical="center"/>
      <protection locked="0"/>
    </xf>
    <xf numFmtId="0" fontId="121" fillId="6" borderId="63" xfId="27" applyFont="1" applyFill="1" applyBorder="1" applyAlignment="1" applyProtection="1">
      <alignment horizontal="left" vertical="center"/>
      <protection locked="0"/>
    </xf>
    <xf numFmtId="0" fontId="121" fillId="6" borderId="64" xfId="27" applyFont="1" applyFill="1" applyBorder="1" applyAlignment="1" applyProtection="1">
      <alignment horizontal="left" vertical="center"/>
      <protection locked="0"/>
    </xf>
    <xf numFmtId="0" fontId="121" fillId="6" borderId="65" xfId="27" applyFont="1" applyFill="1" applyBorder="1" applyAlignment="1" applyProtection="1">
      <alignment horizontal="left" vertical="center"/>
      <protection locked="0"/>
    </xf>
    <xf numFmtId="0" fontId="123" fillId="6" borderId="63" xfId="27" applyFont="1" applyFill="1" applyBorder="1" applyAlignment="1" applyProtection="1">
      <alignment horizontal="left" vertical="center"/>
      <protection locked="0"/>
    </xf>
    <xf numFmtId="0" fontId="123" fillId="6" borderId="70" xfId="27" applyFont="1" applyFill="1" applyBorder="1" applyAlignment="1" applyProtection="1">
      <alignment horizontal="left" vertical="center"/>
      <protection locked="0"/>
    </xf>
    <xf numFmtId="0" fontId="121" fillId="2" borderId="98" xfId="27" applyFont="1" applyFill="1" applyBorder="1" applyAlignment="1" applyProtection="1">
      <alignment horizontal="left" vertical="center"/>
      <protection locked="0"/>
    </xf>
    <xf numFmtId="0" fontId="121" fillId="2" borderId="95" xfId="27" applyFont="1" applyFill="1" applyBorder="1" applyAlignment="1" applyProtection="1">
      <alignment horizontal="left" vertical="center"/>
      <protection locked="0"/>
    </xf>
    <xf numFmtId="0" fontId="121" fillId="2" borderId="99" xfId="27" applyFont="1" applyFill="1" applyBorder="1" applyAlignment="1" applyProtection="1">
      <alignment horizontal="left" vertical="center"/>
      <protection locked="0"/>
    </xf>
    <xf numFmtId="0" fontId="121" fillId="2" borderId="104" xfId="27" applyFont="1" applyFill="1" applyBorder="1" applyAlignment="1" applyProtection="1">
      <alignment horizontal="left" vertical="center"/>
      <protection locked="0"/>
    </xf>
    <xf numFmtId="0" fontId="121" fillId="6" borderId="98" xfId="27" applyFont="1" applyFill="1" applyBorder="1" applyAlignment="1" applyProtection="1">
      <alignment horizontal="left" vertical="center"/>
      <protection locked="0"/>
    </xf>
    <xf numFmtId="0" fontId="121" fillId="6" borderId="95" xfId="27" applyFont="1" applyFill="1" applyBorder="1" applyAlignment="1" applyProtection="1">
      <alignment horizontal="left" vertical="center"/>
      <protection locked="0"/>
    </xf>
    <xf numFmtId="0" fontId="121" fillId="6" borderId="99" xfId="27" applyFont="1" applyFill="1" applyBorder="1" applyAlignment="1" applyProtection="1">
      <alignment horizontal="left" vertical="center"/>
      <protection locked="0"/>
    </xf>
    <xf numFmtId="0" fontId="123" fillId="6" borderId="98" xfId="27" applyFont="1" applyFill="1" applyBorder="1" applyAlignment="1" applyProtection="1">
      <alignment horizontal="left" vertical="center"/>
      <protection locked="0"/>
    </xf>
    <xf numFmtId="0" fontId="123" fillId="6" borderId="104" xfId="27" applyFont="1" applyFill="1" applyBorder="1" applyAlignment="1" applyProtection="1">
      <alignment horizontal="left" vertical="center"/>
      <protection locked="0"/>
    </xf>
    <xf numFmtId="0" fontId="121" fillId="0" borderId="95" xfId="27" applyFont="1" applyBorder="1" applyAlignment="1" applyProtection="1">
      <alignment horizontal="left" vertical="center" shrinkToFit="1"/>
      <protection locked="0"/>
    </xf>
    <xf numFmtId="0" fontId="121" fillId="0" borderId="73" xfId="27" applyFont="1" applyBorder="1" applyAlignment="1" applyProtection="1">
      <alignment horizontal="left" vertical="center"/>
      <protection locked="0"/>
    </xf>
    <xf numFmtId="0" fontId="121" fillId="0" borderId="79" xfId="27" applyFont="1" applyBorder="1" applyAlignment="1" applyProtection="1">
      <alignment horizontal="left" vertical="center"/>
      <protection locked="0"/>
    </xf>
    <xf numFmtId="0" fontId="121" fillId="0" borderId="74" xfId="27" applyFont="1" applyBorder="1" applyAlignment="1" applyProtection="1">
      <alignment horizontal="left" vertical="center"/>
      <protection locked="0"/>
    </xf>
    <xf numFmtId="0" fontId="121" fillId="0" borderId="105" xfId="27" applyFont="1" applyBorder="1" applyAlignment="1" applyProtection="1">
      <alignment horizontal="left" vertical="center"/>
      <protection locked="0"/>
    </xf>
    <xf numFmtId="0" fontId="121" fillId="0" borderId="98" xfId="27" applyFont="1" applyFill="1" applyBorder="1" applyAlignment="1" applyProtection="1">
      <alignment horizontal="left" vertical="center"/>
      <protection locked="0"/>
    </xf>
    <xf numFmtId="0" fontId="121" fillId="0" borderId="95" xfId="27" applyFont="1" applyFill="1" applyBorder="1" applyAlignment="1" applyProtection="1">
      <alignment horizontal="left" vertical="center"/>
      <protection locked="0"/>
    </xf>
    <xf numFmtId="0" fontId="121" fillId="0" borderId="99" xfId="27" applyFont="1" applyFill="1" applyBorder="1" applyAlignment="1" applyProtection="1">
      <alignment horizontal="left" vertical="center"/>
      <protection locked="0"/>
    </xf>
    <xf numFmtId="0" fontId="172" fillId="0" borderId="98" xfId="27" applyFont="1" applyFill="1" applyBorder="1" applyAlignment="1" applyProtection="1">
      <alignment horizontal="left" vertical="center"/>
      <protection locked="0"/>
    </xf>
    <xf numFmtId="0" fontId="172" fillId="0" borderId="104" xfId="27" applyFont="1" applyFill="1" applyBorder="1" applyAlignment="1" applyProtection="1">
      <alignment horizontal="left" vertical="center"/>
      <protection locked="0"/>
    </xf>
    <xf numFmtId="0" fontId="171" fillId="0" borderId="0" xfId="241" applyBorder="1" applyAlignment="1">
      <alignment horizontal="center" vertical="center"/>
    </xf>
    <xf numFmtId="0" fontId="118" fillId="0" borderId="86" xfId="27" applyFont="1" applyBorder="1" applyAlignment="1">
      <alignment horizontal="center" vertical="center"/>
    </xf>
    <xf numFmtId="179" fontId="118" fillId="0" borderId="86" xfId="27" applyNumberFormat="1" applyFont="1" applyBorder="1" applyAlignment="1">
      <alignment horizontal="right" vertical="center"/>
    </xf>
    <xf numFmtId="0" fontId="118" fillId="0" borderId="86" xfId="27" applyFont="1" applyBorder="1" applyAlignment="1">
      <alignment vertical="center"/>
    </xf>
    <xf numFmtId="55" fontId="124" fillId="0" borderId="25" xfId="27" applyNumberFormat="1" applyFont="1" applyBorder="1" applyAlignment="1">
      <alignment horizontal="right"/>
    </xf>
    <xf numFmtId="0" fontId="121" fillId="5" borderId="75" xfId="27" applyFont="1" applyFill="1" applyBorder="1" applyAlignment="1">
      <alignment horizontal="center" vertical="center" shrinkToFit="1"/>
    </xf>
    <xf numFmtId="0" fontId="121" fillId="5" borderId="105" xfId="27" applyFont="1" applyFill="1" applyBorder="1" applyAlignment="1">
      <alignment horizontal="center" vertical="center" shrinkToFit="1"/>
    </xf>
    <xf numFmtId="0" fontId="121" fillId="5" borderId="82" xfId="27" applyFont="1" applyFill="1" applyBorder="1" applyAlignment="1">
      <alignment horizontal="center" vertical="center" shrinkToFit="1"/>
    </xf>
    <xf numFmtId="0" fontId="118" fillId="0" borderId="0" xfId="27" applyFont="1" applyAlignment="1" applyProtection="1">
      <alignment horizontal="center" vertical="center"/>
      <protection locked="0"/>
    </xf>
    <xf numFmtId="0" fontId="124" fillId="0" borderId="119" xfId="27" applyFont="1" applyBorder="1" applyAlignment="1" applyProtection="1">
      <alignment horizontal="left" vertical="center" wrapText="1"/>
      <protection locked="0"/>
    </xf>
    <xf numFmtId="0" fontId="124" fillId="0" borderId="115" xfId="27" applyFont="1" applyBorder="1" applyAlignment="1" applyProtection="1">
      <alignment horizontal="left" vertical="center" wrapText="1"/>
      <protection locked="0"/>
    </xf>
    <xf numFmtId="0" fontId="124" fillId="0" borderId="1" xfId="27" applyFont="1" applyBorder="1" applyAlignment="1" applyProtection="1">
      <alignment horizontal="left" vertical="center" wrapText="1"/>
      <protection locked="0"/>
    </xf>
    <xf numFmtId="0" fontId="124" fillId="0" borderId="2" xfId="27" applyFont="1" applyBorder="1" applyAlignment="1" applyProtection="1">
      <alignment horizontal="left" vertical="center" wrapText="1"/>
      <protection locked="0"/>
    </xf>
    <xf numFmtId="0" fontId="124" fillId="0" borderId="3" xfId="27" applyFont="1" applyBorder="1" applyAlignment="1" applyProtection="1">
      <alignment horizontal="left" vertical="center" wrapText="1"/>
      <protection locked="0"/>
    </xf>
    <xf numFmtId="0" fontId="124" fillId="0" borderId="116" xfId="27" applyFont="1" applyBorder="1" applyAlignment="1" applyProtection="1">
      <alignment horizontal="left" vertical="center" wrapText="1"/>
      <protection locked="0"/>
    </xf>
    <xf numFmtId="0" fontId="118" fillId="0" borderId="1" xfId="27" applyFont="1" applyBorder="1" applyAlignment="1" applyProtection="1">
      <alignment horizontal="center" vertical="center"/>
      <protection locked="0"/>
    </xf>
    <xf numFmtId="0" fontId="121" fillId="0" borderId="18" xfId="27" applyFont="1" applyBorder="1" applyAlignment="1" applyProtection="1">
      <alignment horizontal="left" vertical="center"/>
      <protection locked="0"/>
    </xf>
    <xf numFmtId="0" fontId="121" fillId="0" borderId="23" xfId="27" applyFont="1" applyBorder="1" applyAlignment="1" applyProtection="1">
      <alignment horizontal="left" vertical="center"/>
      <protection locked="0"/>
    </xf>
    <xf numFmtId="0" fontId="124" fillId="0" borderId="15" xfId="24" applyFont="1" applyBorder="1" applyAlignment="1">
      <alignment horizontal="center" vertical="center"/>
    </xf>
    <xf numFmtId="0" fontId="124" fillId="0" borderId="16" xfId="24" applyFont="1" applyBorder="1" applyAlignment="1">
      <alignment horizontal="center" vertical="center"/>
    </xf>
    <xf numFmtId="0" fontId="124" fillId="0" borderId="17" xfId="24" applyFont="1" applyBorder="1" applyAlignment="1">
      <alignment horizontal="center" vertical="center"/>
    </xf>
    <xf numFmtId="0" fontId="175" fillId="0" borderId="0" xfId="24" applyFont="1" applyAlignment="1">
      <alignment horizontal="left" vertical="center" wrapText="1"/>
    </xf>
    <xf numFmtId="0" fontId="122" fillId="0" borderId="0" xfId="240" applyFont="1" applyAlignment="1">
      <alignment horizontal="left" vertical="top" wrapText="1"/>
    </xf>
    <xf numFmtId="0" fontId="121" fillId="0" borderId="0" xfId="27" applyFont="1" applyAlignment="1">
      <alignment horizontal="right" vertical="center"/>
    </xf>
    <xf numFmtId="0" fontId="121" fillId="0" borderId="94" xfId="27" applyFont="1" applyBorder="1" applyAlignment="1" applyProtection="1">
      <alignment horizontal="left" vertical="center"/>
      <protection locked="0"/>
    </xf>
    <xf numFmtId="0" fontId="121" fillId="0" borderId="96" xfId="27" applyFont="1" applyBorder="1" applyAlignment="1" applyProtection="1">
      <alignment horizontal="left" vertical="center"/>
      <protection locked="0"/>
    </xf>
    <xf numFmtId="0" fontId="121" fillId="0" borderId="62" xfId="27" applyFont="1" applyBorder="1" applyAlignment="1" applyProtection="1">
      <alignment horizontal="left" vertical="center"/>
      <protection locked="0"/>
    </xf>
    <xf numFmtId="0" fontId="121" fillId="0" borderId="66" xfId="27" applyFont="1" applyBorder="1" applyAlignment="1" applyProtection="1">
      <alignment horizontal="left" vertical="center"/>
      <protection locked="0"/>
    </xf>
    <xf numFmtId="0" fontId="121" fillId="0" borderId="8" xfId="9" applyFont="1" applyBorder="1" applyAlignment="1">
      <alignment horizontal="center" vertical="center" shrinkToFit="1"/>
    </xf>
    <xf numFmtId="0" fontId="121" fillId="0" borderId="10" xfId="27" applyFont="1" applyBorder="1" applyAlignment="1" applyProtection="1">
      <alignment horizontal="left" vertical="center"/>
      <protection locked="0"/>
    </xf>
    <xf numFmtId="0" fontId="121" fillId="0" borderId="11" xfId="27" applyFont="1" applyBorder="1" applyAlignment="1" applyProtection="1">
      <alignment horizontal="left" vertical="center"/>
      <protection locked="0"/>
    </xf>
    <xf numFmtId="0" fontId="121" fillId="0" borderId="94" xfId="27" applyFont="1" applyBorder="1" applyAlignment="1" applyProtection="1">
      <alignment horizontal="left" vertical="center" shrinkToFit="1"/>
      <protection locked="0"/>
    </xf>
    <xf numFmtId="0" fontId="121" fillId="0" borderId="96" xfId="27" applyFont="1" applyBorder="1" applyAlignment="1" applyProtection="1">
      <alignment horizontal="left" vertical="center" shrinkToFit="1"/>
      <protection locked="0"/>
    </xf>
    <xf numFmtId="0" fontId="171" fillId="0" borderId="0" xfId="241" applyBorder="1" applyAlignment="1">
      <alignment horizontal="left" vertical="center"/>
    </xf>
    <xf numFmtId="0" fontId="124" fillId="0" borderId="8" xfId="24" applyFont="1" applyBorder="1" applyAlignment="1">
      <alignment horizontal="center" vertical="center"/>
    </xf>
    <xf numFmtId="0" fontId="124" fillId="0" borderId="9" xfId="24" applyFont="1" applyBorder="1" applyAlignment="1">
      <alignment horizontal="center" vertical="center"/>
    </xf>
    <xf numFmtId="0" fontId="122" fillId="0" borderId="0" xfId="24" applyFont="1" applyAlignment="1">
      <alignment horizontal="left" vertical="top" wrapText="1"/>
    </xf>
    <xf numFmtId="0" fontId="121" fillId="0" borderId="75" xfId="27" applyFont="1" applyBorder="1" applyAlignment="1" applyProtection="1">
      <alignment horizontal="left" vertical="center"/>
      <protection locked="0"/>
    </xf>
    <xf numFmtId="0" fontId="121" fillId="0" borderId="84" xfId="27" applyFont="1" applyBorder="1" applyAlignment="1" applyProtection="1">
      <alignment horizontal="left" vertical="center"/>
      <protection locked="0"/>
    </xf>
    <xf numFmtId="0" fontId="121" fillId="0" borderId="86" xfId="9" applyFont="1" applyBorder="1" applyAlignment="1">
      <alignment horizontal="center" vertical="center"/>
    </xf>
    <xf numFmtId="0" fontId="121" fillId="0" borderId="25" xfId="9" applyFont="1" applyBorder="1" applyAlignment="1">
      <alignment horizontal="center" vertical="center"/>
    </xf>
    <xf numFmtId="0" fontId="121" fillId="0" borderId="62" xfId="27" applyFont="1" applyBorder="1" applyAlignment="1" applyProtection="1">
      <alignment horizontal="left" vertical="center" wrapText="1"/>
      <protection locked="0"/>
    </xf>
    <xf numFmtId="0" fontId="121" fillId="0" borderId="76" xfId="9" applyFont="1" applyBorder="1" applyAlignment="1">
      <alignment horizontal="center" vertical="center"/>
    </xf>
    <xf numFmtId="0" fontId="121" fillId="0" borderId="8" xfId="9" applyFont="1" applyBorder="1" applyAlignment="1">
      <alignment horizontal="center" vertical="center"/>
    </xf>
    <xf numFmtId="0" fontId="121" fillId="0" borderId="40" xfId="27" applyFont="1" applyBorder="1" applyAlignment="1" applyProtection="1">
      <alignment horizontal="left" vertical="center"/>
      <protection locked="0"/>
    </xf>
    <xf numFmtId="0" fontId="121" fillId="0" borderId="57" xfId="27" applyFont="1" applyBorder="1" applyAlignment="1" applyProtection="1">
      <alignment horizontal="left" vertical="center"/>
      <protection locked="0"/>
    </xf>
    <xf numFmtId="0" fontId="121" fillId="0" borderId="72" xfId="27" applyFont="1" applyBorder="1" applyAlignment="1" applyProtection="1">
      <alignment horizontal="left" vertical="center"/>
      <protection locked="0"/>
    </xf>
    <xf numFmtId="0" fontId="121" fillId="0" borderId="56" xfId="27" applyFont="1" applyBorder="1" applyAlignment="1" applyProtection="1">
      <alignment horizontal="left" vertical="center"/>
      <protection locked="0"/>
    </xf>
    <xf numFmtId="0" fontId="121" fillId="0" borderId="10" xfId="27" applyFont="1" applyBorder="1" applyAlignment="1" applyProtection="1">
      <alignment horizontal="left" vertical="center" shrinkToFit="1"/>
      <protection locked="0"/>
    </xf>
    <xf numFmtId="0" fontId="121" fillId="0" borderId="11" xfId="27" applyFont="1" applyBorder="1" applyAlignment="1" applyProtection="1">
      <alignment horizontal="left" vertical="center" shrinkToFit="1"/>
      <protection locked="0"/>
    </xf>
    <xf numFmtId="0" fontId="121" fillId="0" borderId="53" xfId="9" applyFont="1" applyBorder="1" applyAlignment="1">
      <alignment horizontal="center" vertical="center" shrinkToFit="1"/>
    </xf>
    <xf numFmtId="0" fontId="121" fillId="0" borderId="95" xfId="9" applyFont="1" applyBorder="1" applyAlignment="1">
      <alignment horizontal="center" vertical="center" shrinkToFit="1"/>
    </xf>
    <xf numFmtId="0" fontId="121" fillId="0" borderId="64" xfId="9" applyFont="1" applyBorder="1" applyAlignment="1">
      <alignment horizontal="center" vertical="center" shrinkToFit="1"/>
    </xf>
    <xf numFmtId="0" fontId="175" fillId="0" borderId="0" xfId="24" applyFont="1" applyAlignment="1">
      <alignment horizontal="left" vertical="center"/>
    </xf>
    <xf numFmtId="0" fontId="121" fillId="0" borderId="4" xfId="9" applyFont="1" applyBorder="1" applyAlignment="1">
      <alignment horizontal="center" vertical="center"/>
    </xf>
    <xf numFmtId="0" fontId="121" fillId="0" borderId="62" xfId="27" applyFont="1" applyBorder="1" applyAlignment="1" applyProtection="1">
      <alignment horizontal="left" vertical="center" shrinkToFit="1"/>
      <protection locked="0"/>
    </xf>
    <xf numFmtId="0" fontId="121" fillId="0" borderId="66" xfId="27" applyFont="1" applyBorder="1" applyAlignment="1" applyProtection="1">
      <alignment horizontal="left" vertical="center" shrinkToFit="1"/>
      <protection locked="0"/>
    </xf>
    <xf numFmtId="0" fontId="121" fillId="0" borderId="119" xfId="9" applyFont="1" applyBorder="1" applyAlignment="1">
      <alignment horizontal="center" vertical="center" shrinkToFit="1"/>
    </xf>
    <xf numFmtId="0" fontId="121" fillId="0" borderId="1" xfId="9" applyFont="1" applyBorder="1" applyAlignment="1">
      <alignment horizontal="center" vertical="center" shrinkToFit="1"/>
    </xf>
    <xf numFmtId="0" fontId="121" fillId="0" borderId="3" xfId="9" applyFont="1" applyBorder="1" applyAlignment="1">
      <alignment horizontal="center" vertical="center" shrinkToFit="1"/>
    </xf>
    <xf numFmtId="0" fontId="121" fillId="5" borderId="84" xfId="27" applyFont="1" applyFill="1" applyBorder="1" applyAlignment="1">
      <alignment horizontal="center" vertical="center" shrinkToFit="1"/>
    </xf>
    <xf numFmtId="0" fontId="122" fillId="0" borderId="0" xfId="24" applyFont="1" applyAlignment="1">
      <alignment horizontal="left" vertical="center"/>
    </xf>
    <xf numFmtId="0" fontId="121" fillId="0" borderId="63" xfId="27" applyFont="1" applyBorder="1" applyAlignment="1" applyProtection="1">
      <alignment horizontal="left" vertical="center"/>
      <protection locked="0"/>
    </xf>
    <xf numFmtId="0" fontId="121" fillId="0" borderId="64" xfId="27" applyFont="1" applyBorder="1" applyAlignment="1" applyProtection="1">
      <alignment horizontal="left" vertical="center"/>
      <protection locked="0"/>
    </xf>
    <xf numFmtId="0" fontId="121" fillId="0" borderId="70" xfId="27" applyFont="1" applyBorder="1" applyAlignment="1" applyProtection="1">
      <alignment horizontal="left" vertical="center"/>
      <protection locked="0"/>
    </xf>
    <xf numFmtId="0" fontId="121" fillId="0" borderId="49" xfId="27" applyFont="1" applyBorder="1" applyAlignment="1" applyProtection="1">
      <alignment horizontal="left" vertical="center"/>
      <protection locked="0"/>
    </xf>
    <xf numFmtId="0" fontId="121" fillId="0" borderId="59" xfId="27" applyFont="1" applyBorder="1" applyAlignment="1" applyProtection="1">
      <alignment horizontal="left" vertical="center"/>
      <protection locked="0"/>
    </xf>
    <xf numFmtId="0" fontId="121" fillId="0" borderId="117" xfId="27" applyFont="1" applyBorder="1" applyAlignment="1" applyProtection="1">
      <alignment horizontal="left" vertical="center"/>
      <protection locked="0"/>
    </xf>
    <xf numFmtId="0" fontId="121" fillId="0" borderId="73" xfId="27" applyFont="1" applyBorder="1" applyAlignment="1" applyProtection="1">
      <alignment horizontal="left" vertical="center" shrinkToFit="1"/>
      <protection locked="0"/>
    </xf>
    <xf numFmtId="0" fontId="121" fillId="0" borderId="79" xfId="27" applyFont="1" applyBorder="1" applyAlignment="1" applyProtection="1">
      <alignment horizontal="left" vertical="center" shrinkToFit="1"/>
      <protection locked="0"/>
    </xf>
    <xf numFmtId="0" fontId="121" fillId="0" borderId="105" xfId="27" applyFont="1" applyBorder="1" applyAlignment="1" applyProtection="1">
      <alignment horizontal="left" vertical="center" shrinkToFit="1"/>
      <protection locked="0"/>
    </xf>
    <xf numFmtId="0" fontId="121" fillId="0" borderId="63" xfId="27" applyFont="1" applyBorder="1" applyAlignment="1" applyProtection="1">
      <alignment horizontal="left" vertical="center" shrinkToFit="1"/>
      <protection locked="0"/>
    </xf>
    <xf numFmtId="0" fontId="121" fillId="0" borderId="64" xfId="27" applyFont="1" applyBorder="1" applyAlignment="1" applyProtection="1">
      <alignment horizontal="left" vertical="center" shrinkToFit="1"/>
      <protection locked="0"/>
    </xf>
    <xf numFmtId="0" fontId="121" fillId="0" borderId="70" xfId="27" applyFont="1" applyBorder="1" applyAlignment="1" applyProtection="1">
      <alignment horizontal="left" vertical="center" shrinkToFit="1"/>
      <protection locked="0"/>
    </xf>
    <xf numFmtId="0" fontId="121" fillId="5" borderId="142" xfId="27" applyFont="1" applyFill="1" applyBorder="1" applyAlignment="1">
      <alignment horizontal="center" vertical="center" shrinkToFit="1"/>
    </xf>
    <xf numFmtId="0" fontId="121" fillId="5" borderId="79" xfId="27" applyFont="1" applyFill="1" applyBorder="1" applyAlignment="1">
      <alignment horizontal="center" vertical="center" shrinkToFit="1"/>
    </xf>
    <xf numFmtId="0" fontId="121" fillId="0" borderId="9" xfId="27" applyFont="1" applyBorder="1" applyAlignment="1" applyProtection="1">
      <alignment horizontal="left" vertical="center"/>
      <protection locked="0"/>
    </xf>
    <xf numFmtId="0" fontId="121" fillId="0" borderId="14" xfId="27" applyFont="1" applyBorder="1" applyAlignment="1" applyProtection="1">
      <alignment horizontal="left" vertical="center"/>
      <protection locked="0"/>
    </xf>
    <xf numFmtId="0" fontId="121" fillId="0" borderId="5" xfId="27" applyFont="1" applyBorder="1" applyAlignment="1" applyProtection="1">
      <alignment horizontal="left" vertical="center"/>
      <protection locked="0"/>
    </xf>
    <xf numFmtId="0" fontId="121" fillId="0" borderId="7" xfId="27" applyFont="1" applyBorder="1" applyAlignment="1" applyProtection="1">
      <alignment horizontal="left" vertical="center"/>
      <protection locked="0"/>
    </xf>
    <xf numFmtId="0" fontId="121" fillId="0" borderId="40" xfId="27" applyFont="1" applyBorder="1" applyAlignment="1" applyProtection="1">
      <alignment horizontal="left" vertical="center" shrinkToFit="1"/>
      <protection locked="0"/>
    </xf>
    <xf numFmtId="0" fontId="121" fillId="0" borderId="57" xfId="27" applyFont="1" applyBorder="1" applyAlignment="1" applyProtection="1">
      <alignment horizontal="left" vertical="center" shrinkToFit="1"/>
      <protection locked="0"/>
    </xf>
    <xf numFmtId="0" fontId="121" fillId="5" borderId="115" xfId="27" applyFont="1" applyFill="1" applyBorder="1" applyAlignment="1">
      <alignment horizontal="center" vertical="center" shrinkToFit="1"/>
    </xf>
    <xf numFmtId="0" fontId="121" fillId="5" borderId="81" xfId="27" applyFont="1" applyFill="1" applyBorder="1" applyAlignment="1">
      <alignment horizontal="center" vertical="center" shrinkToFit="1"/>
    </xf>
    <xf numFmtId="0" fontId="121" fillId="0" borderId="58" xfId="9" applyFont="1" applyBorder="1" applyAlignment="1">
      <alignment horizontal="center" vertical="center"/>
    </xf>
    <xf numFmtId="0" fontId="121" fillId="0" borderId="88" xfId="27" applyFont="1" applyBorder="1" applyAlignment="1" applyProtection="1">
      <alignment horizontal="left" vertical="center"/>
      <protection locked="0"/>
    </xf>
    <xf numFmtId="0" fontId="121" fillId="0" borderId="89" xfId="27" applyFont="1" applyBorder="1" applyAlignment="1" applyProtection="1">
      <alignment horizontal="left" vertical="center"/>
      <protection locked="0"/>
    </xf>
    <xf numFmtId="0" fontId="121" fillId="8" borderId="81" xfId="27" applyFont="1" applyFill="1" applyBorder="1" applyAlignment="1">
      <alignment horizontal="center" vertical="center" wrapText="1"/>
    </xf>
    <xf numFmtId="0" fontId="121" fillId="8" borderId="29" xfId="27" applyFont="1" applyFill="1" applyBorder="1" applyAlignment="1">
      <alignment horizontal="center" vertical="center" wrapText="1"/>
    </xf>
    <xf numFmtId="0" fontId="121" fillId="8" borderId="141" xfId="27" applyFont="1" applyFill="1" applyBorder="1" applyAlignment="1">
      <alignment horizontal="center" vertical="center" wrapText="1"/>
    </xf>
    <xf numFmtId="0" fontId="121" fillId="8" borderId="30" xfId="27" applyFont="1" applyFill="1" applyBorder="1" applyAlignment="1">
      <alignment horizontal="center" vertical="center" wrapText="1"/>
    </xf>
    <xf numFmtId="0" fontId="143" fillId="0" borderId="0" xfId="227" applyFont="1" applyAlignment="1">
      <alignment horizontal="left" vertical="center" wrapText="1"/>
    </xf>
    <xf numFmtId="0" fontId="143" fillId="0" borderId="0" xfId="227" applyFont="1" applyAlignment="1">
      <alignment horizontal="left" vertical="center"/>
    </xf>
    <xf numFmtId="0" fontId="121" fillId="0" borderId="33" xfId="10" applyFont="1" applyBorder="1" applyAlignment="1" applyProtection="1">
      <alignment horizontal="left" vertical="center" wrapText="1"/>
      <protection locked="0"/>
    </xf>
    <xf numFmtId="0" fontId="121" fillId="0" borderId="46" xfId="10" applyFont="1" applyBorder="1" applyAlignment="1" applyProtection="1">
      <alignment horizontal="left" vertical="center" wrapText="1"/>
      <protection locked="0"/>
    </xf>
    <xf numFmtId="0" fontId="121" fillId="0" borderId="98" xfId="10" applyFont="1" applyBorder="1" applyAlignment="1" applyProtection="1">
      <alignment horizontal="left" vertical="center" wrapText="1"/>
      <protection locked="0"/>
    </xf>
    <xf numFmtId="0" fontId="121" fillId="0" borderId="99" xfId="10" applyFont="1" applyBorder="1" applyAlignment="1" applyProtection="1">
      <alignment horizontal="left" vertical="center" wrapText="1"/>
      <protection locked="0"/>
    </xf>
    <xf numFmtId="0" fontId="121" fillId="0" borderId="63" xfId="10" applyFont="1" applyBorder="1" applyAlignment="1" applyProtection="1">
      <alignment vertical="center"/>
      <protection locked="0"/>
    </xf>
    <xf numFmtId="0" fontId="121" fillId="0" borderId="65" xfId="10" applyFont="1" applyBorder="1" applyAlignment="1" applyProtection="1">
      <alignment vertical="center"/>
      <protection locked="0"/>
    </xf>
    <xf numFmtId="0" fontId="121" fillId="0" borderId="33" xfId="10" applyFont="1" applyBorder="1" applyAlignment="1" applyProtection="1">
      <alignment horizontal="left" vertical="center" wrapText="1" shrinkToFit="1"/>
      <protection locked="0"/>
    </xf>
    <xf numFmtId="0" fontId="121" fillId="0" borderId="46" xfId="10" applyFont="1" applyBorder="1" applyAlignment="1" applyProtection="1">
      <alignment horizontal="left" vertical="center" wrapText="1" shrinkToFit="1"/>
      <protection locked="0"/>
    </xf>
    <xf numFmtId="0" fontId="121" fillId="0" borderId="63" xfId="10" applyFont="1" applyBorder="1" applyAlignment="1" applyProtection="1">
      <alignment horizontal="left" vertical="center" wrapText="1" shrinkToFit="1"/>
      <protection locked="0"/>
    </xf>
    <xf numFmtId="0" fontId="121" fillId="0" borderId="65" xfId="10" applyFont="1" applyBorder="1" applyAlignment="1" applyProtection="1">
      <alignment horizontal="left" vertical="center" wrapText="1" shrinkToFit="1"/>
      <protection locked="0"/>
    </xf>
    <xf numFmtId="0" fontId="126" fillId="0" borderId="33" xfId="10" applyFont="1" applyBorder="1" applyAlignment="1" applyProtection="1">
      <alignment horizontal="left" vertical="center"/>
      <protection locked="0"/>
    </xf>
    <xf numFmtId="0" fontId="126" fillId="0" borderId="46" xfId="10" applyFont="1" applyBorder="1" applyAlignment="1" applyProtection="1">
      <alignment horizontal="left" vertical="center"/>
      <protection locked="0"/>
    </xf>
    <xf numFmtId="0" fontId="121" fillId="0" borderId="98" xfId="10" applyFont="1" applyBorder="1" applyAlignment="1" applyProtection="1">
      <alignment horizontal="left" vertical="center" wrapText="1" shrinkToFit="1"/>
      <protection locked="0"/>
    </xf>
    <xf numFmtId="0" fontId="121" fillId="0" borderId="99" xfId="10" applyFont="1" applyBorder="1" applyAlignment="1" applyProtection="1">
      <alignment horizontal="left" vertical="center" wrapText="1" shrinkToFit="1"/>
      <protection locked="0"/>
    </xf>
    <xf numFmtId="0" fontId="121" fillId="0" borderId="63" xfId="16" applyFont="1" applyBorder="1" applyAlignment="1" applyProtection="1">
      <alignment horizontal="left" vertical="center"/>
      <protection locked="0"/>
    </xf>
    <xf numFmtId="0" fontId="121" fillId="0" borderId="65" xfId="16" applyFont="1" applyBorder="1" applyAlignment="1" applyProtection="1">
      <alignment horizontal="left" vertical="center"/>
      <protection locked="0"/>
    </xf>
    <xf numFmtId="0" fontId="159" fillId="0" borderId="39" xfId="27" applyFont="1" applyBorder="1" applyAlignment="1">
      <alignment horizontal="center" vertical="center"/>
    </xf>
    <xf numFmtId="0" fontId="159" fillId="0" borderId="54" xfId="27" applyFont="1" applyBorder="1" applyAlignment="1">
      <alignment horizontal="center" vertical="center"/>
    </xf>
    <xf numFmtId="0" fontId="159" fillId="0" borderId="82" xfId="27" applyFont="1" applyBorder="1" applyAlignment="1">
      <alignment horizontal="center" vertical="center"/>
    </xf>
    <xf numFmtId="179" fontId="159" fillId="0" borderId="82" xfId="27" applyNumberFormat="1" applyFont="1" applyBorder="1" applyAlignment="1">
      <alignment horizontal="right" vertical="center"/>
    </xf>
    <xf numFmtId="0" fontId="159" fillId="0" borderId="82" xfId="27" applyFont="1" applyBorder="1" applyAlignment="1">
      <alignment vertical="center"/>
    </xf>
    <xf numFmtId="0" fontId="126" fillId="3" borderId="73" xfId="27" applyFont="1" applyFill="1" applyBorder="1" applyAlignment="1">
      <alignment horizontal="center" vertical="center" shrinkToFit="1"/>
    </xf>
    <xf numFmtId="0" fontId="126" fillId="3" borderId="74" xfId="27" applyFont="1" applyFill="1" applyBorder="1" applyAlignment="1">
      <alignment horizontal="center" vertical="center" shrinkToFit="1"/>
    </xf>
    <xf numFmtId="0" fontId="121" fillId="0" borderId="73" xfId="10" applyFont="1" applyBorder="1" applyAlignment="1" applyProtection="1">
      <alignment horizontal="left" vertical="center" wrapText="1" shrinkToFit="1"/>
      <protection locked="0"/>
    </xf>
    <xf numFmtId="0" fontId="121" fillId="0" borderId="74" xfId="10" applyFont="1" applyBorder="1" applyAlignment="1" applyProtection="1">
      <alignment horizontal="left" vertical="center" wrapText="1" shrinkToFit="1"/>
      <protection locked="0"/>
    </xf>
    <xf numFmtId="0" fontId="121" fillId="0" borderId="63" xfId="10" applyFont="1" applyBorder="1" applyAlignment="1" applyProtection="1">
      <alignment horizontal="left" vertical="center"/>
      <protection locked="0"/>
    </xf>
    <xf numFmtId="0" fontId="121" fillId="0" borderId="65" xfId="10" applyFont="1" applyBorder="1" applyAlignment="1" applyProtection="1">
      <alignment horizontal="left" vertical="center"/>
      <protection locked="0"/>
    </xf>
    <xf numFmtId="0" fontId="121" fillId="0" borderId="63" xfId="10" applyFont="1" applyBorder="1" applyAlignment="1" applyProtection="1">
      <alignment horizontal="left" vertical="center" wrapText="1"/>
      <protection locked="0"/>
    </xf>
    <xf numFmtId="0" fontId="121" fillId="0" borderId="65" xfId="10" applyFont="1" applyBorder="1" applyAlignment="1" applyProtection="1">
      <alignment horizontal="left" vertical="center" wrapText="1"/>
      <protection locked="0"/>
    </xf>
    <xf numFmtId="0" fontId="159" fillId="0" borderId="100" xfId="27" applyFont="1" applyBorder="1" applyAlignment="1">
      <alignment horizontal="center" vertical="center"/>
    </xf>
    <xf numFmtId="0" fontId="159" fillId="0" borderId="104" xfId="27" applyFont="1" applyBorder="1" applyAlignment="1">
      <alignment horizontal="center" vertical="center"/>
    </xf>
    <xf numFmtId="38" fontId="159" fillId="0" borderId="100" xfId="59" applyFont="1" applyFill="1" applyBorder="1" applyAlignment="1">
      <alignment horizontal="right" vertical="center"/>
    </xf>
    <xf numFmtId="38" fontId="159" fillId="0" borderId="95" xfId="59" applyFont="1" applyFill="1" applyBorder="1" applyAlignment="1">
      <alignment horizontal="right" vertical="center"/>
    </xf>
    <xf numFmtId="176" fontId="159" fillId="0" borderId="100" xfId="59" applyNumberFormat="1" applyFont="1" applyBorder="1" applyAlignment="1" applyProtection="1">
      <alignment horizontal="center" vertical="center"/>
      <protection locked="0"/>
    </xf>
    <xf numFmtId="176" fontId="159" fillId="0" borderId="95" xfId="59" applyNumberFormat="1" applyFont="1" applyBorder="1" applyAlignment="1" applyProtection="1">
      <alignment horizontal="center" vertical="center"/>
      <protection locked="0"/>
    </xf>
    <xf numFmtId="176" fontId="159" fillId="0" borderId="104" xfId="59" applyNumberFormat="1" applyFont="1" applyBorder="1" applyAlignment="1" applyProtection="1">
      <alignment horizontal="center" vertical="center"/>
      <protection locked="0"/>
    </xf>
    <xf numFmtId="0" fontId="159" fillId="0" borderId="69" xfId="27" applyFont="1" applyBorder="1" applyAlignment="1">
      <alignment horizontal="center" vertical="center"/>
    </xf>
    <xf numFmtId="0" fontId="159" fillId="0" borderId="70" xfId="27" applyFont="1" applyBorder="1" applyAlignment="1">
      <alignment horizontal="center" vertical="center"/>
    </xf>
    <xf numFmtId="38" fontId="159" fillId="0" borderId="69" xfId="59" applyFont="1" applyFill="1" applyBorder="1" applyAlignment="1" applyProtection="1">
      <alignment horizontal="right" vertical="center"/>
      <protection locked="0"/>
    </xf>
    <xf numFmtId="38" fontId="159" fillId="0" borderId="64" xfId="59" applyFont="1" applyFill="1" applyBorder="1" applyAlignment="1" applyProtection="1">
      <alignment horizontal="right" vertical="center"/>
      <protection locked="0"/>
    </xf>
    <xf numFmtId="184" fontId="159" fillId="0" borderId="39" xfId="59" applyNumberFormat="1" applyFont="1" applyBorder="1" applyAlignment="1" applyProtection="1">
      <alignment horizontal="right" vertical="center"/>
      <protection locked="0"/>
    </xf>
    <xf numFmtId="184" fontId="159" fillId="0" borderId="53" xfId="59" applyNumberFormat="1" applyFont="1" applyBorder="1" applyAlignment="1" applyProtection="1">
      <alignment horizontal="right" vertical="center"/>
      <protection locked="0"/>
    </xf>
    <xf numFmtId="40" fontId="159" fillId="0" borderId="100" xfId="59" applyNumberFormat="1" applyFont="1" applyFill="1" applyBorder="1" applyAlignment="1" applyProtection="1">
      <alignment horizontal="right" vertical="center"/>
      <protection locked="0"/>
    </xf>
    <xf numFmtId="40" fontId="159" fillId="0" borderId="95" xfId="59" applyNumberFormat="1" applyFont="1" applyFill="1" applyBorder="1" applyAlignment="1" applyProtection="1">
      <alignment horizontal="right" vertical="center"/>
      <protection locked="0"/>
    </xf>
    <xf numFmtId="0" fontId="124" fillId="0" borderId="73" xfId="10" applyFont="1" applyBorder="1" applyAlignment="1" applyProtection="1">
      <alignment horizontal="left" vertical="center" wrapText="1"/>
      <protection locked="0"/>
    </xf>
    <xf numFmtId="0" fontId="124" fillId="0" borderId="74" xfId="10" applyFont="1" applyBorder="1" applyAlignment="1" applyProtection="1">
      <alignment horizontal="left" vertical="center" wrapText="1"/>
      <protection locked="0"/>
    </xf>
    <xf numFmtId="0" fontId="124" fillId="0" borderId="49" xfId="9" applyFont="1" applyBorder="1" applyAlignment="1" applyProtection="1">
      <alignment horizontal="left" vertical="center" wrapText="1"/>
      <protection locked="0"/>
    </xf>
    <xf numFmtId="0" fontId="124" fillId="0" borderId="50" xfId="9" applyFont="1" applyBorder="1" applyAlignment="1" applyProtection="1">
      <alignment horizontal="left" vertical="center" wrapText="1"/>
      <protection locked="0"/>
    </xf>
    <xf numFmtId="0" fontId="124" fillId="0" borderId="73" xfId="9" applyFont="1" applyBorder="1" applyAlignment="1" applyProtection="1">
      <alignment horizontal="left" vertical="center" wrapText="1"/>
      <protection locked="0"/>
    </xf>
    <xf numFmtId="0" fontId="124" fillId="0" borderId="74" xfId="9" applyFont="1" applyBorder="1" applyAlignment="1" applyProtection="1">
      <alignment horizontal="left" vertical="center" wrapText="1"/>
      <protection locked="0"/>
    </xf>
    <xf numFmtId="0" fontId="124" fillId="0" borderId="33" xfId="10" applyFont="1" applyBorder="1" applyAlignment="1" applyProtection="1">
      <alignment horizontal="left" vertical="center" wrapText="1"/>
      <protection locked="0"/>
    </xf>
    <xf numFmtId="0" fontId="124" fillId="0" borderId="46" xfId="10" applyFont="1" applyBorder="1" applyAlignment="1" applyProtection="1">
      <alignment horizontal="left" vertical="center" wrapText="1"/>
      <protection locked="0"/>
    </xf>
    <xf numFmtId="0" fontId="124" fillId="0" borderId="63" xfId="10" applyFont="1" applyBorder="1" applyAlignment="1" applyProtection="1">
      <alignment horizontal="left" vertical="center" wrapText="1"/>
      <protection locked="0"/>
    </xf>
    <xf numFmtId="0" fontId="124" fillId="0" borderId="65" xfId="10" applyFont="1" applyBorder="1" applyAlignment="1" applyProtection="1">
      <alignment horizontal="left" vertical="center" wrapText="1"/>
      <protection locked="0"/>
    </xf>
    <xf numFmtId="0" fontId="124" fillId="0" borderId="98" xfId="10" applyFont="1" applyBorder="1" applyAlignment="1" applyProtection="1">
      <alignment horizontal="left" vertical="center" wrapText="1"/>
      <protection locked="0"/>
    </xf>
    <xf numFmtId="0" fontId="124" fillId="0" borderId="99" xfId="10" applyFont="1" applyBorder="1" applyAlignment="1" applyProtection="1">
      <alignment horizontal="left" vertical="center" wrapText="1"/>
      <protection locked="0"/>
    </xf>
    <xf numFmtId="0" fontId="122" fillId="0" borderId="0" xfId="217" applyFont="1" applyAlignment="1">
      <alignment horizontal="left" wrapText="1"/>
    </xf>
    <xf numFmtId="0" fontId="122" fillId="0" borderId="0" xfId="217" applyFont="1" applyAlignment="1">
      <alignment horizontal="left"/>
    </xf>
    <xf numFmtId="0" fontId="122" fillId="0" borderId="0" xfId="236" applyFont="1" applyAlignment="1">
      <alignment horizontal="left" vertical="center" wrapText="1"/>
    </xf>
    <xf numFmtId="0" fontId="122" fillId="0" borderId="0" xfId="236" applyFont="1" applyAlignment="1">
      <alignment horizontal="left" vertical="center"/>
    </xf>
    <xf numFmtId="0" fontId="80" fillId="0" borderId="39" xfId="0" applyFont="1" applyBorder="1" applyAlignment="1">
      <alignment horizontal="center" vertical="center"/>
    </xf>
    <xf numFmtId="0" fontId="80" fillId="0" borderId="54" xfId="0" applyFont="1" applyBorder="1" applyAlignment="1">
      <alignment horizontal="center" vertical="center"/>
    </xf>
    <xf numFmtId="184" fontId="80" fillId="0" borderId="39" xfId="1" applyNumberFormat="1" applyFont="1" applyBorder="1" applyAlignment="1" applyProtection="1">
      <alignment horizontal="right" vertical="center"/>
      <protection locked="0"/>
    </xf>
    <xf numFmtId="184" fontId="80" fillId="0" borderId="53" xfId="1" applyNumberFormat="1" applyFont="1" applyBorder="1" applyAlignment="1" applyProtection="1">
      <alignment horizontal="right" vertical="center"/>
      <protection locked="0"/>
    </xf>
    <xf numFmtId="0" fontId="80" fillId="0" borderId="100" xfId="0" applyFont="1" applyBorder="1" applyAlignment="1">
      <alignment horizontal="center" vertical="center"/>
    </xf>
    <xf numFmtId="0" fontId="80" fillId="0" borderId="104" xfId="0" applyFont="1" applyBorder="1" applyAlignment="1">
      <alignment horizontal="center" vertical="center"/>
    </xf>
    <xf numFmtId="38" fontId="80" fillId="0" borderId="100" xfId="1" applyFont="1" applyFill="1" applyBorder="1" applyAlignment="1">
      <alignment horizontal="right" vertical="center"/>
    </xf>
    <xf numFmtId="38" fontId="80" fillId="0" borderId="95" xfId="1" applyFont="1" applyFill="1" applyBorder="1" applyAlignment="1">
      <alignment horizontal="right" vertical="center"/>
    </xf>
    <xf numFmtId="40" fontId="80" fillId="0" borderId="100" xfId="1" applyNumberFormat="1" applyFont="1" applyFill="1" applyBorder="1" applyAlignment="1" applyProtection="1">
      <alignment horizontal="right" vertical="center"/>
      <protection locked="0"/>
    </xf>
    <xf numFmtId="40" fontId="80" fillId="0" borderId="95" xfId="1" applyNumberFormat="1" applyFont="1" applyFill="1" applyBorder="1" applyAlignment="1" applyProtection="1">
      <alignment horizontal="right" vertical="center"/>
      <protection locked="0"/>
    </xf>
    <xf numFmtId="176" fontId="80" fillId="0" borderId="100" xfId="1" applyNumberFormat="1" applyFont="1" applyBorder="1" applyAlignment="1" applyProtection="1">
      <alignment horizontal="center" vertical="center"/>
      <protection locked="0"/>
    </xf>
    <xf numFmtId="176" fontId="80" fillId="0" borderId="95" xfId="1" applyNumberFormat="1" applyFont="1" applyBorder="1" applyAlignment="1" applyProtection="1">
      <alignment horizontal="center" vertical="center"/>
      <protection locked="0"/>
    </xf>
    <xf numFmtId="176" fontId="80" fillId="0" borderId="104" xfId="1" applyNumberFormat="1" applyFont="1" applyBorder="1" applyAlignment="1" applyProtection="1">
      <alignment horizontal="center" vertical="center"/>
      <protection locked="0"/>
    </xf>
    <xf numFmtId="0" fontId="80" fillId="0" borderId="69" xfId="0" applyFont="1" applyBorder="1" applyAlignment="1">
      <alignment horizontal="center" vertical="center"/>
    </xf>
    <xf numFmtId="0" fontId="80" fillId="0" borderId="70" xfId="0" applyFont="1" applyBorder="1" applyAlignment="1">
      <alignment horizontal="center" vertical="center"/>
    </xf>
    <xf numFmtId="38" fontId="80" fillId="0" borderId="69" xfId="1" applyFont="1" applyFill="1" applyBorder="1" applyAlignment="1" applyProtection="1">
      <alignment horizontal="right" vertical="center"/>
      <protection locked="0"/>
    </xf>
    <xf numFmtId="38" fontId="80" fillId="0" borderId="64" xfId="1" applyFont="1" applyFill="1" applyBorder="1" applyAlignment="1" applyProtection="1">
      <alignment horizontal="right" vertical="center"/>
      <protection locked="0"/>
    </xf>
    <xf numFmtId="0" fontId="74" fillId="0" borderId="33" xfId="7" applyBorder="1" applyAlignment="1" applyProtection="1">
      <alignment vertical="center" wrapText="1" shrinkToFit="1"/>
      <protection locked="0"/>
    </xf>
    <xf numFmtId="0" fontId="74" fillId="0" borderId="46" xfId="0" applyFont="1" applyBorder="1" applyAlignment="1">
      <alignment vertical="center" wrapText="1" shrinkToFit="1"/>
    </xf>
    <xf numFmtId="0" fontId="74" fillId="0" borderId="98" xfId="7" applyBorder="1" applyAlignment="1" applyProtection="1">
      <alignment vertical="center" wrapText="1" shrinkToFit="1"/>
      <protection locked="0"/>
    </xf>
    <xf numFmtId="0" fontId="74" fillId="0" borderId="99" xfId="0" applyFont="1" applyBorder="1" applyAlignment="1">
      <alignment vertical="center" wrapText="1" shrinkToFit="1"/>
    </xf>
    <xf numFmtId="0" fontId="74" fillId="0" borderId="55" xfId="7" applyBorder="1" applyAlignment="1" applyProtection="1">
      <alignment vertical="center" wrapText="1" shrinkToFit="1"/>
      <protection locked="0"/>
    </xf>
    <xf numFmtId="0" fontId="74" fillId="0" borderId="92" xfId="0" applyFont="1" applyBorder="1" applyAlignment="1">
      <alignment vertical="center" wrapText="1" shrinkToFit="1"/>
    </xf>
    <xf numFmtId="0" fontId="80" fillId="0" borderId="82" xfId="0" applyFont="1" applyBorder="1" applyAlignment="1">
      <alignment horizontal="center" vertical="center"/>
    </xf>
    <xf numFmtId="179" fontId="80" fillId="0" borderId="82" xfId="0" applyNumberFormat="1" applyFont="1" applyBorder="1" applyAlignment="1">
      <alignment horizontal="right" vertical="center"/>
    </xf>
    <xf numFmtId="0" fontId="80" fillId="0" borderId="82" xfId="0" applyFont="1" applyBorder="1" applyAlignment="1">
      <alignment vertical="center"/>
    </xf>
    <xf numFmtId="0" fontId="74" fillId="0" borderId="76" xfId="0" applyFont="1" applyBorder="1" applyAlignment="1">
      <alignment horizontal="center" vertical="center"/>
    </xf>
    <xf numFmtId="0" fontId="74" fillId="0" borderId="4" xfId="0" applyFont="1" applyBorder="1" applyAlignment="1">
      <alignment horizontal="center" vertical="center"/>
    </xf>
    <xf numFmtId="0" fontId="74" fillId="0" borderId="8" xfId="0" applyFont="1" applyBorder="1" applyAlignment="1">
      <alignment horizontal="center" vertical="center"/>
    </xf>
    <xf numFmtId="0" fontId="103" fillId="0" borderId="0" xfId="0" applyFont="1" applyAlignment="1">
      <alignment horizontal="left" wrapText="1"/>
    </xf>
    <xf numFmtId="0" fontId="103" fillId="0" borderId="0" xfId="0" applyFont="1" applyAlignment="1">
      <alignment horizontal="left"/>
    </xf>
    <xf numFmtId="0" fontId="74" fillId="0" borderId="99" xfId="0" applyFont="1" applyBorder="1" applyAlignment="1">
      <alignment vertical="center" shrinkToFit="1"/>
    </xf>
    <xf numFmtId="0" fontId="74" fillId="0" borderId="24" xfId="0" applyFont="1" applyBorder="1" applyAlignment="1">
      <alignment horizontal="center"/>
    </xf>
    <xf numFmtId="0" fontId="74" fillId="0" borderId="19" xfId="0" applyFont="1" applyBorder="1" applyAlignment="1">
      <alignment horizontal="center"/>
    </xf>
    <xf numFmtId="0" fontId="75" fillId="0" borderId="19" xfId="0" applyFont="1" applyBorder="1" applyAlignment="1">
      <alignment horizontal="center"/>
    </xf>
    <xf numFmtId="0" fontId="122" fillId="0" borderId="0" xfId="9" applyFont="1" applyAlignment="1">
      <alignment horizontal="left" wrapText="1"/>
    </xf>
    <xf numFmtId="0" fontId="122" fillId="0" borderId="0" xfId="120" applyFont="1" applyAlignment="1">
      <alignment horizontal="left" wrapText="1"/>
    </xf>
    <xf numFmtId="0" fontId="122" fillId="0" borderId="0" xfId="120" applyFont="1" applyAlignment="1">
      <alignment horizontal="left"/>
    </xf>
    <xf numFmtId="0" fontId="121" fillId="0" borderId="33" xfId="27" applyFont="1" applyBorder="1" applyAlignment="1" applyProtection="1">
      <alignment horizontal="left" vertical="center" shrinkToFit="1"/>
      <protection locked="0"/>
    </xf>
    <xf numFmtId="0" fontId="121" fillId="0" borderId="46" xfId="27" applyFont="1" applyBorder="1" applyAlignment="1" applyProtection="1">
      <alignment horizontal="left" vertical="center" shrinkToFit="1"/>
      <protection locked="0"/>
    </xf>
    <xf numFmtId="0" fontId="122" fillId="0" borderId="0" xfId="230" applyFont="1" applyAlignment="1">
      <alignment horizontal="left" vertical="center" wrapText="1"/>
    </xf>
    <xf numFmtId="0" fontId="122" fillId="0" borderId="0" xfId="230" applyFont="1" applyAlignment="1">
      <alignment horizontal="left" vertical="center"/>
    </xf>
    <xf numFmtId="0" fontId="74" fillId="0" borderId="58" xfId="0" applyFont="1" applyBorder="1" applyAlignment="1">
      <alignment horizontal="center" vertical="center"/>
    </xf>
    <xf numFmtId="0" fontId="74" fillId="0" borderId="24" xfId="0" applyFont="1" applyBorder="1" applyAlignment="1">
      <alignment horizontal="center" vertical="center"/>
    </xf>
    <xf numFmtId="0" fontId="74" fillId="0" borderId="19" xfId="0" applyFont="1" applyBorder="1" applyAlignment="1">
      <alignment horizontal="center" vertical="center"/>
    </xf>
    <xf numFmtId="0" fontId="75" fillId="0" borderId="19" xfId="0" applyFont="1" applyBorder="1" applyAlignment="1">
      <alignment horizontal="center" vertical="center"/>
    </xf>
    <xf numFmtId="0" fontId="86" fillId="3" borderId="75" xfId="0" applyFont="1" applyFill="1" applyBorder="1" applyAlignment="1">
      <alignment horizontal="center" vertical="center" shrinkToFit="1"/>
    </xf>
    <xf numFmtId="0" fontId="74" fillId="0" borderId="77" xfId="0" applyFont="1" applyBorder="1" applyAlignment="1">
      <alignment horizontal="center" wrapText="1"/>
    </xf>
    <xf numFmtId="0" fontId="74" fillId="0" borderId="5" xfId="0" applyFont="1" applyBorder="1" applyAlignment="1">
      <alignment horizontal="center" wrapText="1"/>
    </xf>
    <xf numFmtId="0" fontId="79" fillId="0" borderId="98" xfId="0" applyFont="1" applyBorder="1" applyAlignment="1" applyProtection="1">
      <alignment horizontal="left" vertical="center" wrapText="1" shrinkToFit="1"/>
      <protection locked="0"/>
    </xf>
    <xf numFmtId="0" fontId="74" fillId="0" borderId="99" xfId="0" applyFont="1" applyBorder="1" applyAlignment="1">
      <alignment horizontal="left" vertical="center" wrapText="1" shrinkToFit="1"/>
    </xf>
    <xf numFmtId="0" fontId="79" fillId="0" borderId="55" xfId="0" applyFont="1" applyBorder="1" applyAlignment="1" applyProtection="1">
      <alignment horizontal="left" vertical="center" wrapText="1" shrinkToFit="1"/>
      <protection locked="0"/>
    </xf>
    <xf numFmtId="0" fontId="74" fillId="0" borderId="92" xfId="0" applyFont="1" applyBorder="1" applyAlignment="1">
      <alignment horizontal="left" vertical="center" wrapText="1" shrinkToFit="1"/>
    </xf>
    <xf numFmtId="0" fontId="74" fillId="0" borderId="98" xfId="0" applyFont="1" applyBorder="1" applyAlignment="1" applyProtection="1">
      <alignment vertical="center" wrapText="1" shrinkToFit="1"/>
      <protection locked="0"/>
    </xf>
    <xf numFmtId="0" fontId="102" fillId="0" borderId="82" xfId="0" applyFont="1" applyBorder="1" applyAlignment="1">
      <alignment vertical="center"/>
    </xf>
    <xf numFmtId="0" fontId="74" fillId="3" borderId="75" xfId="0" applyFont="1" applyFill="1" applyBorder="1" applyAlignment="1">
      <alignment horizontal="center" vertical="center"/>
    </xf>
    <xf numFmtId="0" fontId="74" fillId="0" borderId="55" xfId="0" applyFont="1" applyBorder="1" applyAlignment="1" applyProtection="1">
      <alignment vertical="center" wrapText="1" shrinkToFit="1"/>
      <protection locked="0"/>
    </xf>
    <xf numFmtId="0" fontId="74" fillId="0" borderId="63" xfId="0" applyFont="1" applyBorder="1" applyAlignment="1" applyProtection="1">
      <alignment vertical="center" wrapText="1" shrinkToFit="1"/>
      <protection locked="0"/>
    </xf>
    <xf numFmtId="0" fontId="74" fillId="0" borderId="65" xfId="0" applyFont="1" applyBorder="1" applyAlignment="1">
      <alignment vertical="center" wrapText="1" shrinkToFit="1"/>
    </xf>
    <xf numFmtId="0" fontId="86" fillId="0" borderId="77" xfId="0" applyFont="1" applyBorder="1" applyAlignment="1">
      <alignment horizontal="center" wrapText="1"/>
    </xf>
    <xf numFmtId="0" fontId="74" fillId="0" borderId="5" xfId="0" applyFont="1" applyBorder="1" applyAlignment="1">
      <alignment horizontal="center"/>
    </xf>
    <xf numFmtId="0" fontId="74" fillId="0" borderId="55" xfId="11" applyBorder="1" applyAlignment="1">
      <alignment horizontal="left" vertical="center" wrapText="1" shrinkToFit="1"/>
    </xf>
    <xf numFmtId="0" fontId="74" fillId="0" borderId="92" xfId="221" applyFont="1" applyBorder="1" applyAlignment="1">
      <alignment vertical="center" wrapText="1" shrinkToFit="1"/>
    </xf>
    <xf numFmtId="0" fontId="158" fillId="0" borderId="55" xfId="11" applyFont="1" applyBorder="1" applyAlignment="1">
      <alignment horizontal="left" vertical="center" wrapText="1" shrinkToFit="1"/>
    </xf>
    <xf numFmtId="0" fontId="74" fillId="0" borderId="98" xfId="11" applyBorder="1" applyAlignment="1">
      <alignment horizontal="left" vertical="center" wrapText="1" shrinkToFit="1"/>
    </xf>
    <xf numFmtId="0" fontId="74" fillId="0" borderId="99" xfId="221" applyFont="1" applyBorder="1" applyAlignment="1">
      <alignment vertical="center" wrapText="1" shrinkToFit="1"/>
    </xf>
    <xf numFmtId="0" fontId="74" fillId="0" borderId="33" xfId="24" applyBorder="1" applyAlignment="1">
      <alignment horizontal="left" vertical="center" wrapText="1" shrinkToFit="1"/>
    </xf>
    <xf numFmtId="0" fontId="74" fillId="0" borderId="46" xfId="221" applyFont="1" applyBorder="1" applyAlignment="1">
      <alignment vertical="center" wrapText="1" shrinkToFit="1"/>
    </xf>
    <xf numFmtId="0" fontId="74" fillId="0" borderId="94" xfId="11" applyBorder="1" applyAlignment="1">
      <alignment horizontal="left" vertical="center" wrapText="1" shrinkToFit="1"/>
    </xf>
    <xf numFmtId="0" fontId="74" fillId="0" borderId="94" xfId="221" applyFont="1" applyBorder="1" applyAlignment="1">
      <alignment vertical="center" wrapText="1" shrinkToFit="1"/>
    </xf>
    <xf numFmtId="0" fontId="158" fillId="0" borderId="43" xfId="24" applyFont="1" applyBorder="1" applyAlignment="1">
      <alignment horizontal="left" vertical="center" wrapText="1" shrinkToFit="1"/>
    </xf>
    <xf numFmtId="0" fontId="74" fillId="0" borderId="90" xfId="221" applyFont="1" applyBorder="1" applyAlignment="1">
      <alignment vertical="center" wrapText="1" shrinkToFit="1"/>
    </xf>
    <xf numFmtId="0" fontId="143" fillId="0" borderId="0" xfId="221" applyFont="1" applyAlignment="1">
      <alignment horizontal="left" wrapText="1"/>
    </xf>
    <xf numFmtId="0" fontId="143" fillId="0" borderId="0" xfId="221" applyFont="1" applyAlignment="1">
      <alignment horizontal="left"/>
    </xf>
    <xf numFmtId="0" fontId="158" fillId="0" borderId="98" xfId="24" applyFont="1" applyBorder="1" applyAlignment="1">
      <alignment horizontal="left" vertical="center" wrapText="1" shrinkToFit="1"/>
    </xf>
    <xf numFmtId="0" fontId="74" fillId="0" borderId="98" xfId="24" applyBorder="1" applyAlignment="1">
      <alignment horizontal="left" vertical="center" wrapText="1" shrinkToFit="1"/>
    </xf>
    <xf numFmtId="0" fontId="122" fillId="0" borderId="0" xfId="234" applyFont="1" applyAlignment="1">
      <alignment horizontal="left" vertical="center" wrapText="1"/>
    </xf>
    <xf numFmtId="0" fontId="122" fillId="0" borderId="0" xfId="234" applyFont="1" applyAlignment="1">
      <alignment horizontal="left" vertical="center"/>
    </xf>
    <xf numFmtId="0" fontId="125" fillId="0" borderId="119" xfId="240" applyFont="1" applyBorder="1" applyAlignment="1">
      <alignment horizontal="left" vertical="center"/>
    </xf>
    <xf numFmtId="0" fontId="125" fillId="0" borderId="86" xfId="240" applyFont="1" applyBorder="1" applyAlignment="1">
      <alignment horizontal="left" vertical="center"/>
    </xf>
    <xf numFmtId="0" fontId="185" fillId="10" borderId="156" xfId="240" applyFont="1" applyFill="1" applyBorder="1" applyAlignment="1">
      <alignment horizontal="center" vertical="center"/>
    </xf>
    <xf numFmtId="0" fontId="185" fillId="10" borderId="59" xfId="240" applyFont="1" applyFill="1" applyBorder="1" applyAlignment="1">
      <alignment horizontal="center" vertical="center"/>
    </xf>
    <xf numFmtId="0" fontId="185" fillId="10" borderId="117" xfId="240" applyFont="1" applyFill="1" applyBorder="1" applyAlignment="1">
      <alignment horizontal="center" vertical="center"/>
    </xf>
    <xf numFmtId="0" fontId="188" fillId="11" borderId="158" xfId="240" applyFont="1" applyFill="1" applyBorder="1" applyAlignment="1">
      <alignment horizontal="center"/>
    </xf>
    <xf numFmtId="0" fontId="188" fillId="11" borderId="159" xfId="240" applyFont="1" applyFill="1" applyBorder="1" applyAlignment="1">
      <alignment horizontal="center"/>
    </xf>
    <xf numFmtId="38" fontId="142" fillId="2" borderId="152" xfId="243" applyFont="1" applyFill="1" applyBorder="1" applyAlignment="1">
      <alignment horizontal="center" vertical="center"/>
    </xf>
    <xf numFmtId="38" fontId="142" fillId="2" borderId="153" xfId="243" applyFont="1" applyFill="1" applyBorder="1" applyAlignment="1">
      <alignment horizontal="center" vertical="center"/>
    </xf>
    <xf numFmtId="38" fontId="142" fillId="2" borderId="154" xfId="243" applyFont="1" applyFill="1" applyBorder="1" applyAlignment="1">
      <alignment horizontal="center" vertical="center"/>
    </xf>
    <xf numFmtId="0" fontId="125" fillId="0" borderId="81" xfId="240" applyFont="1" applyBorder="1" applyAlignment="1">
      <alignment horizontal="center" vertical="center"/>
    </xf>
    <xf numFmtId="0" fontId="125" fillId="0" borderId="30" xfId="240" applyFont="1" applyBorder="1" applyAlignment="1">
      <alignment horizontal="center" vertical="center"/>
    </xf>
    <xf numFmtId="0" fontId="125" fillId="0" borderId="119" xfId="240" applyFont="1" applyBorder="1" applyAlignment="1">
      <alignment horizontal="left" vertical="center" wrapText="1"/>
    </xf>
    <xf numFmtId="0" fontId="125" fillId="0" borderId="115" xfId="240" applyFont="1" applyBorder="1" applyAlignment="1">
      <alignment horizontal="left" vertical="center"/>
    </xf>
    <xf numFmtId="0" fontId="125" fillId="0" borderId="3" xfId="240" applyFont="1" applyBorder="1" applyAlignment="1">
      <alignment horizontal="left" vertical="center"/>
    </xf>
    <xf numFmtId="0" fontId="125" fillId="0" borderId="25" xfId="240" applyFont="1" applyBorder="1" applyAlignment="1">
      <alignment horizontal="left" vertical="center"/>
    </xf>
    <xf numFmtId="0" fontId="125" fillId="0" borderId="116" xfId="240" applyFont="1" applyBorder="1" applyAlignment="1">
      <alignment horizontal="left" vertical="center"/>
    </xf>
    <xf numFmtId="38" fontId="102" fillId="0" borderId="78" xfId="243" applyFont="1" applyFill="1" applyBorder="1" applyAlignment="1">
      <alignment horizontal="center" vertical="center"/>
    </xf>
    <xf numFmtId="38" fontId="102" fillId="0" borderId="13" xfId="243" applyFont="1" applyFill="1" applyBorder="1" applyAlignment="1">
      <alignment horizontal="center" vertical="center"/>
    </xf>
    <xf numFmtId="38" fontId="102" fillId="0" borderId="12" xfId="243" applyFont="1" applyFill="1" applyBorder="1" applyAlignment="1">
      <alignment horizontal="center" vertical="center"/>
    </xf>
    <xf numFmtId="0" fontId="185" fillId="9" borderId="27" xfId="240" applyFont="1" applyFill="1" applyBorder="1" applyAlignment="1">
      <alignment horizontal="center" vertical="center"/>
    </xf>
    <xf numFmtId="0" fontId="185" fillId="9" borderId="79" xfId="240" applyFont="1" applyFill="1" applyBorder="1" applyAlignment="1">
      <alignment horizontal="center" vertical="center"/>
    </xf>
    <xf numFmtId="0" fontId="185" fillId="9" borderId="105" xfId="240" applyFont="1" applyFill="1" applyBorder="1" applyAlignment="1">
      <alignment horizontal="center" vertical="center"/>
    </xf>
    <xf numFmtId="0" fontId="125" fillId="0" borderId="29" xfId="240" applyFont="1" applyBorder="1" applyAlignment="1">
      <alignment horizontal="center" vertical="center"/>
    </xf>
    <xf numFmtId="0" fontId="125" fillId="0" borderId="86" xfId="240" applyFont="1" applyBorder="1" applyAlignment="1">
      <alignment horizontal="left" vertical="center" wrapText="1"/>
    </xf>
    <xf numFmtId="0" fontId="125" fillId="0" borderId="115" xfId="240" applyFont="1" applyBorder="1" applyAlignment="1">
      <alignment horizontal="left" vertical="center" wrapText="1"/>
    </xf>
    <xf numFmtId="0" fontId="125" fillId="0" borderId="1" xfId="240" applyFont="1" applyBorder="1" applyAlignment="1">
      <alignment horizontal="left" vertical="center" wrapText="1"/>
    </xf>
    <xf numFmtId="0" fontId="125" fillId="0" borderId="0" xfId="240" applyFont="1" applyAlignment="1">
      <alignment horizontal="left" vertical="center" wrapText="1"/>
    </xf>
    <xf numFmtId="0" fontId="125" fillId="0" borderId="2" xfId="240" applyFont="1" applyBorder="1" applyAlignment="1">
      <alignment horizontal="left" vertical="center" wrapText="1"/>
    </xf>
    <xf numFmtId="0" fontId="125" fillId="0" borderId="3" xfId="240" applyFont="1" applyBorder="1" applyAlignment="1">
      <alignment horizontal="left" vertical="center" wrapText="1"/>
    </xf>
    <xf numFmtId="0" fontId="125" fillId="0" borderId="25" xfId="240" applyFont="1" applyBorder="1" applyAlignment="1">
      <alignment horizontal="left" vertical="center" wrapText="1"/>
    </xf>
    <xf numFmtId="0" fontId="125" fillId="0" borderId="116" xfId="240" applyFont="1" applyBorder="1" applyAlignment="1">
      <alignment horizontal="left" vertical="center" wrapText="1"/>
    </xf>
    <xf numFmtId="0" fontId="125" fillId="0" borderId="27" xfId="240" applyFont="1" applyBorder="1" applyAlignment="1">
      <alignment horizontal="left" vertical="center"/>
    </xf>
    <xf numFmtId="0" fontId="125" fillId="0" borderId="79" xfId="240" applyFont="1" applyBorder="1" applyAlignment="1">
      <alignment horizontal="left" vertical="center"/>
    </xf>
    <xf numFmtId="0" fontId="125" fillId="0" borderId="105" xfId="240" applyFont="1" applyBorder="1" applyAlignment="1">
      <alignment horizontal="left" vertical="center"/>
    </xf>
    <xf numFmtId="0" fontId="125" fillId="0" borderId="1" xfId="240" applyFont="1" applyBorder="1" applyAlignment="1">
      <alignment horizontal="left" vertical="center"/>
    </xf>
    <xf numFmtId="0" fontId="125" fillId="0" borderId="0" xfId="240" applyFont="1" applyAlignment="1">
      <alignment horizontal="left" vertical="center"/>
    </xf>
    <xf numFmtId="0" fontId="125" fillId="0" borderId="2" xfId="240" applyFont="1" applyBorder="1" applyAlignment="1">
      <alignment horizontal="left" vertical="center"/>
    </xf>
    <xf numFmtId="38" fontId="102" fillId="0" borderId="76" xfId="243" applyFont="1" applyFill="1" applyBorder="1" applyAlignment="1">
      <alignment horizontal="center" vertical="center"/>
    </xf>
    <xf numFmtId="38" fontId="102" fillId="0" borderId="4" xfId="243" applyFont="1" applyFill="1" applyBorder="1" applyAlignment="1">
      <alignment horizontal="center" vertical="center"/>
    </xf>
    <xf numFmtId="38" fontId="102" fillId="0" borderId="152" xfId="243" applyFont="1" applyFill="1" applyBorder="1" applyAlignment="1">
      <alignment horizontal="center" vertical="center"/>
    </xf>
    <xf numFmtId="38" fontId="102" fillId="0" borderId="153" xfId="243" applyFont="1" applyFill="1" applyBorder="1" applyAlignment="1">
      <alignment horizontal="center" vertical="center"/>
    </xf>
    <xf numFmtId="0" fontId="125" fillId="0" borderId="119" xfId="240" applyFont="1" applyBorder="1" applyAlignment="1">
      <alignment horizontal="left" vertical="center" shrinkToFit="1"/>
    </xf>
    <xf numFmtId="0" fontId="125" fillId="0" borderId="86" xfId="240" applyFont="1" applyBorder="1" applyAlignment="1">
      <alignment horizontal="left" vertical="center" shrinkToFit="1"/>
    </xf>
    <xf numFmtId="0" fontId="125" fillId="0" borderId="82" xfId="240" applyFont="1" applyBorder="1" applyAlignment="1">
      <alignment horizontal="center" vertical="center"/>
    </xf>
    <xf numFmtId="0" fontId="130" fillId="0" borderId="82" xfId="240" applyFont="1" applyBorder="1" applyAlignment="1">
      <alignment horizontal="center" vertical="center"/>
    </xf>
    <xf numFmtId="38" fontId="102" fillId="0" borderId="8" xfId="243" applyFont="1" applyFill="1" applyBorder="1" applyAlignment="1">
      <alignment horizontal="center" vertical="center"/>
    </xf>
    <xf numFmtId="38" fontId="102" fillId="0" borderId="154" xfId="243" applyFont="1" applyFill="1" applyBorder="1" applyAlignment="1">
      <alignment horizontal="center" vertical="center"/>
    </xf>
    <xf numFmtId="0" fontId="147" fillId="2" borderId="138" xfId="240" applyFont="1" applyFill="1" applyBorder="1" applyAlignment="1">
      <alignment horizontal="center" vertical="center"/>
    </xf>
    <xf numFmtId="0" fontId="147" fillId="2" borderId="149" xfId="240" applyFont="1" applyFill="1" applyBorder="1" applyAlignment="1">
      <alignment horizontal="center" vertical="center"/>
    </xf>
    <xf numFmtId="0" fontId="147" fillId="2" borderId="139" xfId="240" applyFont="1" applyFill="1" applyBorder="1" applyAlignment="1">
      <alignment horizontal="center" vertical="center"/>
    </xf>
    <xf numFmtId="38" fontId="147" fillId="2" borderId="138" xfId="243" applyFont="1" applyFill="1" applyBorder="1" applyAlignment="1">
      <alignment horizontal="center" vertical="center"/>
    </xf>
    <xf numFmtId="38" fontId="147" fillId="2" borderId="150" xfId="243" applyFont="1" applyFill="1" applyBorder="1" applyAlignment="1">
      <alignment horizontal="center" vertical="center"/>
    </xf>
    <xf numFmtId="0" fontId="185" fillId="0" borderId="27" xfId="240" applyFont="1" applyBorder="1" applyAlignment="1">
      <alignment horizontal="center" vertical="center"/>
    </xf>
    <xf numFmtId="0" fontId="185" fillId="0" borderId="105" xfId="240" applyFont="1" applyBorder="1" applyAlignment="1">
      <alignment horizontal="center" vertical="center"/>
    </xf>
    <xf numFmtId="0" fontId="185" fillId="2" borderId="27" xfId="240" applyFont="1" applyFill="1" applyBorder="1" applyAlignment="1">
      <alignment horizontal="center" vertical="center"/>
    </xf>
    <xf numFmtId="0" fontId="185" fillId="2" borderId="79" xfId="240" applyFont="1" applyFill="1" applyBorder="1" applyAlignment="1">
      <alignment horizontal="center" vertical="center"/>
    </xf>
    <xf numFmtId="0" fontId="147" fillId="2" borderId="143" xfId="240" applyFont="1" applyFill="1" applyBorder="1" applyAlignment="1">
      <alignment horizontal="center" vertical="center"/>
    </xf>
    <xf numFmtId="0" fontId="147" fillId="2" borderId="144" xfId="240" applyFont="1" applyFill="1" applyBorder="1" applyAlignment="1">
      <alignment horizontal="center" vertical="center"/>
    </xf>
    <xf numFmtId="0" fontId="147" fillId="2" borderId="145" xfId="240" applyFont="1" applyFill="1" applyBorder="1" applyAlignment="1">
      <alignment horizontal="center" vertical="center"/>
    </xf>
    <xf numFmtId="0" fontId="147" fillId="2" borderId="3" xfId="240" applyFont="1" applyFill="1" applyBorder="1" applyAlignment="1">
      <alignment horizontal="center" vertical="center"/>
    </xf>
    <xf numFmtId="0" fontId="147" fillId="2" borderId="25" xfId="240" applyFont="1" applyFill="1" applyBorder="1" applyAlignment="1">
      <alignment horizontal="center" vertical="center"/>
    </xf>
    <xf numFmtId="0" fontId="147" fillId="2" borderId="116" xfId="240" applyFont="1" applyFill="1" applyBorder="1" applyAlignment="1">
      <alignment horizontal="center" vertical="center"/>
    </xf>
    <xf numFmtId="0" fontId="147" fillId="2" borderId="147" xfId="240" applyFont="1" applyFill="1" applyBorder="1" applyAlignment="1">
      <alignment horizontal="center" vertical="center"/>
    </xf>
    <xf numFmtId="176" fontId="147" fillId="2" borderId="143" xfId="243" applyNumberFormat="1" applyFont="1" applyFill="1" applyBorder="1" applyAlignment="1">
      <alignment horizontal="center" vertical="center"/>
    </xf>
    <xf numFmtId="176" fontId="147" fillId="2" borderId="144" xfId="243" applyNumberFormat="1" applyFont="1" applyFill="1" applyBorder="1" applyAlignment="1">
      <alignment horizontal="center" vertical="center"/>
    </xf>
    <xf numFmtId="176" fontId="147" fillId="2" borderId="145" xfId="243" applyNumberFormat="1" applyFont="1" applyFill="1" applyBorder="1" applyAlignment="1">
      <alignment horizontal="center" vertical="center"/>
    </xf>
    <xf numFmtId="0" fontId="159" fillId="0" borderId="27" xfId="240" applyFont="1" applyBorder="1" applyAlignment="1">
      <alignment horizontal="center" vertical="center"/>
    </xf>
    <xf numFmtId="0" fontId="159" fillId="0" borderId="105" xfId="240" applyFont="1" applyBorder="1" applyAlignment="1">
      <alignment horizontal="center" vertical="center"/>
    </xf>
    <xf numFmtId="0" fontId="183" fillId="2" borderId="27" xfId="240" applyFont="1" applyFill="1" applyBorder="1" applyAlignment="1">
      <alignment horizontal="center" vertical="center"/>
    </xf>
    <xf numFmtId="0" fontId="183" fillId="2" borderId="105" xfId="240" applyFont="1" applyFill="1" applyBorder="1" applyAlignment="1">
      <alignment horizontal="center" vertical="center"/>
    </xf>
    <xf numFmtId="38" fontId="147" fillId="2" borderId="27" xfId="243" applyFont="1" applyFill="1" applyBorder="1" applyAlignment="1">
      <alignment horizontal="center" vertical="center" wrapText="1"/>
    </xf>
    <xf numFmtId="38" fontId="147" fillId="2" borderId="79" xfId="243" applyFont="1" applyFill="1" applyBorder="1" applyAlignment="1">
      <alignment horizontal="center" vertical="center"/>
    </xf>
    <xf numFmtId="38" fontId="147" fillId="2" borderId="148" xfId="243" applyFont="1" applyFill="1" applyBorder="1" applyAlignment="1">
      <alignment horizontal="center" vertical="center"/>
    </xf>
    <xf numFmtId="0" fontId="74" fillId="0" borderId="15" xfId="9" applyFont="1" applyBorder="1" applyAlignment="1">
      <alignment horizontal="center"/>
    </xf>
    <xf numFmtId="0" fontId="74" fillId="0" borderId="16" xfId="9" applyFont="1" applyBorder="1" applyAlignment="1">
      <alignment horizontal="center"/>
    </xf>
    <xf numFmtId="0" fontId="75" fillId="0" borderId="16" xfId="9" applyFont="1" applyBorder="1" applyAlignment="1">
      <alignment horizontal="center"/>
    </xf>
    <xf numFmtId="0" fontId="74" fillId="0" borderId="4" xfId="9" applyFont="1" applyBorder="1" applyAlignment="1">
      <alignment horizontal="center" vertical="center"/>
    </xf>
    <xf numFmtId="0" fontId="74" fillId="0" borderId="5" xfId="9" applyFont="1" applyBorder="1" applyAlignment="1">
      <alignment horizontal="center" wrapText="1"/>
    </xf>
    <xf numFmtId="0" fontId="74" fillId="0" borderId="55" xfId="9" applyFont="1" applyBorder="1" applyAlignment="1" applyProtection="1">
      <alignment horizontal="left" vertical="center" wrapText="1" shrinkToFit="1"/>
      <protection locked="0"/>
    </xf>
    <xf numFmtId="0" fontId="74" fillId="0" borderId="76" xfId="9" applyFont="1" applyBorder="1" applyAlignment="1">
      <alignment horizontal="center" vertical="center"/>
    </xf>
    <xf numFmtId="0" fontId="74" fillId="0" borderId="77" xfId="9" applyFont="1" applyBorder="1" applyAlignment="1">
      <alignment horizontal="center" wrapText="1"/>
    </xf>
    <xf numFmtId="0" fontId="74" fillId="0" borderId="98" xfId="9" applyFont="1" applyBorder="1" applyAlignment="1" applyProtection="1">
      <alignment horizontal="left" vertical="center" wrapText="1"/>
      <protection locked="0"/>
    </xf>
    <xf numFmtId="0" fontId="74" fillId="0" borderId="99" xfId="0" applyFont="1" applyBorder="1" applyAlignment="1">
      <alignment horizontal="left" vertical="center" wrapText="1"/>
    </xf>
    <xf numFmtId="0" fontId="74" fillId="3" borderId="73" xfId="0" applyFont="1" applyFill="1" applyBorder="1" applyAlignment="1">
      <alignment horizontal="center" vertical="center"/>
    </xf>
    <xf numFmtId="0" fontId="74" fillId="3" borderId="74" xfId="0" applyFont="1" applyFill="1" applyBorder="1" applyAlignment="1">
      <alignment horizontal="center" vertical="center"/>
    </xf>
    <xf numFmtId="0" fontId="74" fillId="0" borderId="76" xfId="9" applyFont="1" applyBorder="1" applyAlignment="1">
      <alignment horizontal="center" vertical="center" textRotation="255"/>
    </xf>
    <xf numFmtId="0" fontId="74" fillId="0" borderId="4" xfId="9" applyFont="1" applyBorder="1" applyAlignment="1">
      <alignment horizontal="center" vertical="center" textRotation="255"/>
    </xf>
    <xf numFmtId="0" fontId="74" fillId="0" borderId="8" xfId="9" applyFont="1" applyBorder="1" applyAlignment="1">
      <alignment horizontal="center" vertical="center" textRotation="255"/>
    </xf>
    <xf numFmtId="0" fontId="74" fillId="0" borderId="33" xfId="9" applyFont="1" applyBorder="1" applyAlignment="1" applyProtection="1">
      <alignment horizontal="left" vertical="center" wrapText="1" shrinkToFit="1"/>
      <protection locked="0"/>
    </xf>
    <xf numFmtId="0" fontId="74" fillId="0" borderId="46" xfId="0" applyFont="1" applyBorder="1" applyAlignment="1">
      <alignment horizontal="left" vertical="center" wrapText="1" shrinkToFit="1"/>
    </xf>
    <xf numFmtId="0" fontId="74" fillId="0" borderId="98" xfId="9" applyFont="1" applyBorder="1" applyAlignment="1" applyProtection="1">
      <alignment horizontal="left" vertical="center" wrapText="1" shrinkToFit="1"/>
      <protection locked="0"/>
    </xf>
    <xf numFmtId="0" fontId="74" fillId="0" borderId="63" xfId="9" applyFont="1" applyBorder="1" applyAlignment="1" applyProtection="1">
      <alignment horizontal="left" vertical="center" wrapText="1" shrinkToFit="1"/>
      <protection locked="0"/>
    </xf>
    <xf numFmtId="0" fontId="74" fillId="0" borderId="65" xfId="0" applyFont="1" applyBorder="1" applyAlignment="1">
      <alignment horizontal="left" vertical="center" wrapText="1" shrinkToFit="1"/>
    </xf>
    <xf numFmtId="0" fontId="121" fillId="3" borderId="79" xfId="27" applyFont="1" applyFill="1" applyBorder="1" applyAlignment="1">
      <alignment horizontal="center" vertical="center" shrinkToFit="1"/>
    </xf>
    <xf numFmtId="0" fontId="122" fillId="0" borderId="0" xfId="24" applyFont="1" applyAlignment="1">
      <alignment horizontal="left" wrapText="1"/>
    </xf>
    <xf numFmtId="0" fontId="122" fillId="0" borderId="0" xfId="24" applyFont="1" applyAlignment="1">
      <alignment horizontal="left"/>
    </xf>
    <xf numFmtId="0" fontId="121" fillId="0" borderId="33" xfId="27" applyFont="1" applyBorder="1" applyAlignment="1" applyProtection="1">
      <alignment vertical="center" wrapText="1" shrinkToFit="1"/>
      <protection locked="0"/>
    </xf>
    <xf numFmtId="0" fontId="130" fillId="0" borderId="54" xfId="236" applyFont="1" applyBorder="1" applyAlignment="1">
      <alignment vertical="center" shrinkToFit="1"/>
    </xf>
    <xf numFmtId="0" fontId="121" fillId="0" borderId="49" xfId="27" applyFont="1" applyBorder="1" applyAlignment="1" applyProtection="1">
      <alignment vertical="center" wrapText="1" shrinkToFit="1"/>
      <protection locked="0"/>
    </xf>
    <xf numFmtId="0" fontId="130" fillId="0" borderId="117" xfId="236" applyFont="1" applyBorder="1" applyAlignment="1">
      <alignment vertical="center" shrinkToFit="1"/>
    </xf>
    <xf numFmtId="0" fontId="126" fillId="2" borderId="63" xfId="9" applyFont="1" applyFill="1" applyBorder="1" applyAlignment="1" applyProtection="1">
      <alignment horizontal="left" vertical="center" wrapText="1"/>
      <protection locked="0"/>
    </xf>
    <xf numFmtId="0" fontId="4" fillId="2" borderId="65" xfId="236" applyFill="1" applyBorder="1" applyAlignment="1">
      <alignment horizontal="left" vertical="center"/>
    </xf>
    <xf numFmtId="0" fontId="143" fillId="2" borderId="107" xfId="9" applyFont="1" applyFill="1" applyBorder="1" applyAlignment="1">
      <alignment horizontal="left" vertical="center" wrapText="1"/>
    </xf>
    <xf numFmtId="0" fontId="143" fillId="2" borderId="108" xfId="9" applyFont="1" applyFill="1" applyBorder="1" applyAlignment="1">
      <alignment horizontal="left" vertical="center" wrapText="1"/>
    </xf>
    <xf numFmtId="0" fontId="143" fillId="2" borderId="109" xfId="9" applyFont="1" applyFill="1" applyBorder="1" applyAlignment="1">
      <alignment horizontal="left" vertical="center" wrapText="1"/>
    </xf>
    <xf numFmtId="0" fontId="143" fillId="2" borderId="110" xfId="9" applyFont="1" applyFill="1" applyBorder="1" applyAlignment="1">
      <alignment horizontal="left" vertical="center" wrapText="1"/>
    </xf>
    <xf numFmtId="0" fontId="143" fillId="2" borderId="0" xfId="9" applyFont="1" applyFill="1" applyAlignment="1">
      <alignment horizontal="left" vertical="center" wrapText="1"/>
    </xf>
    <xf numFmtId="0" fontId="143" fillId="2" borderId="111" xfId="9" applyFont="1" applyFill="1" applyBorder="1" applyAlignment="1">
      <alignment horizontal="left" vertical="center" wrapText="1"/>
    </xf>
    <xf numFmtId="0" fontId="143" fillId="2" borderId="112" xfId="9" applyFont="1" applyFill="1" applyBorder="1" applyAlignment="1">
      <alignment horizontal="left" vertical="center" wrapText="1"/>
    </xf>
    <xf numFmtId="0" fontId="143" fillId="2" borderId="113" xfId="9" applyFont="1" applyFill="1" applyBorder="1" applyAlignment="1">
      <alignment horizontal="left" vertical="center" wrapText="1"/>
    </xf>
    <xf numFmtId="0" fontId="143" fillId="2" borderId="114" xfId="9" applyFont="1" applyFill="1" applyBorder="1" applyAlignment="1">
      <alignment horizontal="left" vertical="center" wrapText="1"/>
    </xf>
    <xf numFmtId="0" fontId="74" fillId="3" borderId="78" xfId="0" applyFont="1" applyFill="1" applyBorder="1" applyAlignment="1">
      <alignment horizontal="center" vertical="center"/>
    </xf>
    <xf numFmtId="0" fontId="74" fillId="3" borderId="85" xfId="0" applyFont="1" applyFill="1" applyBorder="1" applyAlignment="1">
      <alignment horizontal="center" vertical="center"/>
    </xf>
    <xf numFmtId="0" fontId="74" fillId="0" borderId="76" xfId="9" applyFont="1" applyBorder="1" applyAlignment="1">
      <alignment horizontal="center" vertical="center" shrinkToFit="1"/>
    </xf>
    <xf numFmtId="0" fontId="74" fillId="0" borderId="4" xfId="9" applyFont="1" applyBorder="1" applyAlignment="1">
      <alignment horizontal="center" vertical="center" shrinkToFit="1"/>
    </xf>
    <xf numFmtId="0" fontId="74" fillId="0" borderId="33" xfId="0" applyFont="1" applyBorder="1" applyAlignment="1" applyProtection="1">
      <alignment vertical="center" wrapText="1" shrinkToFit="1"/>
      <protection locked="0"/>
    </xf>
    <xf numFmtId="0" fontId="74" fillId="0" borderId="46" xfId="0" applyFont="1" applyBorder="1" applyAlignment="1" applyProtection="1">
      <alignment vertical="center" wrapText="1" shrinkToFit="1"/>
      <protection locked="0"/>
    </xf>
    <xf numFmtId="0" fontId="74" fillId="0" borderId="8" xfId="9" applyFont="1" applyBorder="1" applyAlignment="1">
      <alignment horizontal="center" vertical="center" shrinkToFit="1"/>
    </xf>
    <xf numFmtId="38" fontId="74" fillId="0" borderId="76" xfId="9" applyNumberFormat="1" applyFont="1" applyBorder="1" applyAlignment="1">
      <alignment horizontal="center" vertical="center" shrinkToFit="1"/>
    </xf>
    <xf numFmtId="38" fontId="74" fillId="0" borderId="4" xfId="9" applyNumberFormat="1" applyFont="1" applyBorder="1" applyAlignment="1">
      <alignment horizontal="center" vertical="center" shrinkToFit="1"/>
    </xf>
    <xf numFmtId="0" fontId="75" fillId="0" borderId="15" xfId="0" applyFont="1" applyBorder="1" applyAlignment="1">
      <alignment horizontal="center"/>
    </xf>
    <xf numFmtId="0" fontId="0" fillId="0" borderId="16" xfId="0" applyBorder="1" applyAlignment="1">
      <alignment horizontal="center"/>
    </xf>
    <xf numFmtId="0" fontId="74" fillId="0" borderId="6" xfId="9" applyFont="1" applyBorder="1" applyAlignment="1">
      <alignment horizontal="center" vertical="center" shrinkToFit="1"/>
    </xf>
    <xf numFmtId="0" fontId="74" fillId="0" borderId="26" xfId="9" applyFont="1" applyBorder="1" applyAlignment="1">
      <alignment horizontal="center" vertical="center" shrinkToFit="1"/>
    </xf>
    <xf numFmtId="38" fontId="74" fillId="0" borderId="5" xfId="0" applyNumberFormat="1" applyFont="1" applyBorder="1" applyAlignment="1">
      <alignment horizontal="center" wrapText="1"/>
    </xf>
    <xf numFmtId="38" fontId="74" fillId="0" borderId="8" xfId="9" applyNumberFormat="1" applyFont="1" applyBorder="1" applyAlignment="1">
      <alignment horizontal="center" vertical="center" shrinkToFit="1"/>
    </xf>
    <xf numFmtId="0" fontId="74" fillId="0" borderId="33" xfId="0" applyFont="1" applyBorder="1" applyAlignment="1" applyProtection="1">
      <alignment horizontal="left" vertical="center" shrinkToFit="1"/>
      <protection locked="0"/>
    </xf>
    <xf numFmtId="0" fontId="74" fillId="0" borderId="46" xfId="0" applyFont="1" applyBorder="1" applyAlignment="1" applyProtection="1">
      <alignment horizontal="left" vertical="center" shrinkToFit="1"/>
      <protection locked="0"/>
    </xf>
    <xf numFmtId="0" fontId="74" fillId="0" borderId="33" xfId="0" applyFont="1" applyBorder="1" applyAlignment="1" applyProtection="1">
      <alignment vertical="center" wrapText="1"/>
      <protection locked="0"/>
    </xf>
    <xf numFmtId="0" fontId="74" fillId="0" borderId="46" xfId="0" applyFont="1" applyBorder="1" applyAlignment="1">
      <alignment vertical="center" wrapText="1"/>
    </xf>
    <xf numFmtId="0" fontId="74" fillId="0" borderId="15" xfId="0" applyFont="1" applyBorder="1" applyAlignment="1">
      <alignment horizontal="center"/>
    </xf>
    <xf numFmtId="0" fontId="74" fillId="0" borderId="16" xfId="0" applyFont="1" applyBorder="1" applyAlignment="1">
      <alignment horizontal="center"/>
    </xf>
    <xf numFmtId="0" fontId="74" fillId="0" borderId="17" xfId="0" applyFont="1" applyBorder="1" applyAlignment="1">
      <alignment horizontal="center"/>
    </xf>
    <xf numFmtId="0" fontId="74" fillId="0" borderId="77" xfId="0" applyFont="1" applyBorder="1" applyAlignment="1">
      <alignment horizontal="center" shrinkToFit="1"/>
    </xf>
    <xf numFmtId="0" fontId="74" fillId="0" borderId="5" xfId="0" applyFont="1" applyBorder="1" applyAlignment="1">
      <alignment horizontal="center" shrinkToFit="1"/>
    </xf>
    <xf numFmtId="0" fontId="74" fillId="0" borderId="98" xfId="0" applyFont="1" applyBorder="1" applyAlignment="1" applyProtection="1">
      <alignment vertical="center" wrapText="1"/>
      <protection locked="0"/>
    </xf>
    <xf numFmtId="0" fontId="74" fillId="0" borderId="99" xfId="0" applyFont="1" applyBorder="1" applyAlignment="1">
      <alignment vertical="center" wrapText="1"/>
    </xf>
    <xf numFmtId="0" fontId="74" fillId="0" borderId="98" xfId="0" applyFont="1" applyBorder="1" applyAlignment="1" applyProtection="1">
      <alignment vertical="center" shrinkToFit="1"/>
      <protection locked="0"/>
    </xf>
    <xf numFmtId="38" fontId="74" fillId="0" borderId="5" xfId="0" applyNumberFormat="1" applyFont="1" applyBorder="1" applyAlignment="1">
      <alignment horizontal="center" vertical="center" shrinkToFit="1"/>
    </xf>
    <xf numFmtId="38" fontId="186" fillId="0" borderId="29" xfId="240" applyNumberFormat="1" applyFont="1" applyFill="1" applyBorder="1" applyAlignment="1">
      <alignment horizontal="center" vertical="center"/>
    </xf>
    <xf numFmtId="38" fontId="75" fillId="0" borderId="29" xfId="240" applyNumberFormat="1" applyFont="1" applyFill="1" applyBorder="1" applyAlignment="1">
      <alignment horizontal="center" vertical="center"/>
    </xf>
  </cellXfs>
  <cellStyles count="244">
    <cellStyle name="ハイパーリンク" xfId="241" builtinId="8"/>
    <cellStyle name="桁区切り" xfId="1" builtinId="6"/>
    <cellStyle name="桁区切り 10" xfId="140" xr:uid="{3C83AE2D-480C-40C1-AE21-561C58C12B46}"/>
    <cellStyle name="桁区切り 11" xfId="142" xr:uid="{8852836A-DDCE-40A5-8387-36988C325B5F}"/>
    <cellStyle name="桁区切り 11 2" xfId="146" xr:uid="{E5591906-D9F0-437A-A0BB-38D5CF4D71C8}"/>
    <cellStyle name="桁区切り 12" xfId="144" xr:uid="{84D57C2B-E394-44FA-984C-F62DA5BE7B69}"/>
    <cellStyle name="桁区切り 13" xfId="148" xr:uid="{591D88E5-4D6C-4844-9072-BAD82EA249D7}"/>
    <cellStyle name="桁区切り 14" xfId="149" xr:uid="{83495BCA-8F27-4B9C-8AAA-8A3112417DDF}"/>
    <cellStyle name="桁区切り 15" xfId="151" xr:uid="{A5059926-5F7F-4359-B074-575B61636092}"/>
    <cellStyle name="桁区切り 16" xfId="153" xr:uid="{B5ABC56D-56AC-40A8-9E52-19094DA094A6}"/>
    <cellStyle name="桁区切り 16 2" xfId="161" xr:uid="{52D846CC-2D6B-462A-943C-53137F310666}"/>
    <cellStyle name="桁区切り 17" xfId="156" xr:uid="{291B5B44-FC46-4C49-909D-6AEA878A8483}"/>
    <cellStyle name="桁区切り 18" xfId="158" xr:uid="{4F6C3FAB-375D-447D-BF2D-B220D908386D}"/>
    <cellStyle name="桁区切り 19" xfId="160" xr:uid="{2DAC2A97-8BF2-4332-8301-7638EC32E392}"/>
    <cellStyle name="桁区切り 2" xfId="4" xr:uid="{00000000-0005-0000-0000-000001000000}"/>
    <cellStyle name="桁区切り 2 2" xfId="12" xr:uid="{00000000-0005-0000-0000-000002000000}"/>
    <cellStyle name="桁区切り 2 2 2" xfId="15" xr:uid="{00000000-0005-0000-0000-000003000000}"/>
    <cellStyle name="桁区切り 2 2 2 2" xfId="48" xr:uid="{00000000-0005-0000-0000-000004000000}"/>
    <cellStyle name="桁区切り 2 2 2 2 2" xfId="68" xr:uid="{E01DC54C-E623-4293-8311-3D293EBEA5CF}"/>
    <cellStyle name="桁区切り 2 2 2 2 3" xfId="103" xr:uid="{0FFCEB7D-5E8B-4707-BDA6-99AC7A77BD4B}"/>
    <cellStyle name="桁区切り 2 2 2 3" xfId="67" xr:uid="{95EAB208-AEC9-4B25-9690-497B0D3ECA5F}"/>
    <cellStyle name="桁区切り 2 2 2 4" xfId="96" xr:uid="{1E255370-CCAE-4760-AD92-7A4B161EA613}"/>
    <cellStyle name="桁区切り 2 2 2 5" xfId="124" xr:uid="{A4C2B439-ED52-4B7D-B46E-608CADE192A8}"/>
    <cellStyle name="桁区切り 2 2 2 5 2" xfId="132" xr:uid="{AECCFAD0-38D2-4A1B-902B-C6C63086062C}"/>
    <cellStyle name="桁区切り 2 2 2 5 2 2" xfId="134" xr:uid="{61B18BFF-9B5B-45B5-8C5E-2FE9C41C8EEC}"/>
    <cellStyle name="桁区切り 2 2 2 5 3" xfId="154" xr:uid="{7652C78A-5DDE-4079-9DFA-C530054B9EA5}"/>
    <cellStyle name="桁区切り 2 2 2 6" xfId="133" xr:uid="{6B84B46F-8A53-4C56-8714-F8CB9A684E7C}"/>
    <cellStyle name="桁区切り 2 3" xfId="55" xr:uid="{00000000-0005-0000-0000-000005000000}"/>
    <cellStyle name="桁区切り 2 3 2" xfId="54" xr:uid="{00000000-0005-0000-0000-000006000000}"/>
    <cellStyle name="桁区切り 2 4" xfId="59" xr:uid="{00000000-0005-0000-0000-000007000000}"/>
    <cellStyle name="桁区切り 20" xfId="163" xr:uid="{FBBA6379-CA76-431B-B5B8-4DBE38A73842}"/>
    <cellStyle name="桁区切り 21" xfId="165" xr:uid="{DB2FDE4A-4431-4014-A79E-0C41B424DA88}"/>
    <cellStyle name="桁区切り 22" xfId="168" xr:uid="{BF90530F-C972-417E-93F5-BF90BB78AF30}"/>
    <cellStyle name="桁区切り 23" xfId="171" xr:uid="{A5B0DE0B-7AA8-444F-8F72-36A5652B87C9}"/>
    <cellStyle name="桁区切り 24" xfId="173" xr:uid="{D3B5C69A-0307-4970-A4A2-901BD87B9104}"/>
    <cellStyle name="桁区切り 25" xfId="174" xr:uid="{F93881DA-7E3C-4F7A-B2A4-0DBAC6DABC25}"/>
    <cellStyle name="桁区切り 26" xfId="176" xr:uid="{06EA6A01-1D53-4FF0-874E-2B6EF9C51427}"/>
    <cellStyle name="桁区切り 27" xfId="178" xr:uid="{24A40F20-33AB-429D-901F-119BA09B1804}"/>
    <cellStyle name="桁区切り 28" xfId="179" xr:uid="{AD45EF51-D55F-4EE2-868B-3BD2EE815463}"/>
    <cellStyle name="桁区切り 29" xfId="182" xr:uid="{1384B640-6DA9-46E7-9993-B3681DA17334}"/>
    <cellStyle name="桁区切り 3" xfId="2" xr:uid="{00000000-0005-0000-0000-000008000000}"/>
    <cellStyle name="桁区切り 3 2" xfId="58" xr:uid="{00000000-0005-0000-0000-000009000000}"/>
    <cellStyle name="桁区切り 3 3" xfId="61" xr:uid="{00000000-0005-0000-0000-00000A000000}"/>
    <cellStyle name="桁区切り 3 4" xfId="184" xr:uid="{AE205614-F273-4479-B44D-581F23C43FB3}"/>
    <cellStyle name="桁区切り 30" xfId="190" xr:uid="{6AC0EF1F-DE74-4842-A93E-A96F544D118C}"/>
    <cellStyle name="桁区切り 31" xfId="192" xr:uid="{F8C1046D-7262-4C26-B09C-03D06B4874AC}"/>
    <cellStyle name="桁区切り 32" xfId="193" xr:uid="{EE3530FA-BEDE-4DC2-A9A5-D00A5BB3191E}"/>
    <cellStyle name="桁区切り 33" xfId="197" xr:uid="{C7B549E8-A118-4206-B8E9-DA781AC2E3D4}"/>
    <cellStyle name="桁区切り 33 2" xfId="199" xr:uid="{25E9DBA9-2856-4A83-888E-E24A95B6C906}"/>
    <cellStyle name="桁区切り 34" xfId="201" xr:uid="{77F8F96D-543F-454D-9DE8-0E54C2CFBACC}"/>
    <cellStyle name="桁区切り 35" xfId="203" xr:uid="{D2C33BB1-D245-4843-AFB5-1A601BB9316B}"/>
    <cellStyle name="桁区切り 36" xfId="205" xr:uid="{6821E44A-6684-4453-82E5-5DA31E3E30C5}"/>
    <cellStyle name="桁区切り 37" xfId="208" xr:uid="{6838E278-5108-43D9-BFAB-0904D30036B7}"/>
    <cellStyle name="桁区切り 38" xfId="210" xr:uid="{6654D59A-B4C8-46C5-B393-CC825CCBB504}"/>
    <cellStyle name="桁区切り 39" xfId="212" xr:uid="{60812B08-5178-45F2-871B-46C2416C0F2C}"/>
    <cellStyle name="桁区切り 4" xfId="13" xr:uid="{00000000-0005-0000-0000-00000B000000}"/>
    <cellStyle name="桁区切り 40" xfId="215" xr:uid="{4BF4E0D2-F577-4A8B-9BB0-5CC7421051C3}"/>
    <cellStyle name="桁区切り 40 2" xfId="233" xr:uid="{88C9F9C1-8933-44FF-A9C7-ECCEF8B52022}"/>
    <cellStyle name="桁区切り 40 3" xfId="243" xr:uid="{559286ED-3B0D-4E31-A8CC-D487696079CA}"/>
    <cellStyle name="桁区切り 41" xfId="222" xr:uid="{ABF87312-7023-4FD0-8934-5A0293EB8DAE}"/>
    <cellStyle name="桁区切り 42" xfId="226" xr:uid="{4572D83D-2D4D-43CB-AD93-B50DC30A7E5D}"/>
    <cellStyle name="桁区切り 43" xfId="228" xr:uid="{BE38D0AD-B50D-4898-8531-CB2D85208D77}"/>
    <cellStyle name="桁区切り 44" xfId="231" xr:uid="{6420EA88-CEE8-4371-88B7-F4C212D7273B}"/>
    <cellStyle name="桁区切り 45" xfId="235" xr:uid="{13137D1E-925A-4A71-B0B8-04B8FBADB1C2}"/>
    <cellStyle name="桁区切り 46" xfId="237" xr:uid="{D7FF114B-448E-4E61-82C9-F60011247BD8}"/>
    <cellStyle name="桁区切り 47" xfId="239" xr:uid="{AE06AD70-8369-4396-BFD8-9AADE1A3EBE6}"/>
    <cellStyle name="桁区切り 48" xfId="242" xr:uid="{B2D77BFF-0F94-4B01-8ACD-59846903AADF}"/>
    <cellStyle name="桁区切り 5" xfId="33" xr:uid="{00000000-0005-0000-0000-00000C000000}"/>
    <cellStyle name="桁区切り 5 2" xfId="189" xr:uid="{2554BA4B-E84A-4849-BDC5-210F3AD57A13}"/>
    <cellStyle name="桁区切り 6" xfId="32" xr:uid="{00000000-0005-0000-0000-00000D000000}"/>
    <cellStyle name="桁区切り 6 2" xfId="35" xr:uid="{00000000-0005-0000-0000-00000E000000}"/>
    <cellStyle name="桁区切り 6 2 2" xfId="70" xr:uid="{1986BC12-35CD-4A6F-B440-14208F44AFA4}"/>
    <cellStyle name="桁区切り 6 2 3" xfId="104" xr:uid="{BDB38092-E97A-4C52-AC04-EDEF0D47EDCE}"/>
    <cellStyle name="桁区切り 6 3" xfId="36" xr:uid="{00000000-0005-0000-0000-00000F000000}"/>
    <cellStyle name="桁区切り 6 3 2" xfId="71" xr:uid="{431BE438-F4A1-469E-A096-9BC203759C42}"/>
    <cellStyle name="桁区切り 6 3 3" xfId="105" xr:uid="{E8FF38CD-908B-4BD2-93E1-8BC63AD752F0}"/>
    <cellStyle name="桁区切り 6 4" xfId="53" xr:uid="{00000000-0005-0000-0000-000010000000}"/>
    <cellStyle name="桁区切り 6 4 2" xfId="72" xr:uid="{AAE46284-3E70-4DE3-A9B9-E8CBE577A01B}"/>
    <cellStyle name="桁区切り 6 4 3" xfId="106" xr:uid="{7424DF90-C920-4D77-B50F-B96FA105BC5A}"/>
    <cellStyle name="桁区切り 6 5" xfId="69" xr:uid="{34CE8D4E-8127-4B85-B2FA-C06B6B31F80B}"/>
    <cellStyle name="桁区切り 6 6" xfId="101" xr:uid="{B408E62B-772E-4786-92D1-37514B2F690F}"/>
    <cellStyle name="桁区切り 7" xfId="62" xr:uid="{00000000-0005-0000-0000-000011000000}"/>
    <cellStyle name="桁区切り 7 2" xfId="89" xr:uid="{A0C3A720-E169-4186-8BA2-2CF48F99FDBF}"/>
    <cellStyle name="桁区切り 7 3" xfId="92" xr:uid="{8FA241B9-8FCC-42F4-9AB9-3AF2AC015546}"/>
    <cellStyle name="桁区切り 8" xfId="102" xr:uid="{3FCBE82F-2996-443E-93F6-D3554FA9451D}"/>
    <cellStyle name="桁区切り 9" xfId="121" xr:uid="{2F3DC672-ADA8-4039-9416-8F44F682139E}"/>
    <cellStyle name="桁区切り 9 2" xfId="125" xr:uid="{6614BDE9-1A2E-4487-AE04-0064FA8632BF}"/>
    <cellStyle name="桁区切り 9 2 2" xfId="128" xr:uid="{A1184220-BC42-4659-B245-DBB2292BB001}"/>
    <cellStyle name="桁区切り 9 2 2 2" xfId="136" xr:uid="{8CEC524A-A5C2-4391-B9CB-427B7A18B3C2}"/>
    <cellStyle name="標準" xfId="0" builtinId="0"/>
    <cellStyle name="標準 10" xfId="17" xr:uid="{00000000-0005-0000-0000-000013000000}"/>
    <cellStyle name="標準 10 2" xfId="40" xr:uid="{00000000-0005-0000-0000-000014000000}"/>
    <cellStyle name="標準 10 2 2" xfId="73" xr:uid="{FB88E11E-38C0-4806-99B4-38DAF793D68F}"/>
    <cellStyle name="標準 10 2 3" xfId="107" xr:uid="{7D7BD48F-F47E-492F-9CBC-C64A7D0988BB}"/>
    <cellStyle name="標準 10 3" xfId="47" xr:uid="{00000000-0005-0000-0000-000015000000}"/>
    <cellStyle name="標準 10 3 2" xfId="74" xr:uid="{8FBE67AE-D77D-459B-A980-1500022DFA65}"/>
    <cellStyle name="標準 10 3 3" xfId="108" xr:uid="{04F94122-FBB7-4C8F-8C1F-50FA2CB6FF56}"/>
    <cellStyle name="標準 10 4" xfId="66" xr:uid="{B1407CB2-091C-44B7-8762-2989C8E8FDA2}"/>
    <cellStyle name="標準 10 5" xfId="95" xr:uid="{1982A03F-21CC-4CB0-8472-89C3D908A66A}"/>
    <cellStyle name="標準 11" xfId="10" xr:uid="{00000000-0005-0000-0000-000016000000}"/>
    <cellStyle name="標準 12" xfId="18" xr:uid="{00000000-0005-0000-0000-000017000000}"/>
    <cellStyle name="標準 13" xfId="19" xr:uid="{00000000-0005-0000-0000-000018000000}"/>
    <cellStyle name="標準 14" xfId="20" xr:uid="{00000000-0005-0000-0000-000019000000}"/>
    <cellStyle name="標準 15" xfId="9" xr:uid="{00000000-0005-0000-0000-00001A000000}"/>
    <cellStyle name="標準 16" xfId="21" xr:uid="{00000000-0005-0000-0000-00001B000000}"/>
    <cellStyle name="標準 16 2" xfId="50" xr:uid="{00000000-0005-0000-0000-00001C000000}"/>
    <cellStyle name="標準 16 2 2" xfId="76" xr:uid="{3705B166-E7CA-406F-B1C6-BF08D800F87D}"/>
    <cellStyle name="標準 16 2 3" xfId="109" xr:uid="{954F157E-C484-419B-9BB1-5046F3CAFCD0}"/>
    <cellStyle name="標準 16 3" xfId="75" xr:uid="{5E564679-0FFA-4A2A-8C83-E9086D1FC57E}"/>
    <cellStyle name="標準 16 4" xfId="98" xr:uid="{7DE1E773-DB8A-4D62-82F0-B866DE982F82}"/>
    <cellStyle name="標準 17" xfId="22" xr:uid="{00000000-0005-0000-0000-00001D000000}"/>
    <cellStyle name="標準 18" xfId="23" xr:uid="{00000000-0005-0000-0000-00001E000000}"/>
    <cellStyle name="標準 18 2" xfId="51" xr:uid="{00000000-0005-0000-0000-00001F000000}"/>
    <cellStyle name="標準 18 2 2" xfId="78" xr:uid="{7D709EC2-B8D7-479D-B570-1E622C0546D4}"/>
    <cellStyle name="標準 18 2 3" xfId="110" xr:uid="{ED0DD6C9-FB3E-4E9C-A885-D8B3FE030DFF}"/>
    <cellStyle name="標準 18 3" xfId="77" xr:uid="{E00F2D73-0190-47FF-A41A-586E8A37C6B6}"/>
    <cellStyle name="標準 18 4" xfId="99" xr:uid="{4C572E54-57A9-4C5D-8DA6-1BDECC9FEDAD}"/>
    <cellStyle name="標準 19" xfId="37" xr:uid="{00000000-0005-0000-0000-000020000000}"/>
    <cellStyle name="標準 19 2" xfId="38" xr:uid="{00000000-0005-0000-0000-000021000000}"/>
    <cellStyle name="標準 19 2 2" xfId="56" xr:uid="{00000000-0005-0000-0000-000022000000}"/>
    <cellStyle name="標準 19 2 2 2" xfId="81" xr:uid="{8164BEA2-2D82-4244-870E-250ADBD7B825}"/>
    <cellStyle name="標準 19 2 2 3" xfId="113" xr:uid="{9A039AD7-24FD-4450-AB96-8B5B76C0EC69}"/>
    <cellStyle name="標準 19 2 2 4" xfId="185" xr:uid="{D7E9C5B6-6090-467C-9865-38D5CB3FFD24}"/>
    <cellStyle name="標準 19 2 3" xfId="80" xr:uid="{2072ADC5-635A-493C-A201-BB24C2D06913}"/>
    <cellStyle name="標準 19 2 4" xfId="112" xr:uid="{800010B8-F357-40A4-8BB3-53F0B1E6E94D}"/>
    <cellStyle name="標準 19 3" xfId="79" xr:uid="{FF30056B-C9D3-40A9-8CCB-96CEDB921481}"/>
    <cellStyle name="標準 19 4" xfId="111" xr:uid="{19BAF556-81C1-465C-9C3A-699F2914924C}"/>
    <cellStyle name="標準 2" xfId="3" xr:uid="{00000000-0005-0000-0000-000023000000}"/>
    <cellStyle name="標準 2 2" xfId="24" xr:uid="{00000000-0005-0000-0000-000024000000}"/>
    <cellStyle name="標準 2 2 2" xfId="25" xr:uid="{00000000-0005-0000-0000-000025000000}"/>
    <cellStyle name="標準 2 2 2 2" xfId="49" xr:uid="{00000000-0005-0000-0000-000026000000}"/>
    <cellStyle name="標準 2 2 2 2 2" xfId="83" xr:uid="{675C12C6-82F7-4040-A6E8-4C8E52814FB5}"/>
    <cellStyle name="標準 2 2 2 2 3" xfId="114" xr:uid="{2E2D99D5-1639-4792-826A-B4218D45B198}"/>
    <cellStyle name="標準 2 2 2 3" xfId="82" xr:uid="{74F434B1-6447-43EF-8B7F-0A820FDE2972}"/>
    <cellStyle name="標準 2 2 2 4" xfId="97" xr:uid="{043544EF-A7C9-49CF-8687-09425326158F}"/>
    <cellStyle name="標準 2 2 2 5" xfId="167" xr:uid="{32399F39-6CB6-45BA-8DAD-54CF8EABE175}"/>
    <cellStyle name="標準 2 2 3" xfId="26" xr:uid="{00000000-0005-0000-0000-000027000000}"/>
    <cellStyle name="標準 2 3" xfId="27" xr:uid="{00000000-0005-0000-0000-000028000000}"/>
    <cellStyle name="標準 2 3 2" xfId="44" xr:uid="{00000000-0005-0000-0000-000029000000}"/>
    <cellStyle name="標準 2 3 2 2" xfId="84" xr:uid="{5293C44E-A787-4599-B6F0-1AACAADED120}"/>
    <cellStyle name="標準 2 3 2 3" xfId="115" xr:uid="{64BB60F8-5877-4431-92D2-3CD62B3F2713}"/>
    <cellStyle name="標準 2 3 3" xfId="60" xr:uid="{00000000-0005-0000-0000-00002A000000}"/>
    <cellStyle name="標準 2 3 3 2" xfId="64" xr:uid="{C6710002-11DB-4C83-A0E1-95CACF614BE5}"/>
    <cellStyle name="標準 2 3 3 3" xfId="120" xr:uid="{3D42AD5F-DD80-42D6-8834-2F2D135B41A9}"/>
    <cellStyle name="標準 2 3 4" xfId="91" xr:uid="{4D013EF1-4606-4E9A-9067-EC2C3A389A30}"/>
    <cellStyle name="標準 2 4" xfId="39" xr:uid="{00000000-0005-0000-0000-00002B000000}"/>
    <cellStyle name="標準 2 4 2" xfId="85" xr:uid="{D12FC15B-83F8-49FC-A0A5-4A5CED358780}"/>
    <cellStyle name="標準 2 4 3" xfId="116" xr:uid="{0FE5EB50-996D-48F8-BFD6-8C98BA9F75C5}"/>
    <cellStyle name="標準 2 5" xfId="186" xr:uid="{5E222C2F-7A20-4FEF-B546-3F5C2340A7D7}"/>
    <cellStyle name="標準 20" xfId="45" xr:uid="{00000000-0005-0000-0000-00002C000000}"/>
    <cellStyle name="標準 20 2" xfId="86" xr:uid="{AE388133-BF80-48D8-BBBA-D87A9C2F99FA}"/>
    <cellStyle name="標準 20 3" xfId="117" xr:uid="{11B9F0C6-6994-48F1-8A1F-D49674F00495}"/>
    <cellStyle name="標準 21" xfId="63" xr:uid="{00000000-0005-0000-0000-00002D000000}"/>
    <cellStyle name="標準 21 2" xfId="90" xr:uid="{1389A486-A0BE-461F-B8D9-7BB1652F6C6B}"/>
    <cellStyle name="標準 21 2 2" xfId="119" xr:uid="{C09CCCA7-6BF8-4FBA-BC36-B46D7435D32E}"/>
    <cellStyle name="標準 21 2 3" xfId="123" xr:uid="{42C0E917-1629-430A-8F4D-42D0BB5BDB31}"/>
    <cellStyle name="標準 21 2 3 2" xfId="127" xr:uid="{D9F859CC-F030-42BB-A8E9-20933EA3B176}"/>
    <cellStyle name="標準 21 2 3 2 2" xfId="130" xr:uid="{236D9C37-287A-4431-8920-B9294B60627C}"/>
    <cellStyle name="標準 21 2 3 2 2 2" xfId="138" xr:uid="{2A7BE701-2665-4317-9882-CA7A52938ED4}"/>
    <cellStyle name="標準 21 3" xfId="93" xr:uid="{928DD6D4-1999-4FC3-91AA-3CCA075B1F21}"/>
    <cellStyle name="標準 22" xfId="65" xr:uid="{5F10E250-0B98-447E-9B60-04AA30013C86}"/>
    <cellStyle name="標準 22 2" xfId="131" xr:uid="{16433920-284C-4E18-BCB3-BB86CBBEF005}"/>
    <cellStyle name="標準 22 3" xfId="135" xr:uid="{2598CC40-039C-430B-804F-ABB9C7010332}"/>
    <cellStyle name="標準 23" xfId="94" xr:uid="{27CD20D7-A8FA-4C3D-AB45-B62D4C4A4DBC}"/>
    <cellStyle name="標準 24" xfId="122" xr:uid="{88B78F96-0191-44E2-870B-FFE696E6CC3E}"/>
    <cellStyle name="標準 24 2" xfId="126" xr:uid="{B597A597-E126-4E09-AC5C-CB87A402B161}"/>
    <cellStyle name="標準 24 2 2" xfId="129" xr:uid="{648550C8-052E-47AB-9CC6-365CACEF26A4}"/>
    <cellStyle name="標準 24 2 2 2" xfId="137" xr:uid="{ED168E26-B3D7-465B-9202-8C2BD3CCCD74}"/>
    <cellStyle name="標準 24 3" xfId="188" xr:uid="{829D3E1A-3DED-4E7B-864C-E481EFFAF7EF}"/>
    <cellStyle name="標準 25" xfId="139" xr:uid="{41FA806A-369E-4B4D-9104-C2D9008C195C}"/>
    <cellStyle name="標準 26" xfId="141" xr:uid="{E8F7ADE9-FFF0-4DF3-BA6D-F57A8F9CF8D7}"/>
    <cellStyle name="標準 26 2" xfId="145" xr:uid="{E9EB84B1-E115-49E4-89D4-71BAC498BF76}"/>
    <cellStyle name="標準 27" xfId="143" xr:uid="{681CB211-36A3-4D80-A3C1-BA5BCA402EDD}"/>
    <cellStyle name="標準 28" xfId="147" xr:uid="{DB28A346-AD6C-44BE-877B-070019CD56CC}"/>
    <cellStyle name="標準 28 2" xfId="195" xr:uid="{B1240386-D81D-4DFF-8873-F0C1B79180D9}"/>
    <cellStyle name="標準 28 3" xfId="213" xr:uid="{1FA48B32-024B-433E-90B2-E3696AA10106}"/>
    <cellStyle name="標準 28 4" xfId="217" xr:uid="{227C5605-BA2E-4B65-801F-B585CE9B5FBA}"/>
    <cellStyle name="標準 28 4 2" xfId="232" xr:uid="{DA6C76B9-0209-4BF9-8A1F-390609351B4D}"/>
    <cellStyle name="標準 28 4 3" xfId="240" xr:uid="{658D5AC7-5B53-4836-BA12-B62AD6F13737}"/>
    <cellStyle name="標準 28 5" xfId="224" xr:uid="{C41B0E22-4D8F-4009-861B-499E77F546ED}"/>
    <cellStyle name="標準 28 6" xfId="227" xr:uid="{17F4EAF9-EC0E-420C-8E8A-60AE23DB3EEE}"/>
    <cellStyle name="標準 29" xfId="150" xr:uid="{9CA573E1-266E-4BA3-A1E5-6EBF99FB82AB}"/>
    <cellStyle name="標準 3" xfId="28" xr:uid="{00000000-0005-0000-0000-00002E000000}"/>
    <cellStyle name="標準 3 2" xfId="34" xr:uid="{00000000-0005-0000-0000-00002F000000}"/>
    <cellStyle name="標準 3 2 2" xfId="52" xr:uid="{00000000-0005-0000-0000-000030000000}"/>
    <cellStyle name="標準 3 2 2 2" xfId="88" xr:uid="{750B01C7-E02A-4C30-A3F5-D51064644192}"/>
    <cellStyle name="標準 3 2 2 3" xfId="118" xr:uid="{4786E51D-5480-4B91-A5E5-521DC6977317}"/>
    <cellStyle name="標準 3 2 3" xfId="87" xr:uid="{BEC7941E-12A4-467A-8A4B-4C0229AB4EBC}"/>
    <cellStyle name="標準 3 2 4" xfId="100" xr:uid="{0C6ED4FA-8F83-4FF2-86E6-4F864F341441}"/>
    <cellStyle name="標準 3 3" xfId="41" xr:uid="{00000000-0005-0000-0000-000031000000}"/>
    <cellStyle name="標準 3 4" xfId="46" xr:uid="{00000000-0005-0000-0000-000032000000}"/>
    <cellStyle name="標準 3 5" xfId="187" xr:uid="{96E9FB17-FA84-4DB3-BD69-59BAD04ADAD2}"/>
    <cellStyle name="標準 30" xfId="152" xr:uid="{052FD0C1-76CD-4521-A796-9FC566284E5B}"/>
    <cellStyle name="標準 31" xfId="155" xr:uid="{3003B400-7162-4DF6-8EA8-11E2A3EA3BFF}"/>
    <cellStyle name="標準 32" xfId="157" xr:uid="{8D92D023-06D1-4335-8F1C-CF7A89E4DED3}"/>
    <cellStyle name="標準 33" xfId="159" xr:uid="{B4F65663-5007-4501-8666-B889C23CFDB8}"/>
    <cellStyle name="標準 34" xfId="162" xr:uid="{56E59C00-6424-4790-BD74-E9106A03010B}"/>
    <cellStyle name="標準 35" xfId="164" xr:uid="{D6B70FA5-826B-426D-85AF-F5AADCF1C4A3}"/>
    <cellStyle name="標準 36" xfId="166" xr:uid="{E72A1109-9178-4F30-AF3A-408B16095CB4}"/>
    <cellStyle name="標準 37" xfId="169" xr:uid="{38C5808A-7939-483E-BED9-EE65FA3E28BF}"/>
    <cellStyle name="標準 38" xfId="170" xr:uid="{1A56A964-F0B5-4773-A750-5D51CB1D9331}"/>
    <cellStyle name="標準 39" xfId="172" xr:uid="{32A57222-8161-4A7F-AEA4-B43C95ADBC30}"/>
    <cellStyle name="標準 39 2" xfId="202" xr:uid="{6A8BB0E7-0F7C-4D52-A24A-EFE61F8B8DAA}"/>
    <cellStyle name="標準 39 3" xfId="216" xr:uid="{657E4391-7A56-41EA-A8A6-E8702F5DEE84}"/>
    <cellStyle name="標準 39 4" xfId="223" xr:uid="{7461F992-CCC8-4821-AA5F-A885C34E5C4C}"/>
    <cellStyle name="標準 39 5" xfId="236" xr:uid="{D522D60A-F603-4328-83D4-56BF5AF7EC6C}"/>
    <cellStyle name="標準 4" xfId="5" xr:uid="{00000000-0005-0000-0000-000033000000}"/>
    <cellStyle name="標準 4 2" xfId="42" xr:uid="{00000000-0005-0000-0000-000034000000}"/>
    <cellStyle name="標準 40" xfId="175" xr:uid="{DC75B8CF-9737-4F06-9D72-6E73886910D5}"/>
    <cellStyle name="標準 41" xfId="177" xr:uid="{801DA119-3FFC-454B-B755-A008E6B5E353}"/>
    <cellStyle name="標準 42" xfId="180" xr:uid="{0D9978FC-8DAA-4EE7-9C7A-7D53F85EC2AC}"/>
    <cellStyle name="標準 43" xfId="181" xr:uid="{1FCD2073-6290-458C-B96A-A80BC463A83A}"/>
    <cellStyle name="標準 43 2" xfId="218" xr:uid="{4C981B53-0465-4351-BF78-FEC74300FB02}"/>
    <cellStyle name="標準 44" xfId="183" xr:uid="{CD50BB40-0794-49CF-B6E4-FD36AC21D8D9}"/>
    <cellStyle name="標準 45" xfId="191" xr:uid="{4BD9A546-97A8-4093-BA73-4B537EF6B6A4}"/>
    <cellStyle name="標準 46" xfId="194" xr:uid="{FFA043E8-F7A8-4DDC-9A99-A2CAA0756B95}"/>
    <cellStyle name="標準 47" xfId="196" xr:uid="{A1DA18A0-65C7-4EC3-B8E3-11F410938775}"/>
    <cellStyle name="標準 47 2" xfId="198" xr:uid="{3ADEF625-EAE1-4452-859B-E0399B964651}"/>
    <cellStyle name="標準 47 3" xfId="220" xr:uid="{EDD97632-D7A8-4360-95B5-84187B0291CA}"/>
    <cellStyle name="標準 48" xfId="200" xr:uid="{8B7704BD-D594-4E1E-9294-EF9AFEF1AD64}"/>
    <cellStyle name="標準 49" xfId="204" xr:uid="{68F7BBE4-35D9-4586-997B-40C49A2168C3}"/>
    <cellStyle name="標準 5" xfId="8" xr:uid="{00000000-0005-0000-0000-000035000000}"/>
    <cellStyle name="標準 5 2" xfId="43" xr:uid="{00000000-0005-0000-0000-000036000000}"/>
    <cellStyle name="標準 50" xfId="206" xr:uid="{0EC67DB1-C9FB-440C-8328-111ACD338DB7}"/>
    <cellStyle name="標準 51" xfId="207" xr:uid="{DB8EEBAE-9D83-4AB0-AAF2-CD66C4C40E35}"/>
    <cellStyle name="標準 52" xfId="209" xr:uid="{BC014510-F7FD-4942-A1FB-EFBEFCB023F9}"/>
    <cellStyle name="標準 53" xfId="211" xr:uid="{1FFACAB3-68FD-437B-94E7-47D7CA240C9D}"/>
    <cellStyle name="標準 53 2" xfId="219" xr:uid="{0DD77BF5-7C6A-4CF4-B91C-53EFEFAD4F2E}"/>
    <cellStyle name="標準 54" xfId="214" xr:uid="{D4159079-8E3D-42B7-9CFC-B62E3EFAA523}"/>
    <cellStyle name="標準 55" xfId="221" xr:uid="{69C5251F-3434-4623-8718-70FDB79C9123}"/>
    <cellStyle name="標準 56" xfId="225" xr:uid="{CC4A2D91-A075-4776-8225-699019AB45BF}"/>
    <cellStyle name="標準 57" xfId="229" xr:uid="{6E9CF715-FA8A-4992-8A4B-B822B5285EFA}"/>
    <cellStyle name="標準 58" xfId="230" xr:uid="{CFE7CC3A-6CFB-49A8-9E70-068FC1FD8428}"/>
    <cellStyle name="標準 59" xfId="234" xr:uid="{67193013-8C1E-4D42-9B7C-61472E80E6A4}"/>
    <cellStyle name="標準 6" xfId="29" xr:uid="{00000000-0005-0000-0000-000037000000}"/>
    <cellStyle name="標準 60" xfId="238" xr:uid="{7BF0FF23-2D39-4A73-87D0-ACA99575DA27}"/>
    <cellStyle name="標準 7" xfId="30" xr:uid="{00000000-0005-0000-0000-000038000000}"/>
    <cellStyle name="標準 8" xfId="31" xr:uid="{00000000-0005-0000-0000-000039000000}"/>
    <cellStyle name="標準 9" xfId="14" xr:uid="{00000000-0005-0000-0000-00003A000000}"/>
    <cellStyle name="標準_2013年1月岡山・倉敷部数表" xfId="11" xr:uid="{00000000-0005-0000-0000-00003B000000}"/>
    <cellStyle name="標準_セントラル" xfId="7" xr:uid="{00000000-0005-0000-0000-00003C000000}"/>
    <cellStyle name="標準_折込部数表2009／10～予備紙・戸建集合集計有" xfId="16" xr:uid="{00000000-0005-0000-0000-000043000000}"/>
    <cellStyle name="標準_福岡_全国折込部数表エクセル選別付_2005.10仙台・福岡・北九州部数変更 2" xfId="57" xr:uid="{00000000-0005-0000-0000-000047000000}"/>
    <cellStyle name="標準_福島_【２００５年４月】全国折込部数表エクセル選別付" xfId="6" xr:uid="{00000000-0005-0000-0000-000048000000}"/>
  </cellStyles>
  <dxfs count="58">
    <dxf>
      <font>
        <color rgb="FFFF0000"/>
      </font>
      <fill>
        <patternFill patternType="none">
          <bgColor auto="1"/>
        </patternFill>
      </fill>
    </dxf>
    <dxf>
      <font>
        <b/>
        <i val="0"/>
        <color rgb="FFFF0000"/>
      </font>
    </dxf>
    <dxf>
      <font>
        <b/>
        <i val="0"/>
        <color rgb="FFFF0000"/>
      </font>
    </dxf>
    <dxf>
      <font>
        <b/>
        <i val="0"/>
        <color rgb="FFFF0000"/>
      </font>
    </dxf>
    <dxf>
      <font>
        <b/>
        <i val="0"/>
        <color rgb="FFFF0000"/>
      </font>
    </dxf>
    <dxf>
      <fill>
        <patternFill>
          <bgColor theme="5" tint="0.3999450666829432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9" defaultPivotStyle="PivotStyleLight16"/>
  <colors>
    <mruColors>
      <color rgb="FFE6B8B7"/>
      <color rgb="FFCCFFCC"/>
      <color rgb="FFCCFFFF"/>
      <color rgb="FF3366FF"/>
      <color rgb="FFF8F8F8"/>
      <color rgb="FF3333CC"/>
      <color rgb="FFFFCCFF"/>
      <color rgb="FF0000FF"/>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21.xml.rels><?xml version="1.0" encoding="UTF-8" standalone="yes"?>
<Relationships xmlns="http://schemas.openxmlformats.org/package/2006/relationships"><Relationship Id="rId1" Type="http://schemas.openxmlformats.org/officeDocument/2006/relationships/image" Target="NULL"/></Relationships>
</file>

<file path=xl/drawings/_rels/drawing3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xdr:from>
      <xdr:col>0</xdr:col>
      <xdr:colOff>114300</xdr:colOff>
      <xdr:row>38</xdr:row>
      <xdr:rowOff>38100</xdr:rowOff>
    </xdr:from>
    <xdr:to>
      <xdr:col>7</xdr:col>
      <xdr:colOff>962025</xdr:colOff>
      <xdr:row>38</xdr:row>
      <xdr:rowOff>38100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114300" y="9725025"/>
          <a:ext cx="7086600" cy="0"/>
        </a:xfrm>
        <a:prstGeom prst="line">
          <a:avLst/>
        </a:prstGeom>
        <a:ln w="3810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752475</xdr:colOff>
      <xdr:row>12</xdr:row>
      <xdr:rowOff>152400</xdr:rowOff>
    </xdr:from>
    <xdr:to>
      <xdr:col>7</xdr:col>
      <xdr:colOff>66675</xdr:colOff>
      <xdr:row>12</xdr:row>
      <xdr:rowOff>198119</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6181725" y="3705225"/>
          <a:ext cx="123825" cy="45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742951</xdr:colOff>
      <xdr:row>6</xdr:row>
      <xdr:rowOff>76200</xdr:rowOff>
    </xdr:from>
    <xdr:to>
      <xdr:col>7</xdr:col>
      <xdr:colOff>981075</xdr:colOff>
      <xdr:row>6</xdr:row>
      <xdr:rowOff>304799</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6981826" y="1790700"/>
          <a:ext cx="238124" cy="22859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chemeClr val="tx1"/>
              </a:solidFill>
            </a:rPr>
            <a:t>印</a:t>
          </a:r>
        </a:p>
      </xdr:txBody>
    </xdr:sp>
    <xdr:clientData/>
  </xdr:twoCellAnchor>
  <xdr:twoCellAnchor>
    <xdr:from>
      <xdr:col>7</xdr:col>
      <xdr:colOff>733424</xdr:colOff>
      <xdr:row>4</xdr:row>
      <xdr:rowOff>47626</xdr:rowOff>
    </xdr:from>
    <xdr:to>
      <xdr:col>7</xdr:col>
      <xdr:colOff>1009649</xdr:colOff>
      <xdr:row>4</xdr:row>
      <xdr:rowOff>314326</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6972299" y="1095376"/>
          <a:ext cx="276225" cy="2667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chemeClr val="tx1"/>
              </a:solidFill>
            </a:rPr>
            <a:t>印</a:t>
          </a:r>
        </a:p>
      </xdr:txBody>
    </xdr:sp>
    <xdr:clientData/>
  </xdr:twoCellAnchor>
  <xdr:twoCellAnchor>
    <xdr:from>
      <xdr:col>5</xdr:col>
      <xdr:colOff>781050</xdr:colOff>
      <xdr:row>38</xdr:row>
      <xdr:rowOff>121638</xdr:rowOff>
    </xdr:from>
    <xdr:to>
      <xdr:col>7</xdr:col>
      <xdr:colOff>908050</xdr:colOff>
      <xdr:row>45</xdr:row>
      <xdr:rowOff>28575</xdr:rowOff>
    </xdr:to>
    <xdr:grpSp>
      <xdr:nvGrpSpPr>
        <xdr:cNvPr id="6" name="グループ化 5">
          <a:extLst>
            <a:ext uri="{FF2B5EF4-FFF2-40B4-BE49-F238E27FC236}">
              <a16:creationId xmlns:a16="http://schemas.microsoft.com/office/drawing/2014/main" id="{00000000-0008-0000-0000-000006000000}"/>
            </a:ext>
          </a:extLst>
        </xdr:cNvPr>
        <xdr:cNvGrpSpPr>
          <a:grpSpLocks noChangeAspect="1"/>
        </xdr:cNvGrpSpPr>
      </xdr:nvGrpSpPr>
      <xdr:grpSpPr>
        <a:xfrm>
          <a:off x="5400675" y="9856188"/>
          <a:ext cx="1746250" cy="1068987"/>
          <a:chOff x="9290130" y="16401930"/>
          <a:chExt cx="2352435" cy="1403007"/>
        </a:xfrm>
      </xdr:grpSpPr>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0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9369009" y="16434371"/>
            <a:ext cx="998662" cy="276366"/>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0513503" y="16431859"/>
            <a:ext cx="1079619"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xdr:from>
      <xdr:col>1</xdr:col>
      <xdr:colOff>771525</xdr:colOff>
      <xdr:row>37</xdr:row>
      <xdr:rowOff>76200</xdr:rowOff>
    </xdr:from>
    <xdr:to>
      <xdr:col>5</xdr:col>
      <xdr:colOff>9525</xdr:colOff>
      <xdr:row>38</xdr:row>
      <xdr:rowOff>190500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2152650" y="9601200"/>
          <a:ext cx="2476500" cy="2762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latin typeface="HG丸ｺﾞｼｯｸM-PRO" pitchFamily="50" charset="-128"/>
              <a:ea typeface="HG丸ｺﾞｼｯｸM-PRO" pitchFamily="50" charset="-128"/>
            </a:rPr>
            <a:t>新聞社使用欄</a:t>
          </a:r>
          <a:endParaRPr kumimoji="1" lang="en-US" altLang="ja-JP" sz="1100">
            <a:solidFill>
              <a:sysClr val="windowText" lastClr="000000"/>
            </a:solidFill>
            <a:latin typeface="HG丸ｺﾞｼｯｸM-PRO" pitchFamily="50" charset="-128"/>
            <a:ea typeface="HG丸ｺﾞｼｯｸM-PRO"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11</xdr:row>
          <xdr:rowOff>47625</xdr:rowOff>
        </xdr:from>
        <xdr:to>
          <xdr:col>1</xdr:col>
          <xdr:colOff>342900</xdr:colOff>
          <xdr:row>11</xdr:row>
          <xdr:rowOff>152400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xdr:row>
          <xdr:rowOff>47625</xdr:rowOff>
        </xdr:from>
        <xdr:to>
          <xdr:col>2</xdr:col>
          <xdr:colOff>342900</xdr:colOff>
          <xdr:row>11</xdr:row>
          <xdr:rowOff>152400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47625</xdr:rowOff>
        </xdr:from>
        <xdr:to>
          <xdr:col>3</xdr:col>
          <xdr:colOff>342900</xdr:colOff>
          <xdr:row>11</xdr:row>
          <xdr:rowOff>152400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47625</xdr:rowOff>
        </xdr:from>
        <xdr:to>
          <xdr:col>1</xdr:col>
          <xdr:colOff>342900</xdr:colOff>
          <xdr:row>12</xdr:row>
          <xdr:rowOff>152400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xdr:row>
          <xdr:rowOff>47625</xdr:rowOff>
        </xdr:from>
        <xdr:to>
          <xdr:col>2</xdr:col>
          <xdr:colOff>342900</xdr:colOff>
          <xdr:row>12</xdr:row>
          <xdr:rowOff>152400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12</xdr:row>
          <xdr:rowOff>47625</xdr:rowOff>
        </xdr:from>
        <xdr:to>
          <xdr:col>3</xdr:col>
          <xdr:colOff>342900</xdr:colOff>
          <xdr:row>12</xdr:row>
          <xdr:rowOff>152400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12</xdr:row>
          <xdr:rowOff>47625</xdr:rowOff>
        </xdr:from>
        <xdr:to>
          <xdr:col>4</xdr:col>
          <xdr:colOff>342900</xdr:colOff>
          <xdr:row>12</xdr:row>
          <xdr:rowOff>152400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12</xdr:row>
          <xdr:rowOff>47625</xdr:rowOff>
        </xdr:from>
        <xdr:to>
          <xdr:col>5</xdr:col>
          <xdr:colOff>342900</xdr:colOff>
          <xdr:row>12</xdr:row>
          <xdr:rowOff>152400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12</xdr:row>
          <xdr:rowOff>47625</xdr:rowOff>
        </xdr:from>
        <xdr:to>
          <xdr:col>6</xdr:col>
          <xdr:colOff>342900</xdr:colOff>
          <xdr:row>12</xdr:row>
          <xdr:rowOff>152400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19</xdr:row>
          <xdr:rowOff>47625</xdr:rowOff>
        </xdr:from>
        <xdr:to>
          <xdr:col>4</xdr:col>
          <xdr:colOff>342900</xdr:colOff>
          <xdr:row>19</xdr:row>
          <xdr:rowOff>152400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19</xdr:row>
          <xdr:rowOff>47625</xdr:rowOff>
        </xdr:from>
        <xdr:to>
          <xdr:col>2</xdr:col>
          <xdr:colOff>342900</xdr:colOff>
          <xdr:row>19</xdr:row>
          <xdr:rowOff>152400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10</xdr:col>
      <xdr:colOff>85698</xdr:colOff>
      <xdr:row>2</xdr:row>
      <xdr:rowOff>359934</xdr:rowOff>
    </xdr:from>
    <xdr:to>
      <xdr:col>12</xdr:col>
      <xdr:colOff>411351</xdr:colOff>
      <xdr:row>3</xdr:row>
      <xdr:rowOff>0</xdr:rowOff>
    </xdr:to>
    <xdr:cxnSp macro="">
      <xdr:nvCxnSpPr>
        <xdr:cNvPr id="2" name="直線コネクタ 1">
          <a:extLst>
            <a:ext uri="{FF2B5EF4-FFF2-40B4-BE49-F238E27FC236}">
              <a16:creationId xmlns:a16="http://schemas.microsoft.com/office/drawing/2014/main" id="{00000000-0008-0000-0900-000002000000}"/>
            </a:ext>
          </a:extLst>
        </xdr:cNvPr>
        <xdr:cNvCxnSpPr/>
      </xdr:nvCxnSpPr>
      <xdr:spPr>
        <a:xfrm>
          <a:off x="8039073" y="1121934"/>
          <a:ext cx="358320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100981</xdr:colOff>
      <xdr:row>3</xdr:row>
      <xdr:rowOff>358078</xdr:rowOff>
    </xdr:from>
    <xdr:to>
      <xdr:col>12</xdr:col>
      <xdr:colOff>411351</xdr:colOff>
      <xdr:row>3</xdr:row>
      <xdr:rowOff>375216</xdr:rowOff>
    </xdr:to>
    <xdr:cxnSp macro="">
      <xdr:nvCxnSpPr>
        <xdr:cNvPr id="3" name="直線コネクタ 2">
          <a:extLst>
            <a:ext uri="{FF2B5EF4-FFF2-40B4-BE49-F238E27FC236}">
              <a16:creationId xmlns:a16="http://schemas.microsoft.com/office/drawing/2014/main" id="{00000000-0008-0000-0900-000003000000}"/>
            </a:ext>
          </a:extLst>
        </xdr:cNvPr>
        <xdr:cNvCxnSpPr/>
      </xdr:nvCxnSpPr>
      <xdr:spPr>
        <a:xfrm>
          <a:off x="8054356" y="1501078"/>
          <a:ext cx="356792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133404</xdr:colOff>
      <xdr:row>4</xdr:row>
      <xdr:rowOff>373360</xdr:rowOff>
    </xdr:from>
    <xdr:to>
      <xdr:col>12</xdr:col>
      <xdr:colOff>428491</xdr:colOff>
      <xdr:row>5</xdr:row>
      <xdr:rowOff>13427</xdr:rowOff>
    </xdr:to>
    <xdr:cxnSp macro="">
      <xdr:nvCxnSpPr>
        <xdr:cNvPr id="4" name="直線コネクタ 3">
          <a:extLst>
            <a:ext uri="{FF2B5EF4-FFF2-40B4-BE49-F238E27FC236}">
              <a16:creationId xmlns:a16="http://schemas.microsoft.com/office/drawing/2014/main" id="{00000000-0008-0000-0900-000004000000}"/>
            </a:ext>
          </a:extLst>
        </xdr:cNvPr>
        <xdr:cNvCxnSpPr/>
      </xdr:nvCxnSpPr>
      <xdr:spPr>
        <a:xfrm>
          <a:off x="8086779" y="1897360"/>
          <a:ext cx="3552637"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133404</xdr:colOff>
      <xdr:row>4</xdr:row>
      <xdr:rowOff>373360</xdr:rowOff>
    </xdr:from>
    <xdr:to>
      <xdr:col>12</xdr:col>
      <xdr:colOff>443774</xdr:colOff>
      <xdr:row>5</xdr:row>
      <xdr:rowOff>13427</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8086779" y="1897360"/>
          <a:ext cx="3567920"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97268</xdr:colOff>
      <xdr:row>5</xdr:row>
      <xdr:rowOff>371504</xdr:rowOff>
    </xdr:from>
    <xdr:to>
      <xdr:col>12</xdr:col>
      <xdr:colOff>407638</xdr:colOff>
      <xdr:row>6</xdr:row>
      <xdr:rowOff>11569</xdr:rowOff>
    </xdr:to>
    <xdr:cxnSp macro="">
      <xdr:nvCxnSpPr>
        <xdr:cNvPr id="6" name="直線コネクタ 5">
          <a:extLst>
            <a:ext uri="{FF2B5EF4-FFF2-40B4-BE49-F238E27FC236}">
              <a16:creationId xmlns:a16="http://schemas.microsoft.com/office/drawing/2014/main" id="{00000000-0008-0000-0900-000006000000}"/>
            </a:ext>
          </a:extLst>
        </xdr:cNvPr>
        <xdr:cNvCxnSpPr/>
      </xdr:nvCxnSpPr>
      <xdr:spPr>
        <a:xfrm>
          <a:off x="8050643" y="2276504"/>
          <a:ext cx="3567920"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129691</xdr:colOff>
      <xdr:row>6</xdr:row>
      <xdr:rowOff>369647</xdr:rowOff>
    </xdr:from>
    <xdr:to>
      <xdr:col>12</xdr:col>
      <xdr:colOff>428491</xdr:colOff>
      <xdr:row>7</xdr:row>
      <xdr:rowOff>9713</xdr:rowOff>
    </xdr:to>
    <xdr:cxnSp macro="">
      <xdr:nvCxnSpPr>
        <xdr:cNvPr id="7" name="直線コネクタ 6">
          <a:extLst>
            <a:ext uri="{FF2B5EF4-FFF2-40B4-BE49-F238E27FC236}">
              <a16:creationId xmlns:a16="http://schemas.microsoft.com/office/drawing/2014/main" id="{00000000-0008-0000-0900-000007000000}"/>
            </a:ext>
          </a:extLst>
        </xdr:cNvPr>
        <xdr:cNvCxnSpPr/>
      </xdr:nvCxnSpPr>
      <xdr:spPr>
        <a:xfrm>
          <a:off x="8083066" y="2655647"/>
          <a:ext cx="3556350"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10885</xdr:colOff>
      <xdr:row>42</xdr:row>
      <xdr:rowOff>32660</xdr:rowOff>
    </xdr:from>
    <xdr:to>
      <xdr:col>12</xdr:col>
      <xdr:colOff>1761</xdr:colOff>
      <xdr:row>43</xdr:row>
      <xdr:rowOff>1</xdr:rowOff>
    </xdr:to>
    <xdr:grpSp>
      <xdr:nvGrpSpPr>
        <xdr:cNvPr id="8" name="グループ化 7">
          <a:extLst>
            <a:ext uri="{FF2B5EF4-FFF2-40B4-BE49-F238E27FC236}">
              <a16:creationId xmlns:a16="http://schemas.microsoft.com/office/drawing/2014/main" id="{00000000-0008-0000-0900-000008000000}"/>
            </a:ext>
          </a:extLst>
        </xdr:cNvPr>
        <xdr:cNvGrpSpPr>
          <a:grpSpLocks noChangeAspect="1"/>
        </xdr:cNvGrpSpPr>
      </xdr:nvGrpSpPr>
      <xdr:grpSpPr>
        <a:xfrm>
          <a:off x="9154885" y="11421839"/>
          <a:ext cx="2059162" cy="1151162"/>
          <a:chOff x="9290130" y="16401930"/>
          <a:chExt cx="2352435" cy="1403007"/>
        </a:xfrm>
      </xdr:grpSpPr>
      <xdr:sp macro="" textlink="">
        <xdr:nvSpPr>
          <xdr:cNvPr id="9" name="正方形/長方形 8">
            <a:extLst>
              <a:ext uri="{FF2B5EF4-FFF2-40B4-BE49-F238E27FC236}">
                <a16:creationId xmlns:a16="http://schemas.microsoft.com/office/drawing/2014/main" id="{00000000-0008-0000-0900-000009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0" name="直線コネクタ 9">
            <a:extLst>
              <a:ext uri="{FF2B5EF4-FFF2-40B4-BE49-F238E27FC236}">
                <a16:creationId xmlns:a16="http://schemas.microsoft.com/office/drawing/2014/main" id="{00000000-0008-0000-0900-00000A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900-00000B000000}"/>
              </a:ext>
            </a:extLst>
          </xdr:cNvPr>
          <xdr:cNvCxnSpPr>
            <a:stCxn id="9" idx="0"/>
            <a:endCxn id="9"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00000000-0008-0000-0900-00000C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13" name="テキスト ボックス 12">
            <a:extLst>
              <a:ext uri="{FF2B5EF4-FFF2-40B4-BE49-F238E27FC236}">
                <a16:creationId xmlns:a16="http://schemas.microsoft.com/office/drawing/2014/main" id="{00000000-0008-0000-0900-00000D000000}"/>
              </a:ext>
            </a:extLst>
          </xdr:cNvPr>
          <xdr:cNvSpPr txBox="1"/>
        </xdr:nvSpPr>
        <xdr:spPr>
          <a:xfrm>
            <a:off x="10486884" y="16467628"/>
            <a:ext cx="1106240" cy="24059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85698</xdr:colOff>
      <xdr:row>2</xdr:row>
      <xdr:rowOff>359934</xdr:rowOff>
    </xdr:from>
    <xdr:to>
      <xdr:col>12</xdr:col>
      <xdr:colOff>411351</xdr:colOff>
      <xdr:row>3</xdr:row>
      <xdr:rowOff>0</xdr:rowOff>
    </xdr:to>
    <xdr:cxnSp macro="">
      <xdr:nvCxnSpPr>
        <xdr:cNvPr id="2" name="直線コネクタ 1">
          <a:extLst>
            <a:ext uri="{FF2B5EF4-FFF2-40B4-BE49-F238E27FC236}">
              <a16:creationId xmlns:a16="http://schemas.microsoft.com/office/drawing/2014/main" id="{00000000-0008-0000-0A00-000002000000}"/>
            </a:ext>
          </a:extLst>
        </xdr:cNvPr>
        <xdr:cNvCxnSpPr/>
      </xdr:nvCxnSpPr>
      <xdr:spPr>
        <a:xfrm>
          <a:off x="8039073" y="1121934"/>
          <a:ext cx="358320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100981</xdr:colOff>
      <xdr:row>3</xdr:row>
      <xdr:rowOff>358078</xdr:rowOff>
    </xdr:from>
    <xdr:to>
      <xdr:col>12</xdr:col>
      <xdr:colOff>411351</xdr:colOff>
      <xdr:row>3</xdr:row>
      <xdr:rowOff>375216</xdr:rowOff>
    </xdr:to>
    <xdr:cxnSp macro="">
      <xdr:nvCxnSpPr>
        <xdr:cNvPr id="3" name="直線コネクタ 2">
          <a:extLst>
            <a:ext uri="{FF2B5EF4-FFF2-40B4-BE49-F238E27FC236}">
              <a16:creationId xmlns:a16="http://schemas.microsoft.com/office/drawing/2014/main" id="{00000000-0008-0000-0A00-000003000000}"/>
            </a:ext>
          </a:extLst>
        </xdr:cNvPr>
        <xdr:cNvCxnSpPr/>
      </xdr:nvCxnSpPr>
      <xdr:spPr>
        <a:xfrm>
          <a:off x="8054356" y="1501078"/>
          <a:ext cx="356792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133404</xdr:colOff>
      <xdr:row>4</xdr:row>
      <xdr:rowOff>373360</xdr:rowOff>
    </xdr:from>
    <xdr:to>
      <xdr:col>12</xdr:col>
      <xdr:colOff>428491</xdr:colOff>
      <xdr:row>5</xdr:row>
      <xdr:rowOff>13427</xdr:rowOff>
    </xdr:to>
    <xdr:cxnSp macro="">
      <xdr:nvCxnSpPr>
        <xdr:cNvPr id="4" name="直線コネクタ 3">
          <a:extLst>
            <a:ext uri="{FF2B5EF4-FFF2-40B4-BE49-F238E27FC236}">
              <a16:creationId xmlns:a16="http://schemas.microsoft.com/office/drawing/2014/main" id="{00000000-0008-0000-0A00-000004000000}"/>
            </a:ext>
          </a:extLst>
        </xdr:cNvPr>
        <xdr:cNvCxnSpPr/>
      </xdr:nvCxnSpPr>
      <xdr:spPr>
        <a:xfrm>
          <a:off x="8086779" y="1897360"/>
          <a:ext cx="3552637"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133404</xdr:colOff>
      <xdr:row>4</xdr:row>
      <xdr:rowOff>373360</xdr:rowOff>
    </xdr:from>
    <xdr:to>
      <xdr:col>12</xdr:col>
      <xdr:colOff>443774</xdr:colOff>
      <xdr:row>5</xdr:row>
      <xdr:rowOff>13427</xdr:rowOff>
    </xdr:to>
    <xdr:cxnSp macro="">
      <xdr:nvCxnSpPr>
        <xdr:cNvPr id="5" name="直線コネクタ 4">
          <a:extLst>
            <a:ext uri="{FF2B5EF4-FFF2-40B4-BE49-F238E27FC236}">
              <a16:creationId xmlns:a16="http://schemas.microsoft.com/office/drawing/2014/main" id="{00000000-0008-0000-0A00-000005000000}"/>
            </a:ext>
          </a:extLst>
        </xdr:cNvPr>
        <xdr:cNvCxnSpPr/>
      </xdr:nvCxnSpPr>
      <xdr:spPr>
        <a:xfrm>
          <a:off x="8086779" y="1897360"/>
          <a:ext cx="3567920"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97268</xdr:colOff>
      <xdr:row>5</xdr:row>
      <xdr:rowOff>371504</xdr:rowOff>
    </xdr:from>
    <xdr:to>
      <xdr:col>12</xdr:col>
      <xdr:colOff>407638</xdr:colOff>
      <xdr:row>6</xdr:row>
      <xdr:rowOff>11569</xdr:rowOff>
    </xdr:to>
    <xdr:cxnSp macro="">
      <xdr:nvCxnSpPr>
        <xdr:cNvPr id="6" name="直線コネクタ 5">
          <a:extLst>
            <a:ext uri="{FF2B5EF4-FFF2-40B4-BE49-F238E27FC236}">
              <a16:creationId xmlns:a16="http://schemas.microsoft.com/office/drawing/2014/main" id="{00000000-0008-0000-0A00-000006000000}"/>
            </a:ext>
          </a:extLst>
        </xdr:cNvPr>
        <xdr:cNvCxnSpPr/>
      </xdr:nvCxnSpPr>
      <xdr:spPr>
        <a:xfrm>
          <a:off x="8050643" y="2276504"/>
          <a:ext cx="3567920"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129691</xdr:colOff>
      <xdr:row>6</xdr:row>
      <xdr:rowOff>369647</xdr:rowOff>
    </xdr:from>
    <xdr:to>
      <xdr:col>12</xdr:col>
      <xdr:colOff>428491</xdr:colOff>
      <xdr:row>7</xdr:row>
      <xdr:rowOff>9713</xdr:rowOff>
    </xdr:to>
    <xdr:cxnSp macro="">
      <xdr:nvCxnSpPr>
        <xdr:cNvPr id="7" name="直線コネクタ 6">
          <a:extLst>
            <a:ext uri="{FF2B5EF4-FFF2-40B4-BE49-F238E27FC236}">
              <a16:creationId xmlns:a16="http://schemas.microsoft.com/office/drawing/2014/main" id="{00000000-0008-0000-0A00-000007000000}"/>
            </a:ext>
          </a:extLst>
        </xdr:cNvPr>
        <xdr:cNvCxnSpPr/>
      </xdr:nvCxnSpPr>
      <xdr:spPr>
        <a:xfrm>
          <a:off x="8083066" y="2655647"/>
          <a:ext cx="3556350"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43543</xdr:colOff>
      <xdr:row>31</xdr:row>
      <xdr:rowOff>32657</xdr:rowOff>
    </xdr:from>
    <xdr:to>
      <xdr:col>11</xdr:col>
      <xdr:colOff>2044577</xdr:colOff>
      <xdr:row>31</xdr:row>
      <xdr:rowOff>1132114</xdr:rowOff>
    </xdr:to>
    <xdr:grpSp>
      <xdr:nvGrpSpPr>
        <xdr:cNvPr id="8" name="グループ化 7">
          <a:extLst>
            <a:ext uri="{FF2B5EF4-FFF2-40B4-BE49-F238E27FC236}">
              <a16:creationId xmlns:a16="http://schemas.microsoft.com/office/drawing/2014/main" id="{00000000-0008-0000-0A00-000008000000}"/>
            </a:ext>
          </a:extLst>
        </xdr:cNvPr>
        <xdr:cNvGrpSpPr>
          <a:grpSpLocks noChangeAspect="1"/>
        </xdr:cNvGrpSpPr>
      </xdr:nvGrpSpPr>
      <xdr:grpSpPr>
        <a:xfrm>
          <a:off x="9187543" y="8727621"/>
          <a:ext cx="2001034" cy="1099457"/>
          <a:chOff x="9290130" y="16401930"/>
          <a:chExt cx="2352435" cy="1403007"/>
        </a:xfrm>
      </xdr:grpSpPr>
      <xdr:sp macro="" textlink="">
        <xdr:nvSpPr>
          <xdr:cNvPr id="9" name="正方形/長方形 8">
            <a:extLst>
              <a:ext uri="{FF2B5EF4-FFF2-40B4-BE49-F238E27FC236}">
                <a16:creationId xmlns:a16="http://schemas.microsoft.com/office/drawing/2014/main" id="{00000000-0008-0000-0A00-000009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0" name="直線コネクタ 9">
            <a:extLst>
              <a:ext uri="{FF2B5EF4-FFF2-40B4-BE49-F238E27FC236}">
                <a16:creationId xmlns:a16="http://schemas.microsoft.com/office/drawing/2014/main" id="{00000000-0008-0000-0A00-00000A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A00-00000B000000}"/>
              </a:ext>
            </a:extLst>
          </xdr:cNvPr>
          <xdr:cNvCxnSpPr>
            <a:stCxn id="9" idx="0"/>
            <a:endCxn id="9"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00000000-0008-0000-0A00-00000C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13" name="テキスト ボックス 12">
            <a:extLst>
              <a:ext uri="{FF2B5EF4-FFF2-40B4-BE49-F238E27FC236}">
                <a16:creationId xmlns:a16="http://schemas.microsoft.com/office/drawing/2014/main" id="{00000000-0008-0000-0A00-00000D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85698</xdr:colOff>
      <xdr:row>2</xdr:row>
      <xdr:rowOff>359934</xdr:rowOff>
    </xdr:from>
    <xdr:to>
      <xdr:col>13</xdr:col>
      <xdr:colOff>411351</xdr:colOff>
      <xdr:row>3</xdr:row>
      <xdr:rowOff>0</xdr:rowOff>
    </xdr:to>
    <xdr:cxnSp macro="">
      <xdr:nvCxnSpPr>
        <xdr:cNvPr id="2" name="直線コネクタ 1">
          <a:extLst>
            <a:ext uri="{FF2B5EF4-FFF2-40B4-BE49-F238E27FC236}">
              <a16:creationId xmlns:a16="http://schemas.microsoft.com/office/drawing/2014/main" id="{00000000-0008-0000-0B00-000002000000}"/>
            </a:ext>
          </a:extLst>
        </xdr:cNvPr>
        <xdr:cNvCxnSpPr/>
      </xdr:nvCxnSpPr>
      <xdr:spPr>
        <a:xfrm>
          <a:off x="8277198" y="1121934"/>
          <a:ext cx="358320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100981</xdr:colOff>
      <xdr:row>3</xdr:row>
      <xdr:rowOff>358078</xdr:rowOff>
    </xdr:from>
    <xdr:to>
      <xdr:col>13</xdr:col>
      <xdr:colOff>411351</xdr:colOff>
      <xdr:row>3</xdr:row>
      <xdr:rowOff>375216</xdr:rowOff>
    </xdr:to>
    <xdr:cxnSp macro="">
      <xdr:nvCxnSpPr>
        <xdr:cNvPr id="3" name="直線コネクタ 2">
          <a:extLst>
            <a:ext uri="{FF2B5EF4-FFF2-40B4-BE49-F238E27FC236}">
              <a16:creationId xmlns:a16="http://schemas.microsoft.com/office/drawing/2014/main" id="{00000000-0008-0000-0B00-000003000000}"/>
            </a:ext>
          </a:extLst>
        </xdr:cNvPr>
        <xdr:cNvCxnSpPr/>
      </xdr:nvCxnSpPr>
      <xdr:spPr>
        <a:xfrm>
          <a:off x="8292481" y="1501078"/>
          <a:ext cx="356792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133404</xdr:colOff>
      <xdr:row>4</xdr:row>
      <xdr:rowOff>373360</xdr:rowOff>
    </xdr:from>
    <xdr:to>
      <xdr:col>13</xdr:col>
      <xdr:colOff>428491</xdr:colOff>
      <xdr:row>5</xdr:row>
      <xdr:rowOff>13427</xdr:rowOff>
    </xdr:to>
    <xdr:cxnSp macro="">
      <xdr:nvCxnSpPr>
        <xdr:cNvPr id="4" name="直線コネクタ 3">
          <a:extLst>
            <a:ext uri="{FF2B5EF4-FFF2-40B4-BE49-F238E27FC236}">
              <a16:creationId xmlns:a16="http://schemas.microsoft.com/office/drawing/2014/main" id="{00000000-0008-0000-0B00-000004000000}"/>
            </a:ext>
          </a:extLst>
        </xdr:cNvPr>
        <xdr:cNvCxnSpPr/>
      </xdr:nvCxnSpPr>
      <xdr:spPr>
        <a:xfrm>
          <a:off x="8324904" y="1897360"/>
          <a:ext cx="3552637"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133404</xdr:colOff>
      <xdr:row>4</xdr:row>
      <xdr:rowOff>373360</xdr:rowOff>
    </xdr:from>
    <xdr:to>
      <xdr:col>13</xdr:col>
      <xdr:colOff>443774</xdr:colOff>
      <xdr:row>5</xdr:row>
      <xdr:rowOff>13427</xdr:rowOff>
    </xdr:to>
    <xdr:cxnSp macro="">
      <xdr:nvCxnSpPr>
        <xdr:cNvPr id="5" name="直線コネクタ 4">
          <a:extLst>
            <a:ext uri="{FF2B5EF4-FFF2-40B4-BE49-F238E27FC236}">
              <a16:creationId xmlns:a16="http://schemas.microsoft.com/office/drawing/2014/main" id="{00000000-0008-0000-0B00-000005000000}"/>
            </a:ext>
          </a:extLst>
        </xdr:cNvPr>
        <xdr:cNvCxnSpPr/>
      </xdr:nvCxnSpPr>
      <xdr:spPr>
        <a:xfrm>
          <a:off x="8324904" y="1897360"/>
          <a:ext cx="3567920"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97268</xdr:colOff>
      <xdr:row>5</xdr:row>
      <xdr:rowOff>371504</xdr:rowOff>
    </xdr:from>
    <xdr:to>
      <xdr:col>13</xdr:col>
      <xdr:colOff>407638</xdr:colOff>
      <xdr:row>6</xdr:row>
      <xdr:rowOff>11569</xdr:rowOff>
    </xdr:to>
    <xdr:cxnSp macro="">
      <xdr:nvCxnSpPr>
        <xdr:cNvPr id="6" name="直線コネクタ 5">
          <a:extLst>
            <a:ext uri="{FF2B5EF4-FFF2-40B4-BE49-F238E27FC236}">
              <a16:creationId xmlns:a16="http://schemas.microsoft.com/office/drawing/2014/main" id="{00000000-0008-0000-0B00-000006000000}"/>
            </a:ext>
          </a:extLst>
        </xdr:cNvPr>
        <xdr:cNvCxnSpPr/>
      </xdr:nvCxnSpPr>
      <xdr:spPr>
        <a:xfrm>
          <a:off x="8288768" y="2276504"/>
          <a:ext cx="3567920"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129691</xdr:colOff>
      <xdr:row>6</xdr:row>
      <xdr:rowOff>369647</xdr:rowOff>
    </xdr:from>
    <xdr:to>
      <xdr:col>13</xdr:col>
      <xdr:colOff>428491</xdr:colOff>
      <xdr:row>7</xdr:row>
      <xdr:rowOff>9713</xdr:rowOff>
    </xdr:to>
    <xdr:cxnSp macro="">
      <xdr:nvCxnSpPr>
        <xdr:cNvPr id="7" name="直線コネクタ 6">
          <a:extLst>
            <a:ext uri="{FF2B5EF4-FFF2-40B4-BE49-F238E27FC236}">
              <a16:creationId xmlns:a16="http://schemas.microsoft.com/office/drawing/2014/main" id="{00000000-0008-0000-0B00-000007000000}"/>
            </a:ext>
          </a:extLst>
        </xdr:cNvPr>
        <xdr:cNvCxnSpPr/>
      </xdr:nvCxnSpPr>
      <xdr:spPr>
        <a:xfrm>
          <a:off x="8321191" y="2655647"/>
          <a:ext cx="3556350"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27709</xdr:colOff>
      <xdr:row>56</xdr:row>
      <xdr:rowOff>27710</xdr:rowOff>
    </xdr:from>
    <xdr:to>
      <xdr:col>13</xdr:col>
      <xdr:colOff>4316</xdr:colOff>
      <xdr:row>57</xdr:row>
      <xdr:rowOff>13855</xdr:rowOff>
    </xdr:to>
    <xdr:grpSp>
      <xdr:nvGrpSpPr>
        <xdr:cNvPr id="8" name="グループ化 7">
          <a:extLst>
            <a:ext uri="{FF2B5EF4-FFF2-40B4-BE49-F238E27FC236}">
              <a16:creationId xmlns:a16="http://schemas.microsoft.com/office/drawing/2014/main" id="{00000000-0008-0000-0B00-000008000000}"/>
            </a:ext>
          </a:extLst>
        </xdr:cNvPr>
        <xdr:cNvGrpSpPr>
          <a:grpSpLocks noChangeAspect="1"/>
        </xdr:cNvGrpSpPr>
      </xdr:nvGrpSpPr>
      <xdr:grpSpPr>
        <a:xfrm>
          <a:off x="9396845" y="14713528"/>
          <a:ext cx="2037471" cy="1163782"/>
          <a:chOff x="9278189" y="16412997"/>
          <a:chExt cx="2360037" cy="1403007"/>
        </a:xfrm>
      </xdr:grpSpPr>
      <xdr:sp macro="" textlink="">
        <xdr:nvSpPr>
          <xdr:cNvPr id="9" name="正方形/長方形 8">
            <a:extLst>
              <a:ext uri="{FF2B5EF4-FFF2-40B4-BE49-F238E27FC236}">
                <a16:creationId xmlns:a16="http://schemas.microsoft.com/office/drawing/2014/main" id="{00000000-0008-0000-0B00-000009000000}"/>
              </a:ext>
            </a:extLst>
          </xdr:cNvPr>
          <xdr:cNvSpPr/>
        </xdr:nvSpPr>
        <xdr:spPr>
          <a:xfrm>
            <a:off x="9278189" y="16412997"/>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0" name="直線コネクタ 9">
            <a:extLst>
              <a:ext uri="{FF2B5EF4-FFF2-40B4-BE49-F238E27FC236}">
                <a16:creationId xmlns:a16="http://schemas.microsoft.com/office/drawing/2014/main" id="{00000000-0008-0000-0B00-00000A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B00-00000B000000}"/>
              </a:ext>
            </a:extLst>
          </xdr:cNvPr>
          <xdr:cNvCxnSpPr>
            <a:stCxn id="9" idx="0"/>
            <a:endCxn id="9" idx="2"/>
          </xdr:cNvCxnSpPr>
        </xdr:nvCxnSpPr>
        <xdr:spPr>
          <a:xfrm>
            <a:off x="10454406" y="16412997"/>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00000000-0008-0000-0B00-00000C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13" name="テキスト ボックス 12">
            <a:extLst>
              <a:ext uri="{FF2B5EF4-FFF2-40B4-BE49-F238E27FC236}">
                <a16:creationId xmlns:a16="http://schemas.microsoft.com/office/drawing/2014/main" id="{00000000-0008-0000-0B00-00000D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0C00-000002000000}"/>
            </a:ext>
          </a:extLst>
        </xdr:cNvPr>
        <xdr:cNvCxnSpPr/>
      </xdr:nvCxnSpPr>
      <xdr:spPr>
        <a:xfrm>
          <a:off x="8910917" y="1143000"/>
          <a:ext cx="364303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0C00-000003000000}"/>
            </a:ext>
          </a:extLst>
        </xdr:cNvPr>
        <xdr:cNvCxnSpPr/>
      </xdr:nvCxnSpPr>
      <xdr:spPr>
        <a:xfrm>
          <a:off x="8919082" y="1905000"/>
          <a:ext cx="36348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0C00-000004000000}"/>
            </a:ext>
          </a:extLst>
        </xdr:cNvPr>
        <xdr:cNvCxnSpPr/>
      </xdr:nvCxnSpPr>
      <xdr:spPr>
        <a:xfrm>
          <a:off x="8908197" y="2288721"/>
          <a:ext cx="364575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0C00-000005000000}"/>
            </a:ext>
          </a:extLst>
        </xdr:cNvPr>
        <xdr:cNvCxnSpPr/>
      </xdr:nvCxnSpPr>
      <xdr:spPr>
        <a:xfrm>
          <a:off x="8897312" y="2672442"/>
          <a:ext cx="36582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60832</xdr:colOff>
      <xdr:row>5</xdr:row>
      <xdr:rowOff>0</xdr:rowOff>
    </xdr:from>
    <xdr:to>
      <xdr:col>11</xdr:col>
      <xdr:colOff>0</xdr:colOff>
      <xdr:row>5</xdr:row>
      <xdr:rowOff>0</xdr:rowOff>
    </xdr:to>
    <xdr:cxnSp macro="">
      <xdr:nvCxnSpPr>
        <xdr:cNvPr id="2" name="直線コネクタ 1">
          <a:extLst>
            <a:ext uri="{FF2B5EF4-FFF2-40B4-BE49-F238E27FC236}">
              <a16:creationId xmlns:a16="http://schemas.microsoft.com/office/drawing/2014/main" id="{00000000-0008-0000-0D00-000002000000}"/>
            </a:ext>
          </a:extLst>
        </xdr:cNvPr>
        <xdr:cNvCxnSpPr/>
      </xdr:nvCxnSpPr>
      <xdr:spPr>
        <a:xfrm>
          <a:off x="9693782" y="1905000"/>
          <a:ext cx="39460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3" name="直線コネクタ 2">
          <a:extLst>
            <a:ext uri="{FF2B5EF4-FFF2-40B4-BE49-F238E27FC236}">
              <a16:creationId xmlns:a16="http://schemas.microsoft.com/office/drawing/2014/main" id="{00000000-0008-0000-0D00-000003000000}"/>
            </a:ext>
          </a:extLst>
        </xdr:cNvPr>
        <xdr:cNvCxnSpPr/>
      </xdr:nvCxnSpPr>
      <xdr:spPr>
        <a:xfrm>
          <a:off x="9676547" y="2288721"/>
          <a:ext cx="396325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4" name="直線コネクタ 3">
          <a:extLst>
            <a:ext uri="{FF2B5EF4-FFF2-40B4-BE49-F238E27FC236}">
              <a16:creationId xmlns:a16="http://schemas.microsoft.com/office/drawing/2014/main" id="{00000000-0008-0000-0D00-000004000000}"/>
            </a:ext>
          </a:extLst>
        </xdr:cNvPr>
        <xdr:cNvCxnSpPr/>
      </xdr:nvCxnSpPr>
      <xdr:spPr>
        <a:xfrm>
          <a:off x="9668837" y="2675617"/>
          <a:ext cx="39630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1130301</xdr:colOff>
      <xdr:row>29</xdr:row>
      <xdr:rowOff>121228</xdr:rowOff>
    </xdr:from>
    <xdr:to>
      <xdr:col>10</xdr:col>
      <xdr:colOff>807605</xdr:colOff>
      <xdr:row>35</xdr:row>
      <xdr:rowOff>162866</xdr:rowOff>
    </xdr:to>
    <xdr:grpSp>
      <xdr:nvGrpSpPr>
        <xdr:cNvPr id="5" name="グループ化 4">
          <a:extLst>
            <a:ext uri="{FF2B5EF4-FFF2-40B4-BE49-F238E27FC236}">
              <a16:creationId xmlns:a16="http://schemas.microsoft.com/office/drawing/2014/main" id="{00000000-0008-0000-0D00-000005000000}"/>
            </a:ext>
          </a:extLst>
        </xdr:cNvPr>
        <xdr:cNvGrpSpPr>
          <a:grpSpLocks noChangeAspect="1"/>
        </xdr:cNvGrpSpPr>
      </xdr:nvGrpSpPr>
      <xdr:grpSpPr>
        <a:xfrm>
          <a:off x="11635015" y="12707835"/>
          <a:ext cx="3079090" cy="1552031"/>
          <a:chOff x="9290130" y="16401930"/>
          <a:chExt cx="2352435" cy="1403007"/>
        </a:xfrm>
      </xdr:grpSpPr>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7" name="直線コネクタ 6">
            <a:extLst>
              <a:ext uri="{FF2B5EF4-FFF2-40B4-BE49-F238E27FC236}">
                <a16:creationId xmlns:a16="http://schemas.microsoft.com/office/drawing/2014/main" id="{00000000-0008-0000-0D00-000007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D00-000008000000}"/>
              </a:ext>
            </a:extLst>
          </xdr:cNvPr>
          <xdr:cNvCxnSpPr>
            <a:stCxn id="6" idx="0"/>
            <a:endCxn id="6"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 name="テキスト ボックス 8">
            <a:extLst>
              <a:ext uri="{FF2B5EF4-FFF2-40B4-BE49-F238E27FC236}">
                <a16:creationId xmlns:a16="http://schemas.microsoft.com/office/drawing/2014/main" id="{00000000-0008-0000-0D00-000009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0" name="テキスト ボックス 9">
            <a:extLst>
              <a:ext uri="{FF2B5EF4-FFF2-40B4-BE49-F238E27FC236}">
                <a16:creationId xmlns:a16="http://schemas.microsoft.com/office/drawing/2014/main" id="{00000000-0008-0000-0D00-00000A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xdr:from>
      <xdr:col>8</xdr:col>
      <xdr:colOff>52667</xdr:colOff>
      <xdr:row>3</xdr:row>
      <xdr:rowOff>0</xdr:rowOff>
    </xdr:from>
    <xdr:to>
      <xdr:col>11</xdr:col>
      <xdr:colOff>0</xdr:colOff>
      <xdr:row>3</xdr:row>
      <xdr:rowOff>0</xdr:rowOff>
    </xdr:to>
    <xdr:cxnSp macro="">
      <xdr:nvCxnSpPr>
        <xdr:cNvPr id="11" name="直線コネクタ 10">
          <a:extLst>
            <a:ext uri="{FF2B5EF4-FFF2-40B4-BE49-F238E27FC236}">
              <a16:creationId xmlns:a16="http://schemas.microsoft.com/office/drawing/2014/main" id="{00000000-0008-0000-0D00-00000B000000}"/>
            </a:ext>
          </a:extLst>
        </xdr:cNvPr>
        <xdr:cNvCxnSpPr/>
      </xdr:nvCxnSpPr>
      <xdr:spPr>
        <a:xfrm>
          <a:off x="9679267" y="1143000"/>
          <a:ext cx="396053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1130301</xdr:colOff>
      <xdr:row>25</xdr:row>
      <xdr:rowOff>121228</xdr:rowOff>
    </xdr:from>
    <xdr:to>
      <xdr:col>10</xdr:col>
      <xdr:colOff>807606</xdr:colOff>
      <xdr:row>31</xdr:row>
      <xdr:rowOff>162866</xdr:rowOff>
    </xdr:to>
    <xdr:grpSp>
      <xdr:nvGrpSpPr>
        <xdr:cNvPr id="2" name="グループ化 1">
          <a:extLst>
            <a:ext uri="{FF2B5EF4-FFF2-40B4-BE49-F238E27FC236}">
              <a16:creationId xmlns:a16="http://schemas.microsoft.com/office/drawing/2014/main" id="{00000000-0008-0000-0E00-000002000000}"/>
            </a:ext>
          </a:extLst>
        </xdr:cNvPr>
        <xdr:cNvGrpSpPr>
          <a:grpSpLocks noChangeAspect="1"/>
        </xdr:cNvGrpSpPr>
      </xdr:nvGrpSpPr>
      <xdr:grpSpPr>
        <a:xfrm>
          <a:off x="11254015" y="10680371"/>
          <a:ext cx="3364841" cy="1592852"/>
          <a:chOff x="9290130" y="16401930"/>
          <a:chExt cx="2352435" cy="1403007"/>
        </a:xfrm>
      </xdr:grpSpPr>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4" name="直線コネクタ 3">
            <a:extLst>
              <a:ext uri="{FF2B5EF4-FFF2-40B4-BE49-F238E27FC236}">
                <a16:creationId xmlns:a16="http://schemas.microsoft.com/office/drawing/2014/main" id="{00000000-0008-0000-0E00-000004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E00-000005000000}"/>
              </a:ext>
            </a:extLst>
          </xdr:cNvPr>
          <xdr:cNvCxnSpPr>
            <a:stCxn id="3" idx="0"/>
            <a:endCxn id="3"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 name="テキスト ボックス 5">
            <a:extLst>
              <a:ext uri="{FF2B5EF4-FFF2-40B4-BE49-F238E27FC236}">
                <a16:creationId xmlns:a16="http://schemas.microsoft.com/office/drawing/2014/main" id="{00000000-0008-0000-0E00-000006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7" name="テキスト ボックス 6">
            <a:extLst>
              <a:ext uri="{FF2B5EF4-FFF2-40B4-BE49-F238E27FC236}">
                <a16:creationId xmlns:a16="http://schemas.microsoft.com/office/drawing/2014/main" id="{00000000-0008-0000-0E00-000007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xdr:from>
      <xdr:col>8</xdr:col>
      <xdr:colOff>60832</xdr:colOff>
      <xdr:row>5</xdr:row>
      <xdr:rowOff>0</xdr:rowOff>
    </xdr:from>
    <xdr:to>
      <xdr:col>11</xdr:col>
      <xdr:colOff>0</xdr:colOff>
      <xdr:row>5</xdr:row>
      <xdr:rowOff>0</xdr:rowOff>
    </xdr:to>
    <xdr:cxnSp macro="">
      <xdr:nvCxnSpPr>
        <xdr:cNvPr id="8" name="直線コネクタ 7">
          <a:extLst>
            <a:ext uri="{FF2B5EF4-FFF2-40B4-BE49-F238E27FC236}">
              <a16:creationId xmlns:a16="http://schemas.microsoft.com/office/drawing/2014/main" id="{00000000-0008-0000-0E00-000008000000}"/>
            </a:ext>
          </a:extLst>
        </xdr:cNvPr>
        <xdr:cNvCxnSpPr/>
      </xdr:nvCxnSpPr>
      <xdr:spPr>
        <a:xfrm>
          <a:off x="9350882" y="1905000"/>
          <a:ext cx="41936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9" name="直線コネクタ 8">
          <a:extLst>
            <a:ext uri="{FF2B5EF4-FFF2-40B4-BE49-F238E27FC236}">
              <a16:creationId xmlns:a16="http://schemas.microsoft.com/office/drawing/2014/main" id="{00000000-0008-0000-0E00-000009000000}"/>
            </a:ext>
          </a:extLst>
        </xdr:cNvPr>
        <xdr:cNvCxnSpPr/>
      </xdr:nvCxnSpPr>
      <xdr:spPr>
        <a:xfrm>
          <a:off x="9333647" y="2288721"/>
          <a:ext cx="42109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3</xdr:row>
      <xdr:rowOff>0</xdr:rowOff>
    </xdr:from>
    <xdr:to>
      <xdr:col>11</xdr:col>
      <xdr:colOff>0</xdr:colOff>
      <xdr:row>3</xdr:row>
      <xdr:rowOff>0</xdr:rowOff>
    </xdr:to>
    <xdr:cxnSp macro="">
      <xdr:nvCxnSpPr>
        <xdr:cNvPr id="10" name="直線コネクタ 9">
          <a:extLst>
            <a:ext uri="{FF2B5EF4-FFF2-40B4-BE49-F238E27FC236}">
              <a16:creationId xmlns:a16="http://schemas.microsoft.com/office/drawing/2014/main" id="{00000000-0008-0000-0E00-00000A000000}"/>
            </a:ext>
          </a:extLst>
        </xdr:cNvPr>
        <xdr:cNvCxnSpPr/>
      </xdr:nvCxnSpPr>
      <xdr:spPr>
        <a:xfrm>
          <a:off x="9336367" y="1143000"/>
          <a:ext cx="42081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0F00-000002000000}"/>
            </a:ext>
          </a:extLst>
        </xdr:cNvPr>
        <xdr:cNvCxnSpPr/>
      </xdr:nvCxnSpPr>
      <xdr:spPr>
        <a:xfrm>
          <a:off x="9717367" y="1143000"/>
          <a:ext cx="442725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0F00-000003000000}"/>
            </a:ext>
          </a:extLst>
        </xdr:cNvPr>
        <xdr:cNvCxnSpPr/>
      </xdr:nvCxnSpPr>
      <xdr:spPr>
        <a:xfrm>
          <a:off x="9731882" y="1905000"/>
          <a:ext cx="441274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0F00-000004000000}"/>
            </a:ext>
          </a:extLst>
        </xdr:cNvPr>
        <xdr:cNvCxnSpPr/>
      </xdr:nvCxnSpPr>
      <xdr:spPr>
        <a:xfrm>
          <a:off x="9714647" y="2288721"/>
          <a:ext cx="442997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0F00-000005000000}"/>
            </a:ext>
          </a:extLst>
        </xdr:cNvPr>
        <xdr:cNvCxnSpPr/>
      </xdr:nvCxnSpPr>
      <xdr:spPr>
        <a:xfrm>
          <a:off x="9706937" y="2675617"/>
          <a:ext cx="442976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1212273</xdr:colOff>
      <xdr:row>28</xdr:row>
      <xdr:rowOff>121228</xdr:rowOff>
    </xdr:from>
    <xdr:to>
      <xdr:col>11</xdr:col>
      <xdr:colOff>0</xdr:colOff>
      <xdr:row>34</xdr:row>
      <xdr:rowOff>162866</xdr:rowOff>
    </xdr:to>
    <xdr:grpSp>
      <xdr:nvGrpSpPr>
        <xdr:cNvPr id="6" name="グループ化 5">
          <a:extLst>
            <a:ext uri="{FF2B5EF4-FFF2-40B4-BE49-F238E27FC236}">
              <a16:creationId xmlns:a16="http://schemas.microsoft.com/office/drawing/2014/main" id="{00000000-0008-0000-0F00-000006000000}"/>
            </a:ext>
          </a:extLst>
        </xdr:cNvPr>
        <xdr:cNvGrpSpPr>
          <a:grpSpLocks noChangeAspect="1"/>
        </xdr:cNvGrpSpPr>
      </xdr:nvGrpSpPr>
      <xdr:grpSpPr>
        <a:xfrm>
          <a:off x="11757809" y="16721942"/>
          <a:ext cx="3672691" cy="1633674"/>
          <a:chOff x="9290130" y="16401930"/>
          <a:chExt cx="2352435" cy="1403007"/>
        </a:xfrm>
      </xdr:grpSpPr>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0F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F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1511628</xdr:colOff>
      <xdr:row>28</xdr:row>
      <xdr:rowOff>164901</xdr:rowOff>
    </xdr:from>
    <xdr:to>
      <xdr:col>8</xdr:col>
      <xdr:colOff>2940081</xdr:colOff>
      <xdr:row>30</xdr:row>
      <xdr:rowOff>16019</xdr:rowOff>
    </xdr:to>
    <xdr:sp macro="" textlink="">
      <xdr:nvSpPr>
        <xdr:cNvPr id="12" name="テキスト ボックス 11">
          <a:extLst>
            <a:ext uri="{FF2B5EF4-FFF2-40B4-BE49-F238E27FC236}">
              <a16:creationId xmlns:a16="http://schemas.microsoft.com/office/drawing/2014/main" id="{00000000-0008-0000-0F00-00000C000000}"/>
            </a:ext>
          </a:extLst>
        </xdr:cNvPr>
        <xdr:cNvSpPr txBox="1"/>
      </xdr:nvSpPr>
      <xdr:spPr>
        <a:xfrm>
          <a:off x="12057164" y="16765615"/>
          <a:ext cx="1428453" cy="313761"/>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clientData/>
  </xdr:twoCellAnchor>
  <xdr:twoCellAnchor>
    <xdr:from>
      <xdr:col>9</xdr:col>
      <xdr:colOff>177569</xdr:colOff>
      <xdr:row>28</xdr:row>
      <xdr:rowOff>162049</xdr:rowOff>
    </xdr:from>
    <xdr:to>
      <xdr:col>10</xdr:col>
      <xdr:colOff>755713</xdr:colOff>
      <xdr:row>30</xdr:row>
      <xdr:rowOff>13167</xdr:rowOff>
    </xdr:to>
    <xdr:sp macro="" textlink="">
      <xdr:nvSpPr>
        <xdr:cNvPr id="13" name="テキスト ボックス 12">
          <a:extLst>
            <a:ext uri="{FF2B5EF4-FFF2-40B4-BE49-F238E27FC236}">
              <a16:creationId xmlns:a16="http://schemas.microsoft.com/office/drawing/2014/main" id="{00000000-0008-0000-0F00-00000D000000}"/>
            </a:ext>
          </a:extLst>
        </xdr:cNvPr>
        <xdr:cNvSpPr txBox="1"/>
      </xdr:nvSpPr>
      <xdr:spPr>
        <a:xfrm>
          <a:off x="13675855" y="16762763"/>
          <a:ext cx="1544251" cy="313761"/>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000-000002000000}"/>
            </a:ext>
          </a:extLst>
        </xdr:cNvPr>
        <xdr:cNvCxnSpPr/>
      </xdr:nvCxnSpPr>
      <xdr:spPr>
        <a:xfrm>
          <a:off x="9126817" y="1143000"/>
          <a:ext cx="36620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000-000003000000}"/>
            </a:ext>
          </a:extLst>
        </xdr:cNvPr>
        <xdr:cNvCxnSpPr/>
      </xdr:nvCxnSpPr>
      <xdr:spPr>
        <a:xfrm>
          <a:off x="9134982" y="1905000"/>
          <a:ext cx="36539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000-000004000000}"/>
            </a:ext>
          </a:extLst>
        </xdr:cNvPr>
        <xdr:cNvCxnSpPr/>
      </xdr:nvCxnSpPr>
      <xdr:spPr>
        <a:xfrm>
          <a:off x="9124097" y="2288721"/>
          <a:ext cx="36648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000-000005000000}"/>
            </a:ext>
          </a:extLst>
        </xdr:cNvPr>
        <xdr:cNvCxnSpPr/>
      </xdr:nvCxnSpPr>
      <xdr:spPr>
        <a:xfrm>
          <a:off x="9113212" y="2672442"/>
          <a:ext cx="36709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1209098</xdr:colOff>
      <xdr:row>66</xdr:row>
      <xdr:rowOff>124403</xdr:rowOff>
    </xdr:from>
    <xdr:to>
      <xdr:col>11</xdr:col>
      <xdr:colOff>0</xdr:colOff>
      <xdr:row>73</xdr:row>
      <xdr:rowOff>159691</xdr:rowOff>
    </xdr:to>
    <xdr:grpSp>
      <xdr:nvGrpSpPr>
        <xdr:cNvPr id="6" name="グループ化 5">
          <a:extLst>
            <a:ext uri="{FF2B5EF4-FFF2-40B4-BE49-F238E27FC236}">
              <a16:creationId xmlns:a16="http://schemas.microsoft.com/office/drawing/2014/main" id="{00000000-0008-0000-1000-000006000000}"/>
            </a:ext>
          </a:extLst>
        </xdr:cNvPr>
        <xdr:cNvGrpSpPr>
          <a:grpSpLocks noChangeAspect="1"/>
        </xdr:cNvGrpSpPr>
      </xdr:nvGrpSpPr>
      <xdr:grpSpPr>
        <a:xfrm>
          <a:off x="11128705" y="17419082"/>
          <a:ext cx="2845831" cy="1654538"/>
          <a:chOff x="9290130" y="16401930"/>
          <a:chExt cx="2352435" cy="1403007"/>
        </a:xfrm>
      </xdr:grpSpPr>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10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10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1347106</xdr:colOff>
      <xdr:row>66</xdr:row>
      <xdr:rowOff>217714</xdr:rowOff>
    </xdr:from>
    <xdr:to>
      <xdr:col>9</xdr:col>
      <xdr:colOff>435429</xdr:colOff>
      <xdr:row>67</xdr:row>
      <xdr:rowOff>163286</xdr:rowOff>
    </xdr:to>
    <xdr:sp macro="" textlink="">
      <xdr:nvSpPr>
        <xdr:cNvPr id="12" name="テキスト ボックス 11">
          <a:extLst>
            <a:ext uri="{FF2B5EF4-FFF2-40B4-BE49-F238E27FC236}">
              <a16:creationId xmlns:a16="http://schemas.microsoft.com/office/drawing/2014/main" id="{00000000-0008-0000-1000-00000C000000}"/>
            </a:ext>
          </a:extLst>
        </xdr:cNvPr>
        <xdr:cNvSpPr txBox="1"/>
      </xdr:nvSpPr>
      <xdr:spPr>
        <a:xfrm>
          <a:off x="11266713" y="17512393"/>
          <a:ext cx="1211037" cy="176893"/>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clientData/>
  </xdr:twoCellAnchor>
  <xdr:twoCellAnchor>
    <xdr:from>
      <xdr:col>9</xdr:col>
      <xdr:colOff>705076</xdr:colOff>
      <xdr:row>66</xdr:row>
      <xdr:rowOff>204107</xdr:rowOff>
    </xdr:from>
    <xdr:to>
      <xdr:col>10</xdr:col>
      <xdr:colOff>898072</xdr:colOff>
      <xdr:row>67</xdr:row>
      <xdr:rowOff>206843</xdr:rowOff>
    </xdr:to>
    <xdr:sp macro="" textlink="">
      <xdr:nvSpPr>
        <xdr:cNvPr id="13" name="テキスト ボックス 12">
          <a:extLst>
            <a:ext uri="{FF2B5EF4-FFF2-40B4-BE49-F238E27FC236}">
              <a16:creationId xmlns:a16="http://schemas.microsoft.com/office/drawing/2014/main" id="{00000000-0008-0000-1000-00000D000000}"/>
            </a:ext>
          </a:extLst>
        </xdr:cNvPr>
        <xdr:cNvSpPr txBox="1"/>
      </xdr:nvSpPr>
      <xdr:spPr>
        <a:xfrm>
          <a:off x="12747397" y="17498786"/>
          <a:ext cx="1159104" cy="234057"/>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100-000002000000}"/>
            </a:ext>
          </a:extLst>
        </xdr:cNvPr>
        <xdr:cNvCxnSpPr/>
      </xdr:nvCxnSpPr>
      <xdr:spPr>
        <a:xfrm>
          <a:off x="9406217" y="1143000"/>
          <a:ext cx="36620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100-000003000000}"/>
            </a:ext>
          </a:extLst>
        </xdr:cNvPr>
        <xdr:cNvCxnSpPr/>
      </xdr:nvCxnSpPr>
      <xdr:spPr>
        <a:xfrm>
          <a:off x="9414382" y="1905000"/>
          <a:ext cx="36539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100-000004000000}"/>
            </a:ext>
          </a:extLst>
        </xdr:cNvPr>
        <xdr:cNvCxnSpPr/>
      </xdr:nvCxnSpPr>
      <xdr:spPr>
        <a:xfrm>
          <a:off x="9403497" y="2288721"/>
          <a:ext cx="36648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100-000005000000}"/>
            </a:ext>
          </a:extLst>
        </xdr:cNvPr>
        <xdr:cNvCxnSpPr/>
      </xdr:nvCxnSpPr>
      <xdr:spPr>
        <a:xfrm>
          <a:off x="9392612" y="2672442"/>
          <a:ext cx="36709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1158298</xdr:colOff>
      <xdr:row>65</xdr:row>
      <xdr:rowOff>121228</xdr:rowOff>
    </xdr:from>
    <xdr:to>
      <xdr:col>10</xdr:col>
      <xdr:colOff>841375</xdr:colOff>
      <xdr:row>72</xdr:row>
      <xdr:rowOff>162866</xdr:rowOff>
    </xdr:to>
    <xdr:grpSp>
      <xdr:nvGrpSpPr>
        <xdr:cNvPr id="6" name="グループ化 5">
          <a:extLst>
            <a:ext uri="{FF2B5EF4-FFF2-40B4-BE49-F238E27FC236}">
              <a16:creationId xmlns:a16="http://schemas.microsoft.com/office/drawing/2014/main" id="{00000000-0008-0000-1100-000006000000}"/>
            </a:ext>
          </a:extLst>
        </xdr:cNvPr>
        <xdr:cNvGrpSpPr>
          <a:grpSpLocks noChangeAspect="1"/>
        </xdr:cNvGrpSpPr>
      </xdr:nvGrpSpPr>
      <xdr:grpSpPr>
        <a:xfrm>
          <a:off x="11377262" y="17170978"/>
          <a:ext cx="2771899" cy="1660888"/>
          <a:chOff x="9290130" y="16401930"/>
          <a:chExt cx="2352435" cy="1403007"/>
        </a:xfrm>
      </xdr:grpSpPr>
      <xdr:sp macro="" textlink="">
        <xdr:nvSpPr>
          <xdr:cNvPr id="7" name="正方形/長方形 6">
            <a:extLst>
              <a:ext uri="{FF2B5EF4-FFF2-40B4-BE49-F238E27FC236}">
                <a16:creationId xmlns:a16="http://schemas.microsoft.com/office/drawing/2014/main" id="{00000000-0008-0000-11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11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11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11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11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200-000002000000}"/>
            </a:ext>
          </a:extLst>
        </xdr:cNvPr>
        <xdr:cNvCxnSpPr/>
      </xdr:nvCxnSpPr>
      <xdr:spPr>
        <a:xfrm>
          <a:off x="9126817" y="1143000"/>
          <a:ext cx="36620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200-000003000000}"/>
            </a:ext>
          </a:extLst>
        </xdr:cNvPr>
        <xdr:cNvCxnSpPr/>
      </xdr:nvCxnSpPr>
      <xdr:spPr>
        <a:xfrm>
          <a:off x="9134982" y="1905000"/>
          <a:ext cx="36539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200-000004000000}"/>
            </a:ext>
          </a:extLst>
        </xdr:cNvPr>
        <xdr:cNvCxnSpPr/>
      </xdr:nvCxnSpPr>
      <xdr:spPr>
        <a:xfrm>
          <a:off x="9124097" y="2288721"/>
          <a:ext cx="36648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200-000005000000}"/>
            </a:ext>
          </a:extLst>
        </xdr:cNvPr>
        <xdr:cNvCxnSpPr/>
      </xdr:nvCxnSpPr>
      <xdr:spPr>
        <a:xfrm>
          <a:off x="9113212" y="2672442"/>
          <a:ext cx="36709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1157845</xdr:colOff>
      <xdr:row>91</xdr:row>
      <xdr:rowOff>124403</xdr:rowOff>
    </xdr:from>
    <xdr:to>
      <xdr:col>10</xdr:col>
      <xdr:colOff>826862</xdr:colOff>
      <xdr:row>98</xdr:row>
      <xdr:rowOff>159691</xdr:rowOff>
    </xdr:to>
    <xdr:grpSp>
      <xdr:nvGrpSpPr>
        <xdr:cNvPr id="6" name="グループ化 5">
          <a:extLst>
            <a:ext uri="{FF2B5EF4-FFF2-40B4-BE49-F238E27FC236}">
              <a16:creationId xmlns:a16="http://schemas.microsoft.com/office/drawing/2014/main" id="{00000000-0008-0000-1200-000006000000}"/>
            </a:ext>
          </a:extLst>
        </xdr:cNvPr>
        <xdr:cNvGrpSpPr>
          <a:grpSpLocks noChangeAspect="1"/>
        </xdr:cNvGrpSpPr>
      </xdr:nvGrpSpPr>
      <xdr:grpSpPr>
        <a:xfrm>
          <a:off x="11077452" y="23542296"/>
          <a:ext cx="2757839" cy="1654538"/>
          <a:chOff x="9290130" y="16401930"/>
          <a:chExt cx="2352435" cy="1403007"/>
        </a:xfrm>
      </xdr:grpSpPr>
      <xdr:sp macro="" textlink="">
        <xdr:nvSpPr>
          <xdr:cNvPr id="7" name="正方形/長方形 6">
            <a:extLst>
              <a:ext uri="{FF2B5EF4-FFF2-40B4-BE49-F238E27FC236}">
                <a16:creationId xmlns:a16="http://schemas.microsoft.com/office/drawing/2014/main" id="{00000000-0008-0000-12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12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12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12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12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52667</xdr:colOff>
      <xdr:row>3</xdr:row>
      <xdr:rowOff>0</xdr:rowOff>
    </xdr:from>
    <xdr:to>
      <xdr:col>13</xdr:col>
      <xdr:colOff>0</xdr:colOff>
      <xdr:row>3</xdr:row>
      <xdr:rowOff>0</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a:off x="9425267" y="1143000"/>
          <a:ext cx="54273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13</xdr:col>
      <xdr:colOff>0</xdr:colOff>
      <xdr:row>5</xdr:row>
      <xdr:rowOff>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9433432" y="1905000"/>
          <a:ext cx="54192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13</xdr:col>
      <xdr:colOff>0</xdr:colOff>
      <xdr:row>6</xdr:row>
      <xdr:rowOff>2721</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9422547" y="2288721"/>
          <a:ext cx="54301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12</xdr:col>
      <xdr:colOff>877903</xdr:colOff>
      <xdr:row>7</xdr:row>
      <xdr:rowOff>5442</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a:off x="9411662" y="2672442"/>
          <a:ext cx="54362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809943</xdr:colOff>
      <xdr:row>73</xdr:row>
      <xdr:rowOff>124403</xdr:rowOff>
    </xdr:from>
    <xdr:to>
      <xdr:col>12</xdr:col>
      <xdr:colOff>822321</xdr:colOff>
      <xdr:row>79</xdr:row>
      <xdr:rowOff>159691</xdr:rowOff>
    </xdr:to>
    <xdr:grpSp>
      <xdr:nvGrpSpPr>
        <xdr:cNvPr id="6" name="グループ化 5">
          <a:extLst>
            <a:ext uri="{FF2B5EF4-FFF2-40B4-BE49-F238E27FC236}">
              <a16:creationId xmlns:a16="http://schemas.microsoft.com/office/drawing/2014/main" id="{00000000-0008-0000-0100-000006000000}"/>
            </a:ext>
          </a:extLst>
        </xdr:cNvPr>
        <xdr:cNvGrpSpPr>
          <a:grpSpLocks noChangeAspect="1"/>
        </xdr:cNvGrpSpPr>
      </xdr:nvGrpSpPr>
      <xdr:grpSpPr>
        <a:xfrm>
          <a:off x="13178836" y="19378510"/>
          <a:ext cx="2910699" cy="1423217"/>
          <a:chOff x="9290130" y="16401930"/>
          <a:chExt cx="2352435" cy="1403007"/>
        </a:xfrm>
      </xdr:grpSpPr>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1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9</xdr:col>
      <xdr:colOff>52667</xdr:colOff>
      <xdr:row>3</xdr:row>
      <xdr:rowOff>0</xdr:rowOff>
    </xdr:from>
    <xdr:to>
      <xdr:col>12</xdr:col>
      <xdr:colOff>0</xdr:colOff>
      <xdr:row>3</xdr:row>
      <xdr:rowOff>0</xdr:rowOff>
    </xdr:to>
    <xdr:cxnSp macro="">
      <xdr:nvCxnSpPr>
        <xdr:cNvPr id="2" name="直線コネクタ 1">
          <a:extLst>
            <a:ext uri="{FF2B5EF4-FFF2-40B4-BE49-F238E27FC236}">
              <a16:creationId xmlns:a16="http://schemas.microsoft.com/office/drawing/2014/main" id="{00000000-0008-0000-1300-000002000000}"/>
            </a:ext>
          </a:extLst>
        </xdr:cNvPr>
        <xdr:cNvCxnSpPr/>
      </xdr:nvCxnSpPr>
      <xdr:spPr>
        <a:xfrm>
          <a:off x="10688917" y="1143000"/>
          <a:ext cx="36620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60832</xdr:colOff>
      <xdr:row>5</xdr:row>
      <xdr:rowOff>0</xdr:rowOff>
    </xdr:from>
    <xdr:to>
      <xdr:col>12</xdr:col>
      <xdr:colOff>0</xdr:colOff>
      <xdr:row>5</xdr:row>
      <xdr:rowOff>0</xdr:rowOff>
    </xdr:to>
    <xdr:cxnSp macro="">
      <xdr:nvCxnSpPr>
        <xdr:cNvPr id="3" name="直線コネクタ 2">
          <a:extLst>
            <a:ext uri="{FF2B5EF4-FFF2-40B4-BE49-F238E27FC236}">
              <a16:creationId xmlns:a16="http://schemas.microsoft.com/office/drawing/2014/main" id="{00000000-0008-0000-1300-000003000000}"/>
            </a:ext>
          </a:extLst>
        </xdr:cNvPr>
        <xdr:cNvCxnSpPr/>
      </xdr:nvCxnSpPr>
      <xdr:spPr>
        <a:xfrm>
          <a:off x="10697082" y="1905000"/>
          <a:ext cx="36539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49947</xdr:colOff>
      <xdr:row>6</xdr:row>
      <xdr:rowOff>2721</xdr:rowOff>
    </xdr:from>
    <xdr:to>
      <xdr:col>12</xdr:col>
      <xdr:colOff>0</xdr:colOff>
      <xdr:row>6</xdr:row>
      <xdr:rowOff>2721</xdr:rowOff>
    </xdr:to>
    <xdr:cxnSp macro="">
      <xdr:nvCxnSpPr>
        <xdr:cNvPr id="4" name="直線コネクタ 3">
          <a:extLst>
            <a:ext uri="{FF2B5EF4-FFF2-40B4-BE49-F238E27FC236}">
              <a16:creationId xmlns:a16="http://schemas.microsoft.com/office/drawing/2014/main" id="{00000000-0008-0000-1300-000004000000}"/>
            </a:ext>
          </a:extLst>
        </xdr:cNvPr>
        <xdr:cNvCxnSpPr/>
      </xdr:nvCxnSpPr>
      <xdr:spPr>
        <a:xfrm>
          <a:off x="10686197" y="2288721"/>
          <a:ext cx="36648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39062</xdr:colOff>
      <xdr:row>7</xdr:row>
      <xdr:rowOff>5442</xdr:rowOff>
    </xdr:from>
    <xdr:to>
      <xdr:col>11</xdr:col>
      <xdr:colOff>877903</xdr:colOff>
      <xdr:row>7</xdr:row>
      <xdr:rowOff>5442</xdr:rowOff>
    </xdr:to>
    <xdr:cxnSp macro="">
      <xdr:nvCxnSpPr>
        <xdr:cNvPr id="5" name="直線コネクタ 4">
          <a:extLst>
            <a:ext uri="{FF2B5EF4-FFF2-40B4-BE49-F238E27FC236}">
              <a16:creationId xmlns:a16="http://schemas.microsoft.com/office/drawing/2014/main" id="{00000000-0008-0000-1300-000005000000}"/>
            </a:ext>
          </a:extLst>
        </xdr:cNvPr>
        <xdr:cNvCxnSpPr/>
      </xdr:nvCxnSpPr>
      <xdr:spPr>
        <a:xfrm>
          <a:off x="10675312" y="2672442"/>
          <a:ext cx="36709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1187781</xdr:colOff>
      <xdr:row>67</xdr:row>
      <xdr:rowOff>121228</xdr:rowOff>
    </xdr:from>
    <xdr:to>
      <xdr:col>11</xdr:col>
      <xdr:colOff>864961</xdr:colOff>
      <xdr:row>73</xdr:row>
      <xdr:rowOff>162866</xdr:rowOff>
    </xdr:to>
    <xdr:grpSp>
      <xdr:nvGrpSpPr>
        <xdr:cNvPr id="6" name="グループ化 5">
          <a:extLst>
            <a:ext uri="{FF2B5EF4-FFF2-40B4-BE49-F238E27FC236}">
              <a16:creationId xmlns:a16="http://schemas.microsoft.com/office/drawing/2014/main" id="{00000000-0008-0000-1300-000006000000}"/>
            </a:ext>
          </a:extLst>
        </xdr:cNvPr>
        <xdr:cNvGrpSpPr>
          <a:grpSpLocks noChangeAspect="1"/>
        </xdr:cNvGrpSpPr>
      </xdr:nvGrpSpPr>
      <xdr:grpSpPr>
        <a:xfrm>
          <a:off x="12808281" y="17660835"/>
          <a:ext cx="2766001" cy="1429567"/>
          <a:chOff x="9290130" y="16401930"/>
          <a:chExt cx="2352435" cy="1403007"/>
        </a:xfrm>
      </xdr:grpSpPr>
      <xdr:sp macro="" textlink="">
        <xdr:nvSpPr>
          <xdr:cNvPr id="7" name="正方形/長方形 6">
            <a:extLst>
              <a:ext uri="{FF2B5EF4-FFF2-40B4-BE49-F238E27FC236}">
                <a16:creationId xmlns:a16="http://schemas.microsoft.com/office/drawing/2014/main" id="{00000000-0008-0000-13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13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13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13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13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editAs="oneCell">
    <xdr:from>
      <xdr:col>7</xdr:col>
      <xdr:colOff>3048000</xdr:colOff>
      <xdr:row>9</xdr:row>
      <xdr:rowOff>0</xdr:rowOff>
    </xdr:from>
    <xdr:to>
      <xdr:col>8</xdr:col>
      <xdr:colOff>721858</xdr:colOff>
      <xdr:row>10</xdr:row>
      <xdr:rowOff>68034</xdr:rowOff>
    </xdr:to>
    <xdr:pic>
      <xdr:nvPicPr>
        <xdr:cNvPr id="2" name="Picture 8" hidden="1">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38975" y="3181350"/>
          <a:ext cx="1912483" cy="322034"/>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721858</xdr:colOff>
      <xdr:row>10</xdr:row>
      <xdr:rowOff>68034</xdr:rowOff>
    </xdr:to>
    <xdr:pic>
      <xdr:nvPicPr>
        <xdr:cNvPr id="3" name="Picture 16" hidden="1">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38975" y="3181350"/>
          <a:ext cx="1912483" cy="322034"/>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721858</xdr:colOff>
      <xdr:row>10</xdr:row>
      <xdr:rowOff>68034</xdr:rowOff>
    </xdr:to>
    <xdr:pic>
      <xdr:nvPicPr>
        <xdr:cNvPr id="4" name="Picture 8" hidden="1">
          <a:extLst>
            <a:ext uri="{FF2B5EF4-FFF2-40B4-BE49-F238E27FC236}">
              <a16:creationId xmlns:a16="http://schemas.microsoft.com/office/drawing/2014/main" id="{00000000-0008-0000-1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38975" y="3181350"/>
          <a:ext cx="1912483" cy="322034"/>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721858</xdr:colOff>
      <xdr:row>10</xdr:row>
      <xdr:rowOff>68034</xdr:rowOff>
    </xdr:to>
    <xdr:pic>
      <xdr:nvPicPr>
        <xdr:cNvPr id="5" name="Picture 16" hidden="1">
          <a:extLst>
            <a:ext uri="{FF2B5EF4-FFF2-40B4-BE49-F238E27FC236}">
              <a16:creationId xmlns:a16="http://schemas.microsoft.com/office/drawing/2014/main" id="{00000000-0008-0000-14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38975" y="3181350"/>
          <a:ext cx="1912483" cy="322034"/>
        </a:xfrm>
        <a:prstGeom prst="rect">
          <a:avLst/>
        </a:prstGeom>
        <a:noFill/>
        <a:ln w="9525">
          <a:noFill/>
          <a:miter lim="800000"/>
          <a:headEnd/>
          <a:tailEnd/>
        </a:ln>
      </xdr:spPr>
    </xdr:pic>
    <xdr:clientData/>
  </xdr:twoCellAnchor>
  <xdr:twoCellAnchor>
    <xdr:from>
      <xdr:col>8</xdr:col>
      <xdr:colOff>52667</xdr:colOff>
      <xdr:row>3</xdr:row>
      <xdr:rowOff>0</xdr:rowOff>
    </xdr:from>
    <xdr:to>
      <xdr:col>11</xdr:col>
      <xdr:colOff>0</xdr:colOff>
      <xdr:row>3</xdr:row>
      <xdr:rowOff>0</xdr:rowOff>
    </xdr:to>
    <xdr:cxnSp macro="">
      <xdr:nvCxnSpPr>
        <xdr:cNvPr id="6" name="直線コネクタ 5">
          <a:extLst>
            <a:ext uri="{FF2B5EF4-FFF2-40B4-BE49-F238E27FC236}">
              <a16:creationId xmlns:a16="http://schemas.microsoft.com/office/drawing/2014/main" id="{00000000-0008-0000-1400-000006000000}"/>
            </a:ext>
          </a:extLst>
        </xdr:cNvPr>
        <xdr:cNvCxnSpPr/>
      </xdr:nvCxnSpPr>
      <xdr:spPr>
        <a:xfrm>
          <a:off x="8279092" y="1085850"/>
          <a:ext cx="38652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7" name="直線コネクタ 6">
          <a:extLst>
            <a:ext uri="{FF2B5EF4-FFF2-40B4-BE49-F238E27FC236}">
              <a16:creationId xmlns:a16="http://schemas.microsoft.com/office/drawing/2014/main" id="{00000000-0008-0000-1400-000007000000}"/>
            </a:ext>
          </a:extLst>
        </xdr:cNvPr>
        <xdr:cNvCxnSpPr/>
      </xdr:nvCxnSpPr>
      <xdr:spPr>
        <a:xfrm>
          <a:off x="8279092" y="1798679"/>
          <a:ext cx="38652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8" name="直線コネクタ 7">
          <a:extLst>
            <a:ext uri="{FF2B5EF4-FFF2-40B4-BE49-F238E27FC236}">
              <a16:creationId xmlns:a16="http://schemas.microsoft.com/office/drawing/2014/main" id="{00000000-0008-0000-1400-000008000000}"/>
            </a:ext>
          </a:extLst>
        </xdr:cNvPr>
        <xdr:cNvCxnSpPr/>
      </xdr:nvCxnSpPr>
      <xdr:spPr>
        <a:xfrm>
          <a:off x="8275915" y="2140668"/>
          <a:ext cx="386846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9" name="直線コネクタ 8">
          <a:extLst>
            <a:ext uri="{FF2B5EF4-FFF2-40B4-BE49-F238E27FC236}">
              <a16:creationId xmlns:a16="http://schemas.microsoft.com/office/drawing/2014/main" id="{00000000-0008-0000-1400-000009000000}"/>
            </a:ext>
          </a:extLst>
        </xdr:cNvPr>
        <xdr:cNvCxnSpPr/>
      </xdr:nvCxnSpPr>
      <xdr:spPr>
        <a:xfrm>
          <a:off x="8258679" y="2497630"/>
          <a:ext cx="3886387"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59</xdr:row>
      <xdr:rowOff>0</xdr:rowOff>
    </xdr:from>
    <xdr:to>
      <xdr:col>7</xdr:col>
      <xdr:colOff>104775</xdr:colOff>
      <xdr:row>59</xdr:row>
      <xdr:rowOff>180447</xdr:rowOff>
    </xdr:to>
    <xdr:sp macro="" textlink="">
      <xdr:nvSpPr>
        <xdr:cNvPr id="10" name="Text Box 2">
          <a:extLst>
            <a:ext uri="{FF2B5EF4-FFF2-40B4-BE49-F238E27FC236}">
              <a16:creationId xmlns:a16="http://schemas.microsoft.com/office/drawing/2014/main" id="{00000000-0008-0000-1400-00000A000000}"/>
            </a:ext>
          </a:extLst>
        </xdr:cNvPr>
        <xdr:cNvSpPr txBox="1">
          <a:spLocks noChangeArrowheads="1"/>
        </xdr:cNvSpPr>
      </xdr:nvSpPr>
      <xdr:spPr bwMode="auto">
        <a:xfrm>
          <a:off x="3990975" y="18002250"/>
          <a:ext cx="101600" cy="183622"/>
        </a:xfrm>
        <a:prstGeom prst="rect">
          <a:avLst/>
        </a:prstGeom>
        <a:noFill/>
        <a:ln w="9525">
          <a:noFill/>
          <a:miter lim="800000"/>
          <a:headEnd/>
          <a:tailEnd/>
        </a:ln>
      </xdr:spPr>
    </xdr:sp>
    <xdr:clientData/>
  </xdr:twoCellAnchor>
  <xdr:twoCellAnchor editAs="oneCell">
    <xdr:from>
      <xdr:col>7</xdr:col>
      <xdr:colOff>0</xdr:colOff>
      <xdr:row>59</xdr:row>
      <xdr:rowOff>0</xdr:rowOff>
    </xdr:from>
    <xdr:to>
      <xdr:col>7</xdr:col>
      <xdr:colOff>85725</xdr:colOff>
      <xdr:row>59</xdr:row>
      <xdr:rowOff>178330</xdr:rowOff>
    </xdr:to>
    <xdr:sp macro="" textlink="">
      <xdr:nvSpPr>
        <xdr:cNvPr id="11" name="Text Box 1">
          <a:extLst>
            <a:ext uri="{FF2B5EF4-FFF2-40B4-BE49-F238E27FC236}">
              <a16:creationId xmlns:a16="http://schemas.microsoft.com/office/drawing/2014/main" id="{00000000-0008-0000-1400-00000B000000}"/>
            </a:ext>
          </a:extLst>
        </xdr:cNvPr>
        <xdr:cNvSpPr txBox="1">
          <a:spLocks noChangeArrowheads="1"/>
        </xdr:cNvSpPr>
      </xdr:nvSpPr>
      <xdr:spPr bwMode="auto">
        <a:xfrm>
          <a:off x="3990975" y="18002250"/>
          <a:ext cx="82550" cy="181505"/>
        </a:xfrm>
        <a:prstGeom prst="rect">
          <a:avLst/>
        </a:prstGeom>
        <a:noFill/>
        <a:ln w="9525">
          <a:noFill/>
          <a:miter lim="800000"/>
          <a:headEnd/>
          <a:tailEnd/>
        </a:ln>
      </xdr:spPr>
    </xdr:sp>
    <xdr:clientData/>
  </xdr:twoCellAnchor>
  <xdr:oneCellAnchor>
    <xdr:from>
      <xdr:col>5</xdr:col>
      <xdr:colOff>742950</xdr:colOff>
      <xdr:row>59</xdr:row>
      <xdr:rowOff>0</xdr:rowOff>
    </xdr:from>
    <xdr:ext cx="66675" cy="209550"/>
    <xdr:sp macro="" textlink="">
      <xdr:nvSpPr>
        <xdr:cNvPr id="12" name="Text Box 3">
          <a:extLst>
            <a:ext uri="{FF2B5EF4-FFF2-40B4-BE49-F238E27FC236}">
              <a16:creationId xmlns:a16="http://schemas.microsoft.com/office/drawing/2014/main" id="{00000000-0008-0000-1400-00000C000000}"/>
            </a:ext>
          </a:extLst>
        </xdr:cNvPr>
        <xdr:cNvSpPr txBox="1">
          <a:spLocks noChangeArrowheads="1"/>
        </xdr:cNvSpPr>
      </xdr:nvSpPr>
      <xdr:spPr bwMode="auto">
        <a:xfrm>
          <a:off x="3114675" y="18002250"/>
          <a:ext cx="66675" cy="209550"/>
        </a:xfrm>
        <a:prstGeom prst="rect">
          <a:avLst/>
        </a:prstGeom>
        <a:noFill/>
        <a:ln w="9525">
          <a:noFill/>
          <a:miter lim="800000"/>
          <a:headEnd/>
          <a:tailEnd/>
        </a:ln>
      </xdr:spPr>
    </xdr:sp>
    <xdr:clientData/>
  </xdr:oneCellAnchor>
  <xdr:twoCellAnchor editAs="oneCell">
    <xdr:from>
      <xdr:col>5</xdr:col>
      <xdr:colOff>742950</xdr:colOff>
      <xdr:row>59</xdr:row>
      <xdr:rowOff>0</xdr:rowOff>
    </xdr:from>
    <xdr:to>
      <xdr:col>5</xdr:col>
      <xdr:colOff>750815</xdr:colOff>
      <xdr:row>59</xdr:row>
      <xdr:rowOff>162913</xdr:rowOff>
    </xdr:to>
    <xdr:sp macro="" textlink="">
      <xdr:nvSpPr>
        <xdr:cNvPr id="13" name="Text Box 1">
          <a:extLst>
            <a:ext uri="{FF2B5EF4-FFF2-40B4-BE49-F238E27FC236}">
              <a16:creationId xmlns:a16="http://schemas.microsoft.com/office/drawing/2014/main" id="{00000000-0008-0000-1400-00000D000000}"/>
            </a:ext>
          </a:extLst>
        </xdr:cNvPr>
        <xdr:cNvSpPr txBox="1">
          <a:spLocks noChangeArrowheads="1"/>
        </xdr:cNvSpPr>
      </xdr:nvSpPr>
      <xdr:spPr bwMode="auto">
        <a:xfrm>
          <a:off x="3114675" y="18002250"/>
          <a:ext cx="11040"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750815</xdr:colOff>
      <xdr:row>59</xdr:row>
      <xdr:rowOff>162913</xdr:rowOff>
    </xdr:to>
    <xdr:sp macro="" textlink="">
      <xdr:nvSpPr>
        <xdr:cNvPr id="14" name="Text Box 4">
          <a:extLst>
            <a:ext uri="{FF2B5EF4-FFF2-40B4-BE49-F238E27FC236}">
              <a16:creationId xmlns:a16="http://schemas.microsoft.com/office/drawing/2014/main" id="{00000000-0008-0000-1400-00000E000000}"/>
            </a:ext>
          </a:extLst>
        </xdr:cNvPr>
        <xdr:cNvSpPr txBox="1">
          <a:spLocks noChangeArrowheads="1"/>
        </xdr:cNvSpPr>
      </xdr:nvSpPr>
      <xdr:spPr bwMode="auto">
        <a:xfrm>
          <a:off x="3114675" y="18002250"/>
          <a:ext cx="11040"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742950</xdr:colOff>
      <xdr:row>59</xdr:row>
      <xdr:rowOff>162913</xdr:rowOff>
    </xdr:to>
    <xdr:sp macro="" textlink="">
      <xdr:nvSpPr>
        <xdr:cNvPr id="15" name="Text Box 1">
          <a:extLst>
            <a:ext uri="{FF2B5EF4-FFF2-40B4-BE49-F238E27FC236}">
              <a16:creationId xmlns:a16="http://schemas.microsoft.com/office/drawing/2014/main" id="{00000000-0008-0000-1400-00000F000000}"/>
            </a:ext>
          </a:extLst>
        </xdr:cNvPr>
        <xdr:cNvSpPr txBox="1">
          <a:spLocks noChangeArrowheads="1"/>
        </xdr:cNvSpPr>
      </xdr:nvSpPr>
      <xdr:spPr bwMode="auto">
        <a:xfrm>
          <a:off x="3924300" y="18002250"/>
          <a:ext cx="0"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742950</xdr:colOff>
      <xdr:row>59</xdr:row>
      <xdr:rowOff>162913</xdr:rowOff>
    </xdr:to>
    <xdr:sp macro="" textlink="">
      <xdr:nvSpPr>
        <xdr:cNvPr id="16" name="Text Box 4">
          <a:extLst>
            <a:ext uri="{FF2B5EF4-FFF2-40B4-BE49-F238E27FC236}">
              <a16:creationId xmlns:a16="http://schemas.microsoft.com/office/drawing/2014/main" id="{00000000-0008-0000-1400-000010000000}"/>
            </a:ext>
          </a:extLst>
        </xdr:cNvPr>
        <xdr:cNvSpPr txBox="1">
          <a:spLocks noChangeArrowheads="1"/>
        </xdr:cNvSpPr>
      </xdr:nvSpPr>
      <xdr:spPr bwMode="auto">
        <a:xfrm>
          <a:off x="3924300" y="18002250"/>
          <a:ext cx="0"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754176</xdr:colOff>
      <xdr:row>59</xdr:row>
      <xdr:rowOff>180898</xdr:rowOff>
    </xdr:to>
    <xdr:sp macro="" textlink="">
      <xdr:nvSpPr>
        <xdr:cNvPr id="17" name="Text Box 1">
          <a:extLst>
            <a:ext uri="{FF2B5EF4-FFF2-40B4-BE49-F238E27FC236}">
              <a16:creationId xmlns:a16="http://schemas.microsoft.com/office/drawing/2014/main" id="{00000000-0008-0000-1400-000011000000}"/>
            </a:ext>
          </a:extLst>
        </xdr:cNvPr>
        <xdr:cNvSpPr txBox="1">
          <a:spLocks noChangeArrowheads="1"/>
        </xdr:cNvSpPr>
      </xdr:nvSpPr>
      <xdr:spPr bwMode="auto">
        <a:xfrm>
          <a:off x="3114675" y="18002250"/>
          <a:ext cx="8051" cy="1840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754176</xdr:colOff>
      <xdr:row>59</xdr:row>
      <xdr:rowOff>180898</xdr:rowOff>
    </xdr:to>
    <xdr:sp macro="" textlink="">
      <xdr:nvSpPr>
        <xdr:cNvPr id="18" name="Text Box 4">
          <a:extLst>
            <a:ext uri="{FF2B5EF4-FFF2-40B4-BE49-F238E27FC236}">
              <a16:creationId xmlns:a16="http://schemas.microsoft.com/office/drawing/2014/main" id="{00000000-0008-0000-1400-000012000000}"/>
            </a:ext>
          </a:extLst>
        </xdr:cNvPr>
        <xdr:cNvSpPr txBox="1">
          <a:spLocks noChangeArrowheads="1"/>
        </xdr:cNvSpPr>
      </xdr:nvSpPr>
      <xdr:spPr bwMode="auto">
        <a:xfrm>
          <a:off x="3114675" y="18002250"/>
          <a:ext cx="8051" cy="1840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225538</xdr:colOff>
      <xdr:row>59</xdr:row>
      <xdr:rowOff>180898</xdr:rowOff>
    </xdr:to>
    <xdr:sp macro="" textlink="">
      <xdr:nvSpPr>
        <xdr:cNvPr id="19" name="Text Box 1">
          <a:extLst>
            <a:ext uri="{FF2B5EF4-FFF2-40B4-BE49-F238E27FC236}">
              <a16:creationId xmlns:a16="http://schemas.microsoft.com/office/drawing/2014/main" id="{00000000-0008-0000-1400-000013000000}"/>
            </a:ext>
          </a:extLst>
        </xdr:cNvPr>
        <xdr:cNvSpPr txBox="1">
          <a:spLocks noChangeArrowheads="1"/>
        </xdr:cNvSpPr>
      </xdr:nvSpPr>
      <xdr:spPr bwMode="auto">
        <a:xfrm>
          <a:off x="3114675" y="18002250"/>
          <a:ext cx="292213" cy="1840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225538</xdr:colOff>
      <xdr:row>59</xdr:row>
      <xdr:rowOff>180898</xdr:rowOff>
    </xdr:to>
    <xdr:sp macro="" textlink="">
      <xdr:nvSpPr>
        <xdr:cNvPr id="20" name="Text Box 4">
          <a:extLst>
            <a:ext uri="{FF2B5EF4-FFF2-40B4-BE49-F238E27FC236}">
              <a16:creationId xmlns:a16="http://schemas.microsoft.com/office/drawing/2014/main" id="{00000000-0008-0000-1400-000014000000}"/>
            </a:ext>
          </a:extLst>
        </xdr:cNvPr>
        <xdr:cNvSpPr txBox="1">
          <a:spLocks noChangeArrowheads="1"/>
        </xdr:cNvSpPr>
      </xdr:nvSpPr>
      <xdr:spPr bwMode="auto">
        <a:xfrm>
          <a:off x="3114675" y="18002250"/>
          <a:ext cx="292213" cy="1840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752475</xdr:colOff>
      <xdr:row>59</xdr:row>
      <xdr:rowOff>180898</xdr:rowOff>
    </xdr:to>
    <xdr:sp macro="" textlink="">
      <xdr:nvSpPr>
        <xdr:cNvPr id="21" name="Text Box 1">
          <a:extLst>
            <a:ext uri="{FF2B5EF4-FFF2-40B4-BE49-F238E27FC236}">
              <a16:creationId xmlns:a16="http://schemas.microsoft.com/office/drawing/2014/main" id="{00000000-0008-0000-1400-000015000000}"/>
            </a:ext>
          </a:extLst>
        </xdr:cNvPr>
        <xdr:cNvSpPr txBox="1">
          <a:spLocks noChangeArrowheads="1"/>
        </xdr:cNvSpPr>
      </xdr:nvSpPr>
      <xdr:spPr bwMode="auto">
        <a:xfrm>
          <a:off x="3924300" y="18002250"/>
          <a:ext cx="6350" cy="1840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752475</xdr:colOff>
      <xdr:row>59</xdr:row>
      <xdr:rowOff>180898</xdr:rowOff>
    </xdr:to>
    <xdr:sp macro="" textlink="">
      <xdr:nvSpPr>
        <xdr:cNvPr id="22" name="Text Box 4">
          <a:extLst>
            <a:ext uri="{FF2B5EF4-FFF2-40B4-BE49-F238E27FC236}">
              <a16:creationId xmlns:a16="http://schemas.microsoft.com/office/drawing/2014/main" id="{00000000-0008-0000-1400-000016000000}"/>
            </a:ext>
          </a:extLst>
        </xdr:cNvPr>
        <xdr:cNvSpPr txBox="1">
          <a:spLocks noChangeArrowheads="1"/>
        </xdr:cNvSpPr>
      </xdr:nvSpPr>
      <xdr:spPr bwMode="auto">
        <a:xfrm>
          <a:off x="3924300" y="18002250"/>
          <a:ext cx="6350" cy="1840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315233</xdr:colOff>
      <xdr:row>59</xdr:row>
      <xdr:rowOff>180898</xdr:rowOff>
    </xdr:to>
    <xdr:sp macro="" textlink="">
      <xdr:nvSpPr>
        <xdr:cNvPr id="23" name="Text Box 1">
          <a:extLst>
            <a:ext uri="{FF2B5EF4-FFF2-40B4-BE49-F238E27FC236}">
              <a16:creationId xmlns:a16="http://schemas.microsoft.com/office/drawing/2014/main" id="{00000000-0008-0000-1400-000017000000}"/>
            </a:ext>
          </a:extLst>
        </xdr:cNvPr>
        <xdr:cNvSpPr txBox="1">
          <a:spLocks noChangeArrowheads="1"/>
        </xdr:cNvSpPr>
      </xdr:nvSpPr>
      <xdr:spPr bwMode="auto">
        <a:xfrm>
          <a:off x="3924300" y="18002250"/>
          <a:ext cx="378733" cy="1840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315233</xdr:colOff>
      <xdr:row>59</xdr:row>
      <xdr:rowOff>180898</xdr:rowOff>
    </xdr:to>
    <xdr:sp macro="" textlink="">
      <xdr:nvSpPr>
        <xdr:cNvPr id="24" name="Text Box 4">
          <a:extLst>
            <a:ext uri="{FF2B5EF4-FFF2-40B4-BE49-F238E27FC236}">
              <a16:creationId xmlns:a16="http://schemas.microsoft.com/office/drawing/2014/main" id="{00000000-0008-0000-1400-000018000000}"/>
            </a:ext>
          </a:extLst>
        </xdr:cNvPr>
        <xdr:cNvSpPr txBox="1">
          <a:spLocks noChangeArrowheads="1"/>
        </xdr:cNvSpPr>
      </xdr:nvSpPr>
      <xdr:spPr bwMode="auto">
        <a:xfrm>
          <a:off x="3924300" y="18002250"/>
          <a:ext cx="378733" cy="18407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25741</xdr:rowOff>
    </xdr:to>
    <xdr:sp macro="" textlink="">
      <xdr:nvSpPr>
        <xdr:cNvPr id="25" name="Text Box 10">
          <a:extLst>
            <a:ext uri="{FF2B5EF4-FFF2-40B4-BE49-F238E27FC236}">
              <a16:creationId xmlns:a16="http://schemas.microsoft.com/office/drawing/2014/main" id="{00000000-0008-0000-1400-000019000000}"/>
            </a:ext>
          </a:extLst>
        </xdr:cNvPr>
        <xdr:cNvSpPr txBox="1">
          <a:spLocks noChangeArrowheads="1"/>
        </xdr:cNvSpPr>
      </xdr:nvSpPr>
      <xdr:spPr bwMode="auto">
        <a:xfrm>
          <a:off x="12144375" y="17545050"/>
          <a:ext cx="114300" cy="25751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26" name="Text Box 11">
          <a:extLst>
            <a:ext uri="{FF2B5EF4-FFF2-40B4-BE49-F238E27FC236}">
              <a16:creationId xmlns:a16="http://schemas.microsoft.com/office/drawing/2014/main" id="{00000000-0008-0000-1400-00001A000000}"/>
            </a:ext>
          </a:extLst>
        </xdr:cNvPr>
        <xdr:cNvSpPr txBox="1">
          <a:spLocks noChangeArrowheads="1"/>
        </xdr:cNvSpPr>
      </xdr:nvSpPr>
      <xdr:spPr bwMode="auto">
        <a:xfrm>
          <a:off x="12144375" y="17545050"/>
          <a:ext cx="114300" cy="25751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9072</xdr:rowOff>
    </xdr:to>
    <xdr:sp macro="" textlink="">
      <xdr:nvSpPr>
        <xdr:cNvPr id="27" name="Text Box 12">
          <a:extLst>
            <a:ext uri="{FF2B5EF4-FFF2-40B4-BE49-F238E27FC236}">
              <a16:creationId xmlns:a16="http://schemas.microsoft.com/office/drawing/2014/main" id="{00000000-0008-0000-1400-00001B000000}"/>
            </a:ext>
          </a:extLst>
        </xdr:cNvPr>
        <xdr:cNvSpPr txBox="1">
          <a:spLocks noChangeArrowheads="1"/>
        </xdr:cNvSpPr>
      </xdr:nvSpPr>
      <xdr:spPr bwMode="auto">
        <a:xfrm>
          <a:off x="12144375" y="17545050"/>
          <a:ext cx="114300" cy="24084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28" name="Text Box 13">
          <a:extLst>
            <a:ext uri="{FF2B5EF4-FFF2-40B4-BE49-F238E27FC236}">
              <a16:creationId xmlns:a16="http://schemas.microsoft.com/office/drawing/2014/main" id="{00000000-0008-0000-1400-00001C000000}"/>
            </a:ext>
          </a:extLst>
        </xdr:cNvPr>
        <xdr:cNvSpPr txBox="1">
          <a:spLocks noChangeArrowheads="1"/>
        </xdr:cNvSpPr>
      </xdr:nvSpPr>
      <xdr:spPr bwMode="auto">
        <a:xfrm>
          <a:off x="12144375" y="17545050"/>
          <a:ext cx="114300" cy="257515"/>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293007</xdr:colOff>
      <xdr:row>45</xdr:row>
      <xdr:rowOff>9072</xdr:rowOff>
    </xdr:to>
    <xdr:sp macro="" textlink="">
      <xdr:nvSpPr>
        <xdr:cNvPr id="29" name="Text Box 14">
          <a:extLst>
            <a:ext uri="{FF2B5EF4-FFF2-40B4-BE49-F238E27FC236}">
              <a16:creationId xmlns:a16="http://schemas.microsoft.com/office/drawing/2014/main" id="{00000000-0008-0000-1400-00001D000000}"/>
            </a:ext>
          </a:extLst>
        </xdr:cNvPr>
        <xdr:cNvSpPr txBox="1">
          <a:spLocks noChangeArrowheads="1"/>
        </xdr:cNvSpPr>
      </xdr:nvSpPr>
      <xdr:spPr bwMode="auto">
        <a:xfrm>
          <a:off x="12144375" y="14163675"/>
          <a:ext cx="296182" cy="24084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30" name="Text Box 15">
          <a:extLst>
            <a:ext uri="{FF2B5EF4-FFF2-40B4-BE49-F238E27FC236}">
              <a16:creationId xmlns:a16="http://schemas.microsoft.com/office/drawing/2014/main" id="{00000000-0008-0000-1400-00001E000000}"/>
            </a:ext>
          </a:extLst>
        </xdr:cNvPr>
        <xdr:cNvSpPr txBox="1">
          <a:spLocks noChangeArrowheads="1"/>
        </xdr:cNvSpPr>
      </xdr:nvSpPr>
      <xdr:spPr bwMode="auto">
        <a:xfrm>
          <a:off x="12144375" y="17545050"/>
          <a:ext cx="114300" cy="257515"/>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25741</xdr:rowOff>
    </xdr:to>
    <xdr:sp macro="" textlink="">
      <xdr:nvSpPr>
        <xdr:cNvPr id="31" name="Text Box 16">
          <a:extLst>
            <a:ext uri="{FF2B5EF4-FFF2-40B4-BE49-F238E27FC236}">
              <a16:creationId xmlns:a16="http://schemas.microsoft.com/office/drawing/2014/main" id="{00000000-0008-0000-1400-00001F000000}"/>
            </a:ext>
          </a:extLst>
        </xdr:cNvPr>
        <xdr:cNvSpPr txBox="1">
          <a:spLocks noChangeArrowheads="1"/>
        </xdr:cNvSpPr>
      </xdr:nvSpPr>
      <xdr:spPr bwMode="auto">
        <a:xfrm>
          <a:off x="12144375" y="14163675"/>
          <a:ext cx="114300" cy="257516"/>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25740</xdr:rowOff>
    </xdr:to>
    <xdr:sp macro="" textlink="">
      <xdr:nvSpPr>
        <xdr:cNvPr id="32" name="Text Box 17">
          <a:extLst>
            <a:ext uri="{FF2B5EF4-FFF2-40B4-BE49-F238E27FC236}">
              <a16:creationId xmlns:a16="http://schemas.microsoft.com/office/drawing/2014/main" id="{00000000-0008-0000-1400-000020000000}"/>
            </a:ext>
          </a:extLst>
        </xdr:cNvPr>
        <xdr:cNvSpPr txBox="1">
          <a:spLocks noChangeArrowheads="1"/>
        </xdr:cNvSpPr>
      </xdr:nvSpPr>
      <xdr:spPr bwMode="auto">
        <a:xfrm>
          <a:off x="12144375" y="14163675"/>
          <a:ext cx="114300" cy="25751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9072</xdr:rowOff>
    </xdr:to>
    <xdr:sp macro="" textlink="">
      <xdr:nvSpPr>
        <xdr:cNvPr id="33" name="Text Box 18">
          <a:extLst>
            <a:ext uri="{FF2B5EF4-FFF2-40B4-BE49-F238E27FC236}">
              <a16:creationId xmlns:a16="http://schemas.microsoft.com/office/drawing/2014/main" id="{00000000-0008-0000-1400-000021000000}"/>
            </a:ext>
          </a:extLst>
        </xdr:cNvPr>
        <xdr:cNvSpPr txBox="1">
          <a:spLocks noChangeArrowheads="1"/>
        </xdr:cNvSpPr>
      </xdr:nvSpPr>
      <xdr:spPr bwMode="auto">
        <a:xfrm>
          <a:off x="12144375" y="17545050"/>
          <a:ext cx="114300" cy="24084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34" name="Text Box 19">
          <a:extLst>
            <a:ext uri="{FF2B5EF4-FFF2-40B4-BE49-F238E27FC236}">
              <a16:creationId xmlns:a16="http://schemas.microsoft.com/office/drawing/2014/main" id="{00000000-0008-0000-1400-000022000000}"/>
            </a:ext>
          </a:extLst>
        </xdr:cNvPr>
        <xdr:cNvSpPr txBox="1">
          <a:spLocks noChangeArrowheads="1"/>
        </xdr:cNvSpPr>
      </xdr:nvSpPr>
      <xdr:spPr bwMode="auto">
        <a:xfrm>
          <a:off x="12144375" y="17545050"/>
          <a:ext cx="114300" cy="25751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35" name="Text Box 20">
          <a:extLst>
            <a:ext uri="{FF2B5EF4-FFF2-40B4-BE49-F238E27FC236}">
              <a16:creationId xmlns:a16="http://schemas.microsoft.com/office/drawing/2014/main" id="{00000000-0008-0000-1400-000023000000}"/>
            </a:ext>
          </a:extLst>
        </xdr:cNvPr>
        <xdr:cNvSpPr txBox="1">
          <a:spLocks noChangeArrowheads="1"/>
        </xdr:cNvSpPr>
      </xdr:nvSpPr>
      <xdr:spPr bwMode="auto">
        <a:xfrm>
          <a:off x="12144375" y="17545050"/>
          <a:ext cx="114300" cy="25751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66727</xdr:rowOff>
    </xdr:to>
    <xdr:sp macro="" textlink="">
      <xdr:nvSpPr>
        <xdr:cNvPr id="36" name="Text Box 10">
          <a:extLst>
            <a:ext uri="{FF2B5EF4-FFF2-40B4-BE49-F238E27FC236}">
              <a16:creationId xmlns:a16="http://schemas.microsoft.com/office/drawing/2014/main" id="{00000000-0008-0000-1400-000024000000}"/>
            </a:ext>
          </a:extLst>
        </xdr:cNvPr>
        <xdr:cNvSpPr txBox="1">
          <a:spLocks noChangeArrowheads="1"/>
        </xdr:cNvSpPr>
      </xdr:nvSpPr>
      <xdr:spPr bwMode="auto">
        <a:xfrm>
          <a:off x="12144375" y="17545050"/>
          <a:ext cx="114300" cy="29215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37" name="Text Box 11">
          <a:extLst>
            <a:ext uri="{FF2B5EF4-FFF2-40B4-BE49-F238E27FC236}">
              <a16:creationId xmlns:a16="http://schemas.microsoft.com/office/drawing/2014/main" id="{00000000-0008-0000-1400-000025000000}"/>
            </a:ext>
          </a:extLst>
        </xdr:cNvPr>
        <xdr:cNvSpPr txBox="1">
          <a:spLocks noChangeArrowheads="1"/>
        </xdr:cNvSpPr>
      </xdr:nvSpPr>
      <xdr:spPr bwMode="auto">
        <a:xfrm>
          <a:off x="12144375" y="17545050"/>
          <a:ext cx="114300" cy="29215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50058</xdr:rowOff>
    </xdr:to>
    <xdr:sp macro="" textlink="">
      <xdr:nvSpPr>
        <xdr:cNvPr id="38" name="Text Box 12">
          <a:extLst>
            <a:ext uri="{FF2B5EF4-FFF2-40B4-BE49-F238E27FC236}">
              <a16:creationId xmlns:a16="http://schemas.microsoft.com/office/drawing/2014/main" id="{00000000-0008-0000-1400-000026000000}"/>
            </a:ext>
          </a:extLst>
        </xdr:cNvPr>
        <xdr:cNvSpPr txBox="1">
          <a:spLocks noChangeArrowheads="1"/>
        </xdr:cNvSpPr>
      </xdr:nvSpPr>
      <xdr:spPr bwMode="auto">
        <a:xfrm>
          <a:off x="12144375" y="17545050"/>
          <a:ext cx="114300" cy="27548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39" name="Text Box 13">
          <a:extLst>
            <a:ext uri="{FF2B5EF4-FFF2-40B4-BE49-F238E27FC236}">
              <a16:creationId xmlns:a16="http://schemas.microsoft.com/office/drawing/2014/main" id="{00000000-0008-0000-1400-000027000000}"/>
            </a:ext>
          </a:extLst>
        </xdr:cNvPr>
        <xdr:cNvSpPr txBox="1">
          <a:spLocks noChangeArrowheads="1"/>
        </xdr:cNvSpPr>
      </xdr:nvSpPr>
      <xdr:spPr bwMode="auto">
        <a:xfrm>
          <a:off x="12144375" y="17545050"/>
          <a:ext cx="114300" cy="292151"/>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293008</xdr:colOff>
      <xdr:row>45</xdr:row>
      <xdr:rowOff>50058</xdr:rowOff>
    </xdr:to>
    <xdr:sp macro="" textlink="">
      <xdr:nvSpPr>
        <xdr:cNvPr id="40" name="Text Box 14">
          <a:extLst>
            <a:ext uri="{FF2B5EF4-FFF2-40B4-BE49-F238E27FC236}">
              <a16:creationId xmlns:a16="http://schemas.microsoft.com/office/drawing/2014/main" id="{00000000-0008-0000-1400-000028000000}"/>
            </a:ext>
          </a:extLst>
        </xdr:cNvPr>
        <xdr:cNvSpPr txBox="1">
          <a:spLocks noChangeArrowheads="1"/>
        </xdr:cNvSpPr>
      </xdr:nvSpPr>
      <xdr:spPr bwMode="auto">
        <a:xfrm>
          <a:off x="12144375" y="14163675"/>
          <a:ext cx="296183" cy="27548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41" name="Text Box 15">
          <a:extLst>
            <a:ext uri="{FF2B5EF4-FFF2-40B4-BE49-F238E27FC236}">
              <a16:creationId xmlns:a16="http://schemas.microsoft.com/office/drawing/2014/main" id="{00000000-0008-0000-1400-000029000000}"/>
            </a:ext>
          </a:extLst>
        </xdr:cNvPr>
        <xdr:cNvSpPr txBox="1">
          <a:spLocks noChangeArrowheads="1"/>
        </xdr:cNvSpPr>
      </xdr:nvSpPr>
      <xdr:spPr bwMode="auto">
        <a:xfrm>
          <a:off x="12144375" y="17545050"/>
          <a:ext cx="114300" cy="292151"/>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66727</xdr:rowOff>
    </xdr:to>
    <xdr:sp macro="" textlink="">
      <xdr:nvSpPr>
        <xdr:cNvPr id="42" name="Text Box 16">
          <a:extLst>
            <a:ext uri="{FF2B5EF4-FFF2-40B4-BE49-F238E27FC236}">
              <a16:creationId xmlns:a16="http://schemas.microsoft.com/office/drawing/2014/main" id="{00000000-0008-0000-1400-00002A000000}"/>
            </a:ext>
          </a:extLst>
        </xdr:cNvPr>
        <xdr:cNvSpPr txBox="1">
          <a:spLocks noChangeArrowheads="1"/>
        </xdr:cNvSpPr>
      </xdr:nvSpPr>
      <xdr:spPr bwMode="auto">
        <a:xfrm>
          <a:off x="12144375" y="14163675"/>
          <a:ext cx="114300" cy="292152"/>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66726</xdr:rowOff>
    </xdr:to>
    <xdr:sp macro="" textlink="">
      <xdr:nvSpPr>
        <xdr:cNvPr id="43" name="Text Box 17">
          <a:extLst>
            <a:ext uri="{FF2B5EF4-FFF2-40B4-BE49-F238E27FC236}">
              <a16:creationId xmlns:a16="http://schemas.microsoft.com/office/drawing/2014/main" id="{00000000-0008-0000-1400-00002B000000}"/>
            </a:ext>
          </a:extLst>
        </xdr:cNvPr>
        <xdr:cNvSpPr txBox="1">
          <a:spLocks noChangeArrowheads="1"/>
        </xdr:cNvSpPr>
      </xdr:nvSpPr>
      <xdr:spPr bwMode="auto">
        <a:xfrm>
          <a:off x="12144375" y="14163675"/>
          <a:ext cx="114300" cy="29215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50058</xdr:rowOff>
    </xdr:to>
    <xdr:sp macro="" textlink="">
      <xdr:nvSpPr>
        <xdr:cNvPr id="44" name="Text Box 18">
          <a:extLst>
            <a:ext uri="{FF2B5EF4-FFF2-40B4-BE49-F238E27FC236}">
              <a16:creationId xmlns:a16="http://schemas.microsoft.com/office/drawing/2014/main" id="{00000000-0008-0000-1400-00002C000000}"/>
            </a:ext>
          </a:extLst>
        </xdr:cNvPr>
        <xdr:cNvSpPr txBox="1">
          <a:spLocks noChangeArrowheads="1"/>
        </xdr:cNvSpPr>
      </xdr:nvSpPr>
      <xdr:spPr bwMode="auto">
        <a:xfrm>
          <a:off x="12144375" y="17545050"/>
          <a:ext cx="114300" cy="27548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45" name="Text Box 19">
          <a:extLst>
            <a:ext uri="{FF2B5EF4-FFF2-40B4-BE49-F238E27FC236}">
              <a16:creationId xmlns:a16="http://schemas.microsoft.com/office/drawing/2014/main" id="{00000000-0008-0000-1400-00002D000000}"/>
            </a:ext>
          </a:extLst>
        </xdr:cNvPr>
        <xdr:cNvSpPr txBox="1">
          <a:spLocks noChangeArrowheads="1"/>
        </xdr:cNvSpPr>
      </xdr:nvSpPr>
      <xdr:spPr bwMode="auto">
        <a:xfrm>
          <a:off x="12144375" y="17545050"/>
          <a:ext cx="114300" cy="29215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46" name="Text Box 20">
          <a:extLst>
            <a:ext uri="{FF2B5EF4-FFF2-40B4-BE49-F238E27FC236}">
              <a16:creationId xmlns:a16="http://schemas.microsoft.com/office/drawing/2014/main" id="{00000000-0008-0000-1400-00002E000000}"/>
            </a:ext>
          </a:extLst>
        </xdr:cNvPr>
        <xdr:cNvSpPr txBox="1">
          <a:spLocks noChangeArrowheads="1"/>
        </xdr:cNvSpPr>
      </xdr:nvSpPr>
      <xdr:spPr bwMode="auto">
        <a:xfrm>
          <a:off x="12144375" y="17545050"/>
          <a:ext cx="114300" cy="29215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66564</xdr:rowOff>
    </xdr:to>
    <xdr:sp macro="" textlink="">
      <xdr:nvSpPr>
        <xdr:cNvPr id="47" name="Text Box 10">
          <a:extLst>
            <a:ext uri="{FF2B5EF4-FFF2-40B4-BE49-F238E27FC236}">
              <a16:creationId xmlns:a16="http://schemas.microsoft.com/office/drawing/2014/main" id="{00000000-0008-0000-1400-00002F000000}"/>
            </a:ext>
          </a:extLst>
        </xdr:cNvPr>
        <xdr:cNvSpPr txBox="1">
          <a:spLocks noChangeArrowheads="1"/>
        </xdr:cNvSpPr>
      </xdr:nvSpPr>
      <xdr:spPr bwMode="auto">
        <a:xfrm>
          <a:off x="12144375" y="17545050"/>
          <a:ext cx="114300" cy="298339"/>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48" name="Text Box 11">
          <a:extLst>
            <a:ext uri="{FF2B5EF4-FFF2-40B4-BE49-F238E27FC236}">
              <a16:creationId xmlns:a16="http://schemas.microsoft.com/office/drawing/2014/main" id="{00000000-0008-0000-1400-000030000000}"/>
            </a:ext>
          </a:extLst>
        </xdr:cNvPr>
        <xdr:cNvSpPr txBox="1">
          <a:spLocks noChangeArrowheads="1"/>
        </xdr:cNvSpPr>
      </xdr:nvSpPr>
      <xdr:spPr bwMode="auto">
        <a:xfrm>
          <a:off x="12144375" y="17545050"/>
          <a:ext cx="114300" cy="29833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56245</xdr:rowOff>
    </xdr:to>
    <xdr:sp macro="" textlink="">
      <xdr:nvSpPr>
        <xdr:cNvPr id="49" name="Text Box 12">
          <a:extLst>
            <a:ext uri="{FF2B5EF4-FFF2-40B4-BE49-F238E27FC236}">
              <a16:creationId xmlns:a16="http://schemas.microsoft.com/office/drawing/2014/main" id="{00000000-0008-0000-1400-000031000000}"/>
            </a:ext>
          </a:extLst>
        </xdr:cNvPr>
        <xdr:cNvSpPr txBox="1">
          <a:spLocks noChangeArrowheads="1"/>
        </xdr:cNvSpPr>
      </xdr:nvSpPr>
      <xdr:spPr bwMode="auto">
        <a:xfrm>
          <a:off x="12144375" y="17545050"/>
          <a:ext cx="114300" cy="28484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50" name="Text Box 13">
          <a:extLst>
            <a:ext uri="{FF2B5EF4-FFF2-40B4-BE49-F238E27FC236}">
              <a16:creationId xmlns:a16="http://schemas.microsoft.com/office/drawing/2014/main" id="{00000000-0008-0000-1400-000032000000}"/>
            </a:ext>
          </a:extLst>
        </xdr:cNvPr>
        <xdr:cNvSpPr txBox="1">
          <a:spLocks noChangeArrowheads="1"/>
        </xdr:cNvSpPr>
      </xdr:nvSpPr>
      <xdr:spPr bwMode="auto">
        <a:xfrm>
          <a:off x="12144375" y="17545050"/>
          <a:ext cx="114300" cy="298338"/>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293007</xdr:colOff>
      <xdr:row>45</xdr:row>
      <xdr:rowOff>56245</xdr:rowOff>
    </xdr:to>
    <xdr:sp macro="" textlink="">
      <xdr:nvSpPr>
        <xdr:cNvPr id="51" name="Text Box 14">
          <a:extLst>
            <a:ext uri="{FF2B5EF4-FFF2-40B4-BE49-F238E27FC236}">
              <a16:creationId xmlns:a16="http://schemas.microsoft.com/office/drawing/2014/main" id="{00000000-0008-0000-1400-000033000000}"/>
            </a:ext>
          </a:extLst>
        </xdr:cNvPr>
        <xdr:cNvSpPr txBox="1">
          <a:spLocks noChangeArrowheads="1"/>
        </xdr:cNvSpPr>
      </xdr:nvSpPr>
      <xdr:spPr bwMode="auto">
        <a:xfrm>
          <a:off x="12144375" y="14163675"/>
          <a:ext cx="296182" cy="28484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52" name="Text Box 15">
          <a:extLst>
            <a:ext uri="{FF2B5EF4-FFF2-40B4-BE49-F238E27FC236}">
              <a16:creationId xmlns:a16="http://schemas.microsoft.com/office/drawing/2014/main" id="{00000000-0008-0000-1400-000034000000}"/>
            </a:ext>
          </a:extLst>
        </xdr:cNvPr>
        <xdr:cNvSpPr txBox="1">
          <a:spLocks noChangeArrowheads="1"/>
        </xdr:cNvSpPr>
      </xdr:nvSpPr>
      <xdr:spPr bwMode="auto">
        <a:xfrm>
          <a:off x="12144375" y="17545050"/>
          <a:ext cx="114300" cy="298338"/>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66564</xdr:rowOff>
    </xdr:to>
    <xdr:sp macro="" textlink="">
      <xdr:nvSpPr>
        <xdr:cNvPr id="53" name="Text Box 16">
          <a:extLst>
            <a:ext uri="{FF2B5EF4-FFF2-40B4-BE49-F238E27FC236}">
              <a16:creationId xmlns:a16="http://schemas.microsoft.com/office/drawing/2014/main" id="{00000000-0008-0000-1400-000035000000}"/>
            </a:ext>
          </a:extLst>
        </xdr:cNvPr>
        <xdr:cNvSpPr txBox="1">
          <a:spLocks noChangeArrowheads="1"/>
        </xdr:cNvSpPr>
      </xdr:nvSpPr>
      <xdr:spPr bwMode="auto">
        <a:xfrm>
          <a:off x="12144375" y="14163675"/>
          <a:ext cx="114300" cy="298339"/>
        </a:xfrm>
        <a:prstGeom prst="rect">
          <a:avLst/>
        </a:prstGeom>
        <a:noFill/>
        <a:ln w="9525">
          <a:noFill/>
          <a:miter lim="800000"/>
          <a:headEnd/>
          <a:tailEnd/>
        </a:ln>
      </xdr:spPr>
    </xdr:sp>
    <xdr:clientData/>
  </xdr:twoCellAnchor>
  <xdr:twoCellAnchor editAs="oneCell">
    <xdr:from>
      <xdr:col>11</xdr:col>
      <xdr:colOff>0</xdr:colOff>
      <xdr:row>44</xdr:row>
      <xdr:rowOff>0</xdr:rowOff>
    </xdr:from>
    <xdr:to>
      <xdr:col>11</xdr:col>
      <xdr:colOff>114300</xdr:colOff>
      <xdr:row>45</xdr:row>
      <xdr:rowOff>66563</xdr:rowOff>
    </xdr:to>
    <xdr:sp macro="" textlink="">
      <xdr:nvSpPr>
        <xdr:cNvPr id="54" name="Text Box 17">
          <a:extLst>
            <a:ext uri="{FF2B5EF4-FFF2-40B4-BE49-F238E27FC236}">
              <a16:creationId xmlns:a16="http://schemas.microsoft.com/office/drawing/2014/main" id="{00000000-0008-0000-1400-000036000000}"/>
            </a:ext>
          </a:extLst>
        </xdr:cNvPr>
        <xdr:cNvSpPr txBox="1">
          <a:spLocks noChangeArrowheads="1"/>
        </xdr:cNvSpPr>
      </xdr:nvSpPr>
      <xdr:spPr bwMode="auto">
        <a:xfrm>
          <a:off x="12144375" y="14163675"/>
          <a:ext cx="114300" cy="29833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56245</xdr:rowOff>
    </xdr:to>
    <xdr:sp macro="" textlink="">
      <xdr:nvSpPr>
        <xdr:cNvPr id="55" name="Text Box 18">
          <a:extLst>
            <a:ext uri="{FF2B5EF4-FFF2-40B4-BE49-F238E27FC236}">
              <a16:creationId xmlns:a16="http://schemas.microsoft.com/office/drawing/2014/main" id="{00000000-0008-0000-1400-000037000000}"/>
            </a:ext>
          </a:extLst>
        </xdr:cNvPr>
        <xdr:cNvSpPr txBox="1">
          <a:spLocks noChangeArrowheads="1"/>
        </xdr:cNvSpPr>
      </xdr:nvSpPr>
      <xdr:spPr bwMode="auto">
        <a:xfrm>
          <a:off x="12144375" y="17545050"/>
          <a:ext cx="114300" cy="28484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56" name="Text Box 19">
          <a:extLst>
            <a:ext uri="{FF2B5EF4-FFF2-40B4-BE49-F238E27FC236}">
              <a16:creationId xmlns:a16="http://schemas.microsoft.com/office/drawing/2014/main" id="{00000000-0008-0000-1400-000038000000}"/>
            </a:ext>
          </a:extLst>
        </xdr:cNvPr>
        <xdr:cNvSpPr txBox="1">
          <a:spLocks noChangeArrowheads="1"/>
        </xdr:cNvSpPr>
      </xdr:nvSpPr>
      <xdr:spPr bwMode="auto">
        <a:xfrm>
          <a:off x="12144375" y="17545050"/>
          <a:ext cx="114300" cy="29833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57" name="Text Box 20">
          <a:extLst>
            <a:ext uri="{FF2B5EF4-FFF2-40B4-BE49-F238E27FC236}">
              <a16:creationId xmlns:a16="http://schemas.microsoft.com/office/drawing/2014/main" id="{00000000-0008-0000-1400-000039000000}"/>
            </a:ext>
          </a:extLst>
        </xdr:cNvPr>
        <xdr:cNvSpPr txBox="1">
          <a:spLocks noChangeArrowheads="1"/>
        </xdr:cNvSpPr>
      </xdr:nvSpPr>
      <xdr:spPr bwMode="auto">
        <a:xfrm>
          <a:off x="12144375" y="17545050"/>
          <a:ext cx="114300" cy="298338"/>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76915</xdr:rowOff>
    </xdr:to>
    <xdr:sp macro="" textlink="">
      <xdr:nvSpPr>
        <xdr:cNvPr id="58" name="Text Box 10">
          <a:extLst>
            <a:ext uri="{FF2B5EF4-FFF2-40B4-BE49-F238E27FC236}">
              <a16:creationId xmlns:a16="http://schemas.microsoft.com/office/drawing/2014/main" id="{00000000-0008-0000-1400-00003A000000}"/>
            </a:ext>
          </a:extLst>
        </xdr:cNvPr>
        <xdr:cNvSpPr txBox="1">
          <a:spLocks noChangeArrowheads="1"/>
        </xdr:cNvSpPr>
      </xdr:nvSpPr>
      <xdr:spPr bwMode="auto">
        <a:xfrm>
          <a:off x="11258550" y="17545050"/>
          <a:ext cx="114300" cy="30551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76914</xdr:rowOff>
    </xdr:to>
    <xdr:sp macro="" textlink="">
      <xdr:nvSpPr>
        <xdr:cNvPr id="59" name="Text Box 11">
          <a:extLst>
            <a:ext uri="{FF2B5EF4-FFF2-40B4-BE49-F238E27FC236}">
              <a16:creationId xmlns:a16="http://schemas.microsoft.com/office/drawing/2014/main" id="{00000000-0008-0000-1400-00003B000000}"/>
            </a:ext>
          </a:extLst>
        </xdr:cNvPr>
        <xdr:cNvSpPr txBox="1">
          <a:spLocks noChangeArrowheads="1"/>
        </xdr:cNvSpPr>
      </xdr:nvSpPr>
      <xdr:spPr bwMode="auto">
        <a:xfrm>
          <a:off x="11258550" y="17545050"/>
          <a:ext cx="114300" cy="30551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60246</xdr:rowOff>
    </xdr:to>
    <xdr:sp macro="" textlink="">
      <xdr:nvSpPr>
        <xdr:cNvPr id="60" name="Text Box 12">
          <a:extLst>
            <a:ext uri="{FF2B5EF4-FFF2-40B4-BE49-F238E27FC236}">
              <a16:creationId xmlns:a16="http://schemas.microsoft.com/office/drawing/2014/main" id="{00000000-0008-0000-1400-00003C000000}"/>
            </a:ext>
          </a:extLst>
        </xdr:cNvPr>
        <xdr:cNvSpPr txBox="1">
          <a:spLocks noChangeArrowheads="1"/>
        </xdr:cNvSpPr>
      </xdr:nvSpPr>
      <xdr:spPr bwMode="auto">
        <a:xfrm>
          <a:off x="11258550" y="17545050"/>
          <a:ext cx="114300" cy="28884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76914</xdr:rowOff>
    </xdr:to>
    <xdr:sp macro="" textlink="">
      <xdr:nvSpPr>
        <xdr:cNvPr id="61" name="Text Box 13">
          <a:extLst>
            <a:ext uri="{FF2B5EF4-FFF2-40B4-BE49-F238E27FC236}">
              <a16:creationId xmlns:a16="http://schemas.microsoft.com/office/drawing/2014/main" id="{00000000-0008-0000-1400-00003D000000}"/>
            </a:ext>
          </a:extLst>
        </xdr:cNvPr>
        <xdr:cNvSpPr txBox="1">
          <a:spLocks noChangeArrowheads="1"/>
        </xdr:cNvSpPr>
      </xdr:nvSpPr>
      <xdr:spPr bwMode="auto">
        <a:xfrm>
          <a:off x="11258550" y="17545050"/>
          <a:ext cx="114300" cy="305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246863</xdr:colOff>
      <xdr:row>58</xdr:row>
      <xdr:rowOff>60246</xdr:rowOff>
    </xdr:to>
    <xdr:sp macro="" textlink="">
      <xdr:nvSpPr>
        <xdr:cNvPr id="62" name="Text Box 14">
          <a:extLst>
            <a:ext uri="{FF2B5EF4-FFF2-40B4-BE49-F238E27FC236}">
              <a16:creationId xmlns:a16="http://schemas.microsoft.com/office/drawing/2014/main" id="{00000000-0008-0000-1400-00003E000000}"/>
            </a:ext>
          </a:extLst>
        </xdr:cNvPr>
        <xdr:cNvSpPr txBox="1">
          <a:spLocks noChangeArrowheads="1"/>
        </xdr:cNvSpPr>
      </xdr:nvSpPr>
      <xdr:spPr bwMode="auto">
        <a:xfrm>
          <a:off x="12144375" y="17545050"/>
          <a:ext cx="246863" cy="288846"/>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76914</xdr:rowOff>
    </xdr:to>
    <xdr:sp macro="" textlink="">
      <xdr:nvSpPr>
        <xdr:cNvPr id="63" name="Text Box 15">
          <a:extLst>
            <a:ext uri="{FF2B5EF4-FFF2-40B4-BE49-F238E27FC236}">
              <a16:creationId xmlns:a16="http://schemas.microsoft.com/office/drawing/2014/main" id="{00000000-0008-0000-1400-00003F000000}"/>
            </a:ext>
          </a:extLst>
        </xdr:cNvPr>
        <xdr:cNvSpPr txBox="1">
          <a:spLocks noChangeArrowheads="1"/>
        </xdr:cNvSpPr>
      </xdr:nvSpPr>
      <xdr:spPr bwMode="auto">
        <a:xfrm>
          <a:off x="11258550" y="17545050"/>
          <a:ext cx="114300" cy="305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76915</xdr:rowOff>
    </xdr:to>
    <xdr:sp macro="" textlink="">
      <xdr:nvSpPr>
        <xdr:cNvPr id="64" name="Text Box 16">
          <a:extLst>
            <a:ext uri="{FF2B5EF4-FFF2-40B4-BE49-F238E27FC236}">
              <a16:creationId xmlns:a16="http://schemas.microsoft.com/office/drawing/2014/main" id="{00000000-0008-0000-1400-000040000000}"/>
            </a:ext>
          </a:extLst>
        </xdr:cNvPr>
        <xdr:cNvSpPr txBox="1">
          <a:spLocks noChangeArrowheads="1"/>
        </xdr:cNvSpPr>
      </xdr:nvSpPr>
      <xdr:spPr bwMode="auto">
        <a:xfrm>
          <a:off x="12144375" y="17545050"/>
          <a:ext cx="114300" cy="30551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76914</xdr:rowOff>
    </xdr:to>
    <xdr:sp macro="" textlink="">
      <xdr:nvSpPr>
        <xdr:cNvPr id="65" name="Text Box 17">
          <a:extLst>
            <a:ext uri="{FF2B5EF4-FFF2-40B4-BE49-F238E27FC236}">
              <a16:creationId xmlns:a16="http://schemas.microsoft.com/office/drawing/2014/main" id="{00000000-0008-0000-1400-000041000000}"/>
            </a:ext>
          </a:extLst>
        </xdr:cNvPr>
        <xdr:cNvSpPr txBox="1">
          <a:spLocks noChangeArrowheads="1"/>
        </xdr:cNvSpPr>
      </xdr:nvSpPr>
      <xdr:spPr bwMode="auto">
        <a:xfrm>
          <a:off x="12144375" y="17545050"/>
          <a:ext cx="114300" cy="305514"/>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10</xdr:col>
      <xdr:colOff>609600</xdr:colOff>
      <xdr:row>58</xdr:row>
      <xdr:rowOff>60246</xdr:rowOff>
    </xdr:to>
    <xdr:sp macro="" textlink="">
      <xdr:nvSpPr>
        <xdr:cNvPr id="66" name="Text Box 18">
          <a:extLst>
            <a:ext uri="{FF2B5EF4-FFF2-40B4-BE49-F238E27FC236}">
              <a16:creationId xmlns:a16="http://schemas.microsoft.com/office/drawing/2014/main" id="{00000000-0008-0000-1400-000042000000}"/>
            </a:ext>
          </a:extLst>
        </xdr:cNvPr>
        <xdr:cNvSpPr txBox="1">
          <a:spLocks noChangeArrowheads="1"/>
        </xdr:cNvSpPr>
      </xdr:nvSpPr>
      <xdr:spPr bwMode="auto">
        <a:xfrm>
          <a:off x="11753850" y="17545050"/>
          <a:ext cx="114300" cy="288846"/>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76914</xdr:rowOff>
    </xdr:to>
    <xdr:sp macro="" textlink="">
      <xdr:nvSpPr>
        <xdr:cNvPr id="67" name="Text Box 19">
          <a:extLst>
            <a:ext uri="{FF2B5EF4-FFF2-40B4-BE49-F238E27FC236}">
              <a16:creationId xmlns:a16="http://schemas.microsoft.com/office/drawing/2014/main" id="{00000000-0008-0000-1400-000043000000}"/>
            </a:ext>
          </a:extLst>
        </xdr:cNvPr>
        <xdr:cNvSpPr txBox="1">
          <a:spLocks noChangeArrowheads="1"/>
        </xdr:cNvSpPr>
      </xdr:nvSpPr>
      <xdr:spPr bwMode="auto">
        <a:xfrm>
          <a:off x="11449050" y="17545050"/>
          <a:ext cx="114300" cy="305514"/>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76914</xdr:rowOff>
    </xdr:to>
    <xdr:sp macro="" textlink="">
      <xdr:nvSpPr>
        <xdr:cNvPr id="68" name="Text Box 20">
          <a:extLst>
            <a:ext uri="{FF2B5EF4-FFF2-40B4-BE49-F238E27FC236}">
              <a16:creationId xmlns:a16="http://schemas.microsoft.com/office/drawing/2014/main" id="{00000000-0008-0000-1400-000044000000}"/>
            </a:ext>
          </a:extLst>
        </xdr:cNvPr>
        <xdr:cNvSpPr txBox="1">
          <a:spLocks noChangeArrowheads="1"/>
        </xdr:cNvSpPr>
      </xdr:nvSpPr>
      <xdr:spPr bwMode="auto">
        <a:xfrm>
          <a:off x="11449050" y="17545050"/>
          <a:ext cx="114300" cy="30551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45699</xdr:rowOff>
    </xdr:to>
    <xdr:sp macro="" textlink="">
      <xdr:nvSpPr>
        <xdr:cNvPr id="69" name="Text Box 10">
          <a:extLst>
            <a:ext uri="{FF2B5EF4-FFF2-40B4-BE49-F238E27FC236}">
              <a16:creationId xmlns:a16="http://schemas.microsoft.com/office/drawing/2014/main" id="{00000000-0008-0000-1400-000045000000}"/>
            </a:ext>
          </a:extLst>
        </xdr:cNvPr>
        <xdr:cNvSpPr txBox="1">
          <a:spLocks noChangeArrowheads="1"/>
        </xdr:cNvSpPr>
      </xdr:nvSpPr>
      <xdr:spPr bwMode="auto">
        <a:xfrm>
          <a:off x="11258550" y="17545050"/>
          <a:ext cx="114300" cy="27747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45698</xdr:rowOff>
    </xdr:to>
    <xdr:sp macro="" textlink="">
      <xdr:nvSpPr>
        <xdr:cNvPr id="70" name="Text Box 11">
          <a:extLst>
            <a:ext uri="{FF2B5EF4-FFF2-40B4-BE49-F238E27FC236}">
              <a16:creationId xmlns:a16="http://schemas.microsoft.com/office/drawing/2014/main" id="{00000000-0008-0000-1400-000046000000}"/>
            </a:ext>
          </a:extLst>
        </xdr:cNvPr>
        <xdr:cNvSpPr txBox="1">
          <a:spLocks noChangeArrowheads="1"/>
        </xdr:cNvSpPr>
      </xdr:nvSpPr>
      <xdr:spPr bwMode="auto">
        <a:xfrm>
          <a:off x="11258550" y="17545050"/>
          <a:ext cx="114300" cy="277473"/>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29030</xdr:rowOff>
    </xdr:to>
    <xdr:sp macro="" textlink="">
      <xdr:nvSpPr>
        <xdr:cNvPr id="71" name="Text Box 12">
          <a:extLst>
            <a:ext uri="{FF2B5EF4-FFF2-40B4-BE49-F238E27FC236}">
              <a16:creationId xmlns:a16="http://schemas.microsoft.com/office/drawing/2014/main" id="{00000000-0008-0000-1400-000047000000}"/>
            </a:ext>
          </a:extLst>
        </xdr:cNvPr>
        <xdr:cNvSpPr txBox="1">
          <a:spLocks noChangeArrowheads="1"/>
        </xdr:cNvSpPr>
      </xdr:nvSpPr>
      <xdr:spPr bwMode="auto">
        <a:xfrm>
          <a:off x="11258550" y="17545050"/>
          <a:ext cx="114300" cy="25445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45698</xdr:rowOff>
    </xdr:to>
    <xdr:sp macro="" textlink="">
      <xdr:nvSpPr>
        <xdr:cNvPr id="72" name="Text Box 13">
          <a:extLst>
            <a:ext uri="{FF2B5EF4-FFF2-40B4-BE49-F238E27FC236}">
              <a16:creationId xmlns:a16="http://schemas.microsoft.com/office/drawing/2014/main" id="{00000000-0008-0000-1400-000048000000}"/>
            </a:ext>
          </a:extLst>
        </xdr:cNvPr>
        <xdr:cNvSpPr txBox="1">
          <a:spLocks noChangeArrowheads="1"/>
        </xdr:cNvSpPr>
      </xdr:nvSpPr>
      <xdr:spPr bwMode="auto">
        <a:xfrm>
          <a:off x="11258550" y="17545050"/>
          <a:ext cx="114300" cy="27747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246863</xdr:colOff>
      <xdr:row>58</xdr:row>
      <xdr:rowOff>29030</xdr:rowOff>
    </xdr:to>
    <xdr:sp macro="" textlink="">
      <xdr:nvSpPr>
        <xdr:cNvPr id="73" name="Text Box 14">
          <a:extLst>
            <a:ext uri="{FF2B5EF4-FFF2-40B4-BE49-F238E27FC236}">
              <a16:creationId xmlns:a16="http://schemas.microsoft.com/office/drawing/2014/main" id="{00000000-0008-0000-1400-000049000000}"/>
            </a:ext>
          </a:extLst>
        </xdr:cNvPr>
        <xdr:cNvSpPr txBox="1">
          <a:spLocks noChangeArrowheads="1"/>
        </xdr:cNvSpPr>
      </xdr:nvSpPr>
      <xdr:spPr bwMode="auto">
        <a:xfrm>
          <a:off x="12144375" y="17545050"/>
          <a:ext cx="246863" cy="25445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45699</xdr:rowOff>
    </xdr:to>
    <xdr:sp macro="" textlink="">
      <xdr:nvSpPr>
        <xdr:cNvPr id="74" name="Text Box 16">
          <a:extLst>
            <a:ext uri="{FF2B5EF4-FFF2-40B4-BE49-F238E27FC236}">
              <a16:creationId xmlns:a16="http://schemas.microsoft.com/office/drawing/2014/main" id="{00000000-0008-0000-1400-00004A000000}"/>
            </a:ext>
          </a:extLst>
        </xdr:cNvPr>
        <xdr:cNvSpPr txBox="1">
          <a:spLocks noChangeArrowheads="1"/>
        </xdr:cNvSpPr>
      </xdr:nvSpPr>
      <xdr:spPr bwMode="auto">
        <a:xfrm>
          <a:off x="12144375" y="17545050"/>
          <a:ext cx="114300" cy="27747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45698</xdr:rowOff>
    </xdr:to>
    <xdr:sp macro="" textlink="">
      <xdr:nvSpPr>
        <xdr:cNvPr id="75" name="Text Box 17">
          <a:extLst>
            <a:ext uri="{FF2B5EF4-FFF2-40B4-BE49-F238E27FC236}">
              <a16:creationId xmlns:a16="http://schemas.microsoft.com/office/drawing/2014/main" id="{00000000-0008-0000-1400-00004B000000}"/>
            </a:ext>
          </a:extLst>
        </xdr:cNvPr>
        <xdr:cNvSpPr txBox="1">
          <a:spLocks noChangeArrowheads="1"/>
        </xdr:cNvSpPr>
      </xdr:nvSpPr>
      <xdr:spPr bwMode="auto">
        <a:xfrm>
          <a:off x="12144375" y="17545050"/>
          <a:ext cx="114300" cy="277473"/>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10</xdr:col>
      <xdr:colOff>609600</xdr:colOff>
      <xdr:row>58</xdr:row>
      <xdr:rowOff>29030</xdr:rowOff>
    </xdr:to>
    <xdr:sp macro="" textlink="">
      <xdr:nvSpPr>
        <xdr:cNvPr id="76" name="Text Box 18">
          <a:extLst>
            <a:ext uri="{FF2B5EF4-FFF2-40B4-BE49-F238E27FC236}">
              <a16:creationId xmlns:a16="http://schemas.microsoft.com/office/drawing/2014/main" id="{00000000-0008-0000-1400-00004C000000}"/>
            </a:ext>
          </a:extLst>
        </xdr:cNvPr>
        <xdr:cNvSpPr txBox="1">
          <a:spLocks noChangeArrowheads="1"/>
        </xdr:cNvSpPr>
      </xdr:nvSpPr>
      <xdr:spPr bwMode="auto">
        <a:xfrm>
          <a:off x="11753850" y="17545050"/>
          <a:ext cx="114300" cy="254455"/>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45698</xdr:rowOff>
    </xdr:to>
    <xdr:sp macro="" textlink="">
      <xdr:nvSpPr>
        <xdr:cNvPr id="77" name="Text Box 19">
          <a:extLst>
            <a:ext uri="{FF2B5EF4-FFF2-40B4-BE49-F238E27FC236}">
              <a16:creationId xmlns:a16="http://schemas.microsoft.com/office/drawing/2014/main" id="{00000000-0008-0000-1400-00004D000000}"/>
            </a:ext>
          </a:extLst>
        </xdr:cNvPr>
        <xdr:cNvSpPr txBox="1">
          <a:spLocks noChangeArrowheads="1"/>
        </xdr:cNvSpPr>
      </xdr:nvSpPr>
      <xdr:spPr bwMode="auto">
        <a:xfrm>
          <a:off x="11449050" y="17545050"/>
          <a:ext cx="114300" cy="277473"/>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45698</xdr:rowOff>
    </xdr:to>
    <xdr:sp macro="" textlink="">
      <xdr:nvSpPr>
        <xdr:cNvPr id="78" name="Text Box 20">
          <a:extLst>
            <a:ext uri="{FF2B5EF4-FFF2-40B4-BE49-F238E27FC236}">
              <a16:creationId xmlns:a16="http://schemas.microsoft.com/office/drawing/2014/main" id="{00000000-0008-0000-1400-00004E000000}"/>
            </a:ext>
          </a:extLst>
        </xdr:cNvPr>
        <xdr:cNvSpPr txBox="1">
          <a:spLocks noChangeArrowheads="1"/>
        </xdr:cNvSpPr>
      </xdr:nvSpPr>
      <xdr:spPr bwMode="auto">
        <a:xfrm>
          <a:off x="11449050" y="17545050"/>
          <a:ext cx="114300" cy="277473"/>
        </a:xfrm>
        <a:prstGeom prst="rect">
          <a:avLst/>
        </a:prstGeom>
        <a:noFill/>
        <a:ln w="9525">
          <a:noFill/>
          <a:miter lim="800000"/>
          <a:headEnd/>
          <a:tailEnd/>
        </a:ln>
      </xdr:spPr>
    </xdr:sp>
    <xdr:clientData/>
  </xdr:twoCellAnchor>
  <xdr:twoCellAnchor>
    <xdr:from>
      <xdr:col>8</xdr:col>
      <xdr:colOff>1608818</xdr:colOff>
      <xdr:row>55</xdr:row>
      <xdr:rowOff>149678</xdr:rowOff>
    </xdr:from>
    <xdr:to>
      <xdr:col>11</xdr:col>
      <xdr:colOff>0</xdr:colOff>
      <xdr:row>61</xdr:row>
      <xdr:rowOff>144680</xdr:rowOff>
    </xdr:to>
    <xdr:grpSp>
      <xdr:nvGrpSpPr>
        <xdr:cNvPr id="79" name="グループ化 78">
          <a:extLst>
            <a:ext uri="{FF2B5EF4-FFF2-40B4-BE49-F238E27FC236}">
              <a16:creationId xmlns:a16="http://schemas.microsoft.com/office/drawing/2014/main" id="{00000000-0008-0000-1400-00004F000000}"/>
            </a:ext>
          </a:extLst>
        </xdr:cNvPr>
        <xdr:cNvGrpSpPr>
          <a:grpSpLocks noChangeAspect="1"/>
        </xdr:cNvGrpSpPr>
      </xdr:nvGrpSpPr>
      <xdr:grpSpPr>
        <a:xfrm>
          <a:off x="10575925" y="17349107"/>
          <a:ext cx="2663825" cy="1382930"/>
          <a:chOff x="9290130" y="16401930"/>
          <a:chExt cx="2352435" cy="1403007"/>
        </a:xfrm>
      </xdr:grpSpPr>
      <xdr:sp macro="" textlink="">
        <xdr:nvSpPr>
          <xdr:cNvPr id="80" name="正方形/長方形 79">
            <a:extLst>
              <a:ext uri="{FF2B5EF4-FFF2-40B4-BE49-F238E27FC236}">
                <a16:creationId xmlns:a16="http://schemas.microsoft.com/office/drawing/2014/main" id="{00000000-0008-0000-1400-000050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1" name="直線コネクタ 80">
            <a:extLst>
              <a:ext uri="{FF2B5EF4-FFF2-40B4-BE49-F238E27FC236}">
                <a16:creationId xmlns:a16="http://schemas.microsoft.com/office/drawing/2014/main" id="{00000000-0008-0000-1400-000051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2" name="直線コネクタ 81">
            <a:extLst>
              <a:ext uri="{FF2B5EF4-FFF2-40B4-BE49-F238E27FC236}">
                <a16:creationId xmlns:a16="http://schemas.microsoft.com/office/drawing/2014/main" id="{00000000-0008-0000-1400-000052000000}"/>
              </a:ext>
            </a:extLst>
          </xdr:cNvPr>
          <xdr:cNvCxnSpPr>
            <a:stCxn id="80" idx="0"/>
            <a:endCxn id="80"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3" name="テキスト ボックス 82">
            <a:extLst>
              <a:ext uri="{FF2B5EF4-FFF2-40B4-BE49-F238E27FC236}">
                <a16:creationId xmlns:a16="http://schemas.microsoft.com/office/drawing/2014/main" id="{00000000-0008-0000-1400-000053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84" name="テキスト ボックス 83">
            <a:extLst>
              <a:ext uri="{FF2B5EF4-FFF2-40B4-BE49-F238E27FC236}">
                <a16:creationId xmlns:a16="http://schemas.microsoft.com/office/drawing/2014/main" id="{00000000-0008-0000-1400-000054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11</xdr:col>
      <xdr:colOff>0</xdr:colOff>
      <xdr:row>9</xdr:row>
      <xdr:rowOff>0</xdr:rowOff>
    </xdr:from>
    <xdr:to>
      <xdr:col>14</xdr:col>
      <xdr:colOff>28923</xdr:colOff>
      <xdr:row>10</xdr:row>
      <xdr:rowOff>68034</xdr:rowOff>
    </xdr:to>
    <xdr:pic>
      <xdr:nvPicPr>
        <xdr:cNvPr id="85" name="Picture 8" hidden="1">
          <a:extLst>
            <a:ext uri="{FF2B5EF4-FFF2-40B4-BE49-F238E27FC236}">
              <a16:creationId xmlns:a16="http://schemas.microsoft.com/office/drawing/2014/main" id="{00000000-0008-0000-1400-00005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144375" y="3181350"/>
          <a:ext cx="1911698" cy="322034"/>
        </a:xfrm>
        <a:prstGeom prst="rect">
          <a:avLst/>
        </a:prstGeom>
        <a:noFill/>
        <a:ln w="9525">
          <a:noFill/>
          <a:miter lim="800000"/>
          <a:headEnd/>
          <a:tailEnd/>
        </a:ln>
      </xdr:spPr>
    </xdr:pic>
    <xdr:clientData/>
  </xdr:twoCellAnchor>
  <xdr:twoCellAnchor editAs="oneCell">
    <xdr:from>
      <xdr:col>11</xdr:col>
      <xdr:colOff>0</xdr:colOff>
      <xdr:row>9</xdr:row>
      <xdr:rowOff>0</xdr:rowOff>
    </xdr:from>
    <xdr:to>
      <xdr:col>14</xdr:col>
      <xdr:colOff>28923</xdr:colOff>
      <xdr:row>10</xdr:row>
      <xdr:rowOff>68034</xdr:rowOff>
    </xdr:to>
    <xdr:pic>
      <xdr:nvPicPr>
        <xdr:cNvPr id="86" name="Picture 16" hidden="1">
          <a:extLst>
            <a:ext uri="{FF2B5EF4-FFF2-40B4-BE49-F238E27FC236}">
              <a16:creationId xmlns:a16="http://schemas.microsoft.com/office/drawing/2014/main" id="{00000000-0008-0000-1400-00005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144375" y="3181350"/>
          <a:ext cx="1911698" cy="322034"/>
        </a:xfrm>
        <a:prstGeom prst="rect">
          <a:avLst/>
        </a:prstGeom>
        <a:noFill/>
        <a:ln w="9525">
          <a:noFill/>
          <a:miter lim="800000"/>
          <a:headEnd/>
          <a:tailEnd/>
        </a:ln>
      </xdr:spPr>
    </xdr:pic>
    <xdr:clientData/>
  </xdr:twoCellAnchor>
  <xdr:twoCellAnchor editAs="oneCell">
    <xdr:from>
      <xdr:col>11</xdr:col>
      <xdr:colOff>0</xdr:colOff>
      <xdr:row>9</xdr:row>
      <xdr:rowOff>0</xdr:rowOff>
    </xdr:from>
    <xdr:to>
      <xdr:col>14</xdr:col>
      <xdr:colOff>28923</xdr:colOff>
      <xdr:row>10</xdr:row>
      <xdr:rowOff>68034</xdr:rowOff>
    </xdr:to>
    <xdr:pic>
      <xdr:nvPicPr>
        <xdr:cNvPr id="87" name="Picture 8" hidden="1">
          <a:extLst>
            <a:ext uri="{FF2B5EF4-FFF2-40B4-BE49-F238E27FC236}">
              <a16:creationId xmlns:a16="http://schemas.microsoft.com/office/drawing/2014/main" id="{00000000-0008-0000-1400-00005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144375" y="3181350"/>
          <a:ext cx="1911698" cy="322034"/>
        </a:xfrm>
        <a:prstGeom prst="rect">
          <a:avLst/>
        </a:prstGeom>
        <a:noFill/>
        <a:ln w="9525">
          <a:noFill/>
          <a:miter lim="800000"/>
          <a:headEnd/>
          <a:tailEnd/>
        </a:ln>
      </xdr:spPr>
    </xdr:pic>
    <xdr:clientData/>
  </xdr:twoCellAnchor>
  <xdr:twoCellAnchor editAs="oneCell">
    <xdr:from>
      <xdr:col>11</xdr:col>
      <xdr:colOff>0</xdr:colOff>
      <xdr:row>9</xdr:row>
      <xdr:rowOff>0</xdr:rowOff>
    </xdr:from>
    <xdr:to>
      <xdr:col>14</xdr:col>
      <xdr:colOff>28923</xdr:colOff>
      <xdr:row>10</xdr:row>
      <xdr:rowOff>68034</xdr:rowOff>
    </xdr:to>
    <xdr:pic>
      <xdr:nvPicPr>
        <xdr:cNvPr id="88" name="Picture 16" hidden="1">
          <a:extLst>
            <a:ext uri="{FF2B5EF4-FFF2-40B4-BE49-F238E27FC236}">
              <a16:creationId xmlns:a16="http://schemas.microsoft.com/office/drawing/2014/main" id="{00000000-0008-0000-1400-00005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144375" y="3181350"/>
          <a:ext cx="1911698" cy="322034"/>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500-000002000000}"/>
            </a:ext>
          </a:extLst>
        </xdr:cNvPr>
        <xdr:cNvCxnSpPr/>
      </xdr:nvCxnSpPr>
      <xdr:spPr>
        <a:xfrm>
          <a:off x="9126817" y="1143000"/>
          <a:ext cx="36620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500-000003000000}"/>
            </a:ext>
          </a:extLst>
        </xdr:cNvPr>
        <xdr:cNvCxnSpPr/>
      </xdr:nvCxnSpPr>
      <xdr:spPr>
        <a:xfrm>
          <a:off x="9134982" y="1905000"/>
          <a:ext cx="36539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500-000004000000}"/>
            </a:ext>
          </a:extLst>
        </xdr:cNvPr>
        <xdr:cNvCxnSpPr/>
      </xdr:nvCxnSpPr>
      <xdr:spPr>
        <a:xfrm>
          <a:off x="9124097" y="2288721"/>
          <a:ext cx="36648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500-000005000000}"/>
            </a:ext>
          </a:extLst>
        </xdr:cNvPr>
        <xdr:cNvCxnSpPr/>
      </xdr:nvCxnSpPr>
      <xdr:spPr>
        <a:xfrm>
          <a:off x="9113212" y="2672442"/>
          <a:ext cx="36709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1153008</xdr:colOff>
      <xdr:row>80</xdr:row>
      <xdr:rowOff>121228</xdr:rowOff>
    </xdr:from>
    <xdr:to>
      <xdr:col>10</xdr:col>
      <xdr:colOff>828677</xdr:colOff>
      <xdr:row>86</xdr:row>
      <xdr:rowOff>162866</xdr:rowOff>
    </xdr:to>
    <xdr:grpSp>
      <xdr:nvGrpSpPr>
        <xdr:cNvPr id="6" name="グループ化 5">
          <a:extLst>
            <a:ext uri="{FF2B5EF4-FFF2-40B4-BE49-F238E27FC236}">
              <a16:creationId xmlns:a16="http://schemas.microsoft.com/office/drawing/2014/main" id="{00000000-0008-0000-1500-000006000000}"/>
            </a:ext>
          </a:extLst>
        </xdr:cNvPr>
        <xdr:cNvGrpSpPr>
          <a:grpSpLocks noChangeAspect="1"/>
        </xdr:cNvGrpSpPr>
      </xdr:nvGrpSpPr>
      <xdr:grpSpPr>
        <a:xfrm>
          <a:off x="11072615" y="20844907"/>
          <a:ext cx="2764491" cy="1429566"/>
          <a:chOff x="9290130" y="16401930"/>
          <a:chExt cx="2352435" cy="1403007"/>
        </a:xfrm>
      </xdr:grpSpPr>
      <xdr:sp macro="" textlink="">
        <xdr:nvSpPr>
          <xdr:cNvPr id="7" name="正方形/長方形 6">
            <a:extLst>
              <a:ext uri="{FF2B5EF4-FFF2-40B4-BE49-F238E27FC236}">
                <a16:creationId xmlns:a16="http://schemas.microsoft.com/office/drawing/2014/main" id="{00000000-0008-0000-15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15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15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15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15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600-000002000000}"/>
            </a:ext>
          </a:extLst>
        </xdr:cNvPr>
        <xdr:cNvCxnSpPr/>
      </xdr:nvCxnSpPr>
      <xdr:spPr>
        <a:xfrm>
          <a:off x="9145867" y="1143000"/>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600-000003000000}"/>
            </a:ext>
          </a:extLst>
        </xdr:cNvPr>
        <xdr:cNvCxnSpPr/>
      </xdr:nvCxnSpPr>
      <xdr:spPr>
        <a:xfrm>
          <a:off x="9160382" y="1905000"/>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600-000004000000}"/>
            </a:ext>
          </a:extLst>
        </xdr:cNvPr>
        <xdr:cNvCxnSpPr/>
      </xdr:nvCxnSpPr>
      <xdr:spPr>
        <a:xfrm>
          <a:off x="9143147" y="22887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600-000005000000}"/>
            </a:ext>
          </a:extLst>
        </xdr:cNvPr>
        <xdr:cNvCxnSpPr/>
      </xdr:nvCxnSpPr>
      <xdr:spPr>
        <a:xfrm>
          <a:off x="9135437" y="2675617"/>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1153008</xdr:colOff>
      <xdr:row>42</xdr:row>
      <xdr:rowOff>121228</xdr:rowOff>
    </xdr:from>
    <xdr:to>
      <xdr:col>10</xdr:col>
      <xdr:colOff>828677</xdr:colOff>
      <xdr:row>48</xdr:row>
      <xdr:rowOff>162866</xdr:rowOff>
    </xdr:to>
    <xdr:grpSp>
      <xdr:nvGrpSpPr>
        <xdr:cNvPr id="6" name="グループ化 5">
          <a:extLst>
            <a:ext uri="{FF2B5EF4-FFF2-40B4-BE49-F238E27FC236}">
              <a16:creationId xmlns:a16="http://schemas.microsoft.com/office/drawing/2014/main" id="{00000000-0008-0000-1600-000006000000}"/>
            </a:ext>
          </a:extLst>
        </xdr:cNvPr>
        <xdr:cNvGrpSpPr>
          <a:grpSpLocks noChangeAspect="1"/>
        </xdr:cNvGrpSpPr>
      </xdr:nvGrpSpPr>
      <xdr:grpSpPr>
        <a:xfrm>
          <a:off x="11072615" y="11592049"/>
          <a:ext cx="2764491" cy="1429567"/>
          <a:chOff x="9290130" y="16401930"/>
          <a:chExt cx="2352435" cy="1403007"/>
        </a:xfrm>
      </xdr:grpSpPr>
      <xdr:sp macro="" textlink="">
        <xdr:nvSpPr>
          <xdr:cNvPr id="7" name="正方形/長方形 6">
            <a:extLst>
              <a:ext uri="{FF2B5EF4-FFF2-40B4-BE49-F238E27FC236}">
                <a16:creationId xmlns:a16="http://schemas.microsoft.com/office/drawing/2014/main" id="{00000000-0008-0000-16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16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16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16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16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12" name="Text Box 2">
          <a:extLst>
            <a:ext uri="{FF2B5EF4-FFF2-40B4-BE49-F238E27FC236}">
              <a16:creationId xmlns:a16="http://schemas.microsoft.com/office/drawing/2014/main" id="{00000000-0008-0000-1600-00000C000000}"/>
            </a:ext>
          </a:extLst>
        </xdr:cNvPr>
        <xdr:cNvSpPr txBox="1">
          <a:spLocks noChangeArrowheads="1"/>
        </xdr:cNvSpPr>
      </xdr:nvSpPr>
      <xdr:spPr bwMode="auto">
        <a:xfrm>
          <a:off x="4476750" y="12020550"/>
          <a:ext cx="104775" cy="180447"/>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13" name="Text Box 1">
          <a:extLst>
            <a:ext uri="{FF2B5EF4-FFF2-40B4-BE49-F238E27FC236}">
              <a16:creationId xmlns:a16="http://schemas.microsoft.com/office/drawing/2014/main" id="{00000000-0008-0000-1600-00000D000000}"/>
            </a:ext>
          </a:extLst>
        </xdr:cNvPr>
        <xdr:cNvSpPr txBox="1">
          <a:spLocks noChangeArrowheads="1"/>
        </xdr:cNvSpPr>
      </xdr:nvSpPr>
      <xdr:spPr bwMode="auto">
        <a:xfrm>
          <a:off x="4476750" y="12020550"/>
          <a:ext cx="85725" cy="178330"/>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14" name="Text Box 3">
          <a:extLst>
            <a:ext uri="{FF2B5EF4-FFF2-40B4-BE49-F238E27FC236}">
              <a16:creationId xmlns:a16="http://schemas.microsoft.com/office/drawing/2014/main" id="{00000000-0008-0000-1600-00000E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15" name="Text Box 1">
          <a:extLst>
            <a:ext uri="{FF2B5EF4-FFF2-40B4-BE49-F238E27FC236}">
              <a16:creationId xmlns:a16="http://schemas.microsoft.com/office/drawing/2014/main" id="{00000000-0008-0000-1600-00000F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16" name="Text Box 4">
          <a:extLst>
            <a:ext uri="{FF2B5EF4-FFF2-40B4-BE49-F238E27FC236}">
              <a16:creationId xmlns:a16="http://schemas.microsoft.com/office/drawing/2014/main" id="{00000000-0008-0000-1600-000010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17" name="Text Box 1">
          <a:extLst>
            <a:ext uri="{FF2B5EF4-FFF2-40B4-BE49-F238E27FC236}">
              <a16:creationId xmlns:a16="http://schemas.microsoft.com/office/drawing/2014/main" id="{00000000-0008-0000-1600-000011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18" name="Text Box 4">
          <a:extLst>
            <a:ext uri="{FF2B5EF4-FFF2-40B4-BE49-F238E27FC236}">
              <a16:creationId xmlns:a16="http://schemas.microsoft.com/office/drawing/2014/main" id="{00000000-0008-0000-1600-000012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19" name="Text Box 1">
          <a:extLst>
            <a:ext uri="{FF2B5EF4-FFF2-40B4-BE49-F238E27FC236}">
              <a16:creationId xmlns:a16="http://schemas.microsoft.com/office/drawing/2014/main" id="{00000000-0008-0000-1600-000013000000}"/>
            </a:ext>
          </a:extLst>
        </xdr:cNvPr>
        <xdr:cNvSpPr txBox="1">
          <a:spLocks noChangeArrowheads="1"/>
        </xdr:cNvSpPr>
      </xdr:nvSpPr>
      <xdr:spPr bwMode="auto">
        <a:xfrm>
          <a:off x="3448050" y="12020550"/>
          <a:ext cx="11226"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20" name="Text Box 4">
          <a:extLst>
            <a:ext uri="{FF2B5EF4-FFF2-40B4-BE49-F238E27FC236}">
              <a16:creationId xmlns:a16="http://schemas.microsoft.com/office/drawing/2014/main" id="{00000000-0008-0000-1600-000014000000}"/>
            </a:ext>
          </a:extLst>
        </xdr:cNvPr>
        <xdr:cNvSpPr txBox="1">
          <a:spLocks noChangeArrowheads="1"/>
        </xdr:cNvSpPr>
      </xdr:nvSpPr>
      <xdr:spPr bwMode="auto">
        <a:xfrm>
          <a:off x="3448050" y="12020550"/>
          <a:ext cx="11226"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21" name="Text Box 1">
          <a:extLst>
            <a:ext uri="{FF2B5EF4-FFF2-40B4-BE49-F238E27FC236}">
              <a16:creationId xmlns:a16="http://schemas.microsoft.com/office/drawing/2014/main" id="{00000000-0008-0000-1600-000015000000}"/>
            </a:ext>
          </a:extLst>
        </xdr:cNvPr>
        <xdr:cNvSpPr txBox="1">
          <a:spLocks noChangeArrowheads="1"/>
        </xdr:cNvSpPr>
      </xdr:nvSpPr>
      <xdr:spPr bwMode="auto">
        <a:xfrm>
          <a:off x="3448050" y="12020550"/>
          <a:ext cx="336209"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22" name="Text Box 4">
          <a:extLst>
            <a:ext uri="{FF2B5EF4-FFF2-40B4-BE49-F238E27FC236}">
              <a16:creationId xmlns:a16="http://schemas.microsoft.com/office/drawing/2014/main" id="{00000000-0008-0000-1600-000016000000}"/>
            </a:ext>
          </a:extLst>
        </xdr:cNvPr>
        <xdr:cNvSpPr txBox="1">
          <a:spLocks noChangeArrowheads="1"/>
        </xdr:cNvSpPr>
      </xdr:nvSpPr>
      <xdr:spPr bwMode="auto">
        <a:xfrm>
          <a:off x="3448050" y="12020550"/>
          <a:ext cx="336209"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23" name="Text Box 1">
          <a:extLst>
            <a:ext uri="{FF2B5EF4-FFF2-40B4-BE49-F238E27FC236}">
              <a16:creationId xmlns:a16="http://schemas.microsoft.com/office/drawing/2014/main" id="{00000000-0008-0000-1600-000017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24" name="Text Box 4">
          <a:extLst>
            <a:ext uri="{FF2B5EF4-FFF2-40B4-BE49-F238E27FC236}">
              <a16:creationId xmlns:a16="http://schemas.microsoft.com/office/drawing/2014/main" id="{00000000-0008-0000-1600-000018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25" name="Text Box 1">
          <a:extLst>
            <a:ext uri="{FF2B5EF4-FFF2-40B4-BE49-F238E27FC236}">
              <a16:creationId xmlns:a16="http://schemas.microsoft.com/office/drawing/2014/main" id="{00000000-0008-0000-1600-000019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26" name="Text Box 4">
          <a:extLst>
            <a:ext uri="{FF2B5EF4-FFF2-40B4-BE49-F238E27FC236}">
              <a16:creationId xmlns:a16="http://schemas.microsoft.com/office/drawing/2014/main" id="{00000000-0008-0000-1600-00001A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27" name="Text Box 2">
          <a:extLst>
            <a:ext uri="{FF2B5EF4-FFF2-40B4-BE49-F238E27FC236}">
              <a16:creationId xmlns:a16="http://schemas.microsoft.com/office/drawing/2014/main" id="{00000000-0008-0000-1600-00001B000000}"/>
            </a:ext>
          </a:extLst>
        </xdr:cNvPr>
        <xdr:cNvSpPr txBox="1">
          <a:spLocks noChangeArrowheads="1"/>
        </xdr:cNvSpPr>
      </xdr:nvSpPr>
      <xdr:spPr bwMode="auto">
        <a:xfrm>
          <a:off x="4476750" y="12020550"/>
          <a:ext cx="104775" cy="180447"/>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28" name="Text Box 1">
          <a:extLst>
            <a:ext uri="{FF2B5EF4-FFF2-40B4-BE49-F238E27FC236}">
              <a16:creationId xmlns:a16="http://schemas.microsoft.com/office/drawing/2014/main" id="{00000000-0008-0000-1600-00001C000000}"/>
            </a:ext>
          </a:extLst>
        </xdr:cNvPr>
        <xdr:cNvSpPr txBox="1">
          <a:spLocks noChangeArrowheads="1"/>
        </xdr:cNvSpPr>
      </xdr:nvSpPr>
      <xdr:spPr bwMode="auto">
        <a:xfrm>
          <a:off x="4476750" y="12020550"/>
          <a:ext cx="85725" cy="178330"/>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29" name="Text Box 3">
          <a:extLst>
            <a:ext uri="{FF2B5EF4-FFF2-40B4-BE49-F238E27FC236}">
              <a16:creationId xmlns:a16="http://schemas.microsoft.com/office/drawing/2014/main" id="{00000000-0008-0000-1600-00001D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30" name="Text Box 1">
          <a:extLst>
            <a:ext uri="{FF2B5EF4-FFF2-40B4-BE49-F238E27FC236}">
              <a16:creationId xmlns:a16="http://schemas.microsoft.com/office/drawing/2014/main" id="{00000000-0008-0000-1600-00001E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31" name="Text Box 4">
          <a:extLst>
            <a:ext uri="{FF2B5EF4-FFF2-40B4-BE49-F238E27FC236}">
              <a16:creationId xmlns:a16="http://schemas.microsoft.com/office/drawing/2014/main" id="{00000000-0008-0000-1600-00001F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32" name="Text Box 1">
          <a:extLst>
            <a:ext uri="{FF2B5EF4-FFF2-40B4-BE49-F238E27FC236}">
              <a16:creationId xmlns:a16="http://schemas.microsoft.com/office/drawing/2014/main" id="{00000000-0008-0000-1600-000020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33" name="Text Box 4">
          <a:extLst>
            <a:ext uri="{FF2B5EF4-FFF2-40B4-BE49-F238E27FC236}">
              <a16:creationId xmlns:a16="http://schemas.microsoft.com/office/drawing/2014/main" id="{00000000-0008-0000-1600-000021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34" name="Text Box 1">
          <a:extLst>
            <a:ext uri="{FF2B5EF4-FFF2-40B4-BE49-F238E27FC236}">
              <a16:creationId xmlns:a16="http://schemas.microsoft.com/office/drawing/2014/main" id="{00000000-0008-0000-1600-000022000000}"/>
            </a:ext>
          </a:extLst>
        </xdr:cNvPr>
        <xdr:cNvSpPr txBox="1">
          <a:spLocks noChangeArrowheads="1"/>
        </xdr:cNvSpPr>
      </xdr:nvSpPr>
      <xdr:spPr bwMode="auto">
        <a:xfrm>
          <a:off x="3448050" y="12020550"/>
          <a:ext cx="11226"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35" name="Text Box 4">
          <a:extLst>
            <a:ext uri="{FF2B5EF4-FFF2-40B4-BE49-F238E27FC236}">
              <a16:creationId xmlns:a16="http://schemas.microsoft.com/office/drawing/2014/main" id="{00000000-0008-0000-1600-000023000000}"/>
            </a:ext>
          </a:extLst>
        </xdr:cNvPr>
        <xdr:cNvSpPr txBox="1">
          <a:spLocks noChangeArrowheads="1"/>
        </xdr:cNvSpPr>
      </xdr:nvSpPr>
      <xdr:spPr bwMode="auto">
        <a:xfrm>
          <a:off x="3448050" y="12020550"/>
          <a:ext cx="11226"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36" name="Text Box 1">
          <a:extLst>
            <a:ext uri="{FF2B5EF4-FFF2-40B4-BE49-F238E27FC236}">
              <a16:creationId xmlns:a16="http://schemas.microsoft.com/office/drawing/2014/main" id="{00000000-0008-0000-1600-000024000000}"/>
            </a:ext>
          </a:extLst>
        </xdr:cNvPr>
        <xdr:cNvSpPr txBox="1">
          <a:spLocks noChangeArrowheads="1"/>
        </xdr:cNvSpPr>
      </xdr:nvSpPr>
      <xdr:spPr bwMode="auto">
        <a:xfrm>
          <a:off x="3448050" y="12020550"/>
          <a:ext cx="336209"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37" name="Text Box 4">
          <a:extLst>
            <a:ext uri="{FF2B5EF4-FFF2-40B4-BE49-F238E27FC236}">
              <a16:creationId xmlns:a16="http://schemas.microsoft.com/office/drawing/2014/main" id="{00000000-0008-0000-1600-000025000000}"/>
            </a:ext>
          </a:extLst>
        </xdr:cNvPr>
        <xdr:cNvSpPr txBox="1">
          <a:spLocks noChangeArrowheads="1"/>
        </xdr:cNvSpPr>
      </xdr:nvSpPr>
      <xdr:spPr bwMode="auto">
        <a:xfrm>
          <a:off x="3448050" y="12020550"/>
          <a:ext cx="336209"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38" name="Text Box 1">
          <a:extLst>
            <a:ext uri="{FF2B5EF4-FFF2-40B4-BE49-F238E27FC236}">
              <a16:creationId xmlns:a16="http://schemas.microsoft.com/office/drawing/2014/main" id="{00000000-0008-0000-1600-000026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39" name="Text Box 4">
          <a:extLst>
            <a:ext uri="{FF2B5EF4-FFF2-40B4-BE49-F238E27FC236}">
              <a16:creationId xmlns:a16="http://schemas.microsoft.com/office/drawing/2014/main" id="{00000000-0008-0000-1600-000027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40" name="Text Box 1">
          <a:extLst>
            <a:ext uri="{FF2B5EF4-FFF2-40B4-BE49-F238E27FC236}">
              <a16:creationId xmlns:a16="http://schemas.microsoft.com/office/drawing/2014/main" id="{00000000-0008-0000-1600-000028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41" name="Text Box 4">
          <a:extLst>
            <a:ext uri="{FF2B5EF4-FFF2-40B4-BE49-F238E27FC236}">
              <a16:creationId xmlns:a16="http://schemas.microsoft.com/office/drawing/2014/main" id="{00000000-0008-0000-1600-000029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42" name="Text Box 2">
          <a:extLst>
            <a:ext uri="{FF2B5EF4-FFF2-40B4-BE49-F238E27FC236}">
              <a16:creationId xmlns:a16="http://schemas.microsoft.com/office/drawing/2014/main" id="{00000000-0008-0000-1600-00002A000000}"/>
            </a:ext>
          </a:extLst>
        </xdr:cNvPr>
        <xdr:cNvSpPr txBox="1">
          <a:spLocks noChangeArrowheads="1"/>
        </xdr:cNvSpPr>
      </xdr:nvSpPr>
      <xdr:spPr bwMode="auto">
        <a:xfrm>
          <a:off x="4476750" y="12020550"/>
          <a:ext cx="104775" cy="180447"/>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43" name="Text Box 1">
          <a:extLst>
            <a:ext uri="{FF2B5EF4-FFF2-40B4-BE49-F238E27FC236}">
              <a16:creationId xmlns:a16="http://schemas.microsoft.com/office/drawing/2014/main" id="{00000000-0008-0000-1600-00002B000000}"/>
            </a:ext>
          </a:extLst>
        </xdr:cNvPr>
        <xdr:cNvSpPr txBox="1">
          <a:spLocks noChangeArrowheads="1"/>
        </xdr:cNvSpPr>
      </xdr:nvSpPr>
      <xdr:spPr bwMode="auto">
        <a:xfrm>
          <a:off x="4476750" y="12020550"/>
          <a:ext cx="85725" cy="178330"/>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44" name="Text Box 3">
          <a:extLst>
            <a:ext uri="{FF2B5EF4-FFF2-40B4-BE49-F238E27FC236}">
              <a16:creationId xmlns:a16="http://schemas.microsoft.com/office/drawing/2014/main" id="{00000000-0008-0000-1600-00002C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45" name="Text Box 1">
          <a:extLst>
            <a:ext uri="{FF2B5EF4-FFF2-40B4-BE49-F238E27FC236}">
              <a16:creationId xmlns:a16="http://schemas.microsoft.com/office/drawing/2014/main" id="{00000000-0008-0000-1600-00002D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46" name="Text Box 4">
          <a:extLst>
            <a:ext uri="{FF2B5EF4-FFF2-40B4-BE49-F238E27FC236}">
              <a16:creationId xmlns:a16="http://schemas.microsoft.com/office/drawing/2014/main" id="{00000000-0008-0000-1600-00002E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47" name="Text Box 1">
          <a:extLst>
            <a:ext uri="{FF2B5EF4-FFF2-40B4-BE49-F238E27FC236}">
              <a16:creationId xmlns:a16="http://schemas.microsoft.com/office/drawing/2014/main" id="{00000000-0008-0000-1600-00002F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48" name="Text Box 4">
          <a:extLst>
            <a:ext uri="{FF2B5EF4-FFF2-40B4-BE49-F238E27FC236}">
              <a16:creationId xmlns:a16="http://schemas.microsoft.com/office/drawing/2014/main" id="{00000000-0008-0000-1600-000030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49" name="Text Box 1">
          <a:extLst>
            <a:ext uri="{FF2B5EF4-FFF2-40B4-BE49-F238E27FC236}">
              <a16:creationId xmlns:a16="http://schemas.microsoft.com/office/drawing/2014/main" id="{00000000-0008-0000-1600-000031000000}"/>
            </a:ext>
          </a:extLst>
        </xdr:cNvPr>
        <xdr:cNvSpPr txBox="1">
          <a:spLocks noChangeArrowheads="1"/>
        </xdr:cNvSpPr>
      </xdr:nvSpPr>
      <xdr:spPr bwMode="auto">
        <a:xfrm>
          <a:off x="3448050" y="12020550"/>
          <a:ext cx="11226"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50" name="Text Box 4">
          <a:extLst>
            <a:ext uri="{FF2B5EF4-FFF2-40B4-BE49-F238E27FC236}">
              <a16:creationId xmlns:a16="http://schemas.microsoft.com/office/drawing/2014/main" id="{00000000-0008-0000-1600-000032000000}"/>
            </a:ext>
          </a:extLst>
        </xdr:cNvPr>
        <xdr:cNvSpPr txBox="1">
          <a:spLocks noChangeArrowheads="1"/>
        </xdr:cNvSpPr>
      </xdr:nvSpPr>
      <xdr:spPr bwMode="auto">
        <a:xfrm>
          <a:off x="3448050" y="12020550"/>
          <a:ext cx="11226"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51" name="Text Box 1">
          <a:extLst>
            <a:ext uri="{FF2B5EF4-FFF2-40B4-BE49-F238E27FC236}">
              <a16:creationId xmlns:a16="http://schemas.microsoft.com/office/drawing/2014/main" id="{00000000-0008-0000-1600-000033000000}"/>
            </a:ext>
          </a:extLst>
        </xdr:cNvPr>
        <xdr:cNvSpPr txBox="1">
          <a:spLocks noChangeArrowheads="1"/>
        </xdr:cNvSpPr>
      </xdr:nvSpPr>
      <xdr:spPr bwMode="auto">
        <a:xfrm>
          <a:off x="3448050" y="12020550"/>
          <a:ext cx="336209"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52" name="Text Box 4">
          <a:extLst>
            <a:ext uri="{FF2B5EF4-FFF2-40B4-BE49-F238E27FC236}">
              <a16:creationId xmlns:a16="http://schemas.microsoft.com/office/drawing/2014/main" id="{00000000-0008-0000-1600-000034000000}"/>
            </a:ext>
          </a:extLst>
        </xdr:cNvPr>
        <xdr:cNvSpPr txBox="1">
          <a:spLocks noChangeArrowheads="1"/>
        </xdr:cNvSpPr>
      </xdr:nvSpPr>
      <xdr:spPr bwMode="auto">
        <a:xfrm>
          <a:off x="3448050" y="12020550"/>
          <a:ext cx="336209"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53" name="Text Box 1">
          <a:extLst>
            <a:ext uri="{FF2B5EF4-FFF2-40B4-BE49-F238E27FC236}">
              <a16:creationId xmlns:a16="http://schemas.microsoft.com/office/drawing/2014/main" id="{00000000-0008-0000-1600-000035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54" name="Text Box 4">
          <a:extLst>
            <a:ext uri="{FF2B5EF4-FFF2-40B4-BE49-F238E27FC236}">
              <a16:creationId xmlns:a16="http://schemas.microsoft.com/office/drawing/2014/main" id="{00000000-0008-0000-1600-000036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55" name="Text Box 1">
          <a:extLst>
            <a:ext uri="{FF2B5EF4-FFF2-40B4-BE49-F238E27FC236}">
              <a16:creationId xmlns:a16="http://schemas.microsoft.com/office/drawing/2014/main" id="{00000000-0008-0000-1600-000037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56" name="Text Box 4">
          <a:extLst>
            <a:ext uri="{FF2B5EF4-FFF2-40B4-BE49-F238E27FC236}">
              <a16:creationId xmlns:a16="http://schemas.microsoft.com/office/drawing/2014/main" id="{00000000-0008-0000-1600-000038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57" name="Text Box 2">
          <a:extLst>
            <a:ext uri="{FF2B5EF4-FFF2-40B4-BE49-F238E27FC236}">
              <a16:creationId xmlns:a16="http://schemas.microsoft.com/office/drawing/2014/main" id="{00000000-0008-0000-1600-000039000000}"/>
            </a:ext>
          </a:extLst>
        </xdr:cNvPr>
        <xdr:cNvSpPr txBox="1">
          <a:spLocks noChangeArrowheads="1"/>
        </xdr:cNvSpPr>
      </xdr:nvSpPr>
      <xdr:spPr bwMode="auto">
        <a:xfrm>
          <a:off x="4476750" y="12020550"/>
          <a:ext cx="104775" cy="180447"/>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58" name="Text Box 1">
          <a:extLst>
            <a:ext uri="{FF2B5EF4-FFF2-40B4-BE49-F238E27FC236}">
              <a16:creationId xmlns:a16="http://schemas.microsoft.com/office/drawing/2014/main" id="{00000000-0008-0000-1600-00003A000000}"/>
            </a:ext>
          </a:extLst>
        </xdr:cNvPr>
        <xdr:cNvSpPr txBox="1">
          <a:spLocks noChangeArrowheads="1"/>
        </xdr:cNvSpPr>
      </xdr:nvSpPr>
      <xdr:spPr bwMode="auto">
        <a:xfrm>
          <a:off x="4476750" y="12020550"/>
          <a:ext cx="85725" cy="178330"/>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59" name="Text Box 3">
          <a:extLst>
            <a:ext uri="{FF2B5EF4-FFF2-40B4-BE49-F238E27FC236}">
              <a16:creationId xmlns:a16="http://schemas.microsoft.com/office/drawing/2014/main" id="{00000000-0008-0000-1600-00003B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60" name="Text Box 1">
          <a:extLst>
            <a:ext uri="{FF2B5EF4-FFF2-40B4-BE49-F238E27FC236}">
              <a16:creationId xmlns:a16="http://schemas.microsoft.com/office/drawing/2014/main" id="{00000000-0008-0000-1600-00003C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61" name="Text Box 4">
          <a:extLst>
            <a:ext uri="{FF2B5EF4-FFF2-40B4-BE49-F238E27FC236}">
              <a16:creationId xmlns:a16="http://schemas.microsoft.com/office/drawing/2014/main" id="{00000000-0008-0000-1600-00003D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62" name="Text Box 1">
          <a:extLst>
            <a:ext uri="{FF2B5EF4-FFF2-40B4-BE49-F238E27FC236}">
              <a16:creationId xmlns:a16="http://schemas.microsoft.com/office/drawing/2014/main" id="{00000000-0008-0000-1600-00003E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63" name="Text Box 4">
          <a:extLst>
            <a:ext uri="{FF2B5EF4-FFF2-40B4-BE49-F238E27FC236}">
              <a16:creationId xmlns:a16="http://schemas.microsoft.com/office/drawing/2014/main" id="{00000000-0008-0000-1600-00003F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64" name="Text Box 1">
          <a:extLst>
            <a:ext uri="{FF2B5EF4-FFF2-40B4-BE49-F238E27FC236}">
              <a16:creationId xmlns:a16="http://schemas.microsoft.com/office/drawing/2014/main" id="{00000000-0008-0000-1600-000040000000}"/>
            </a:ext>
          </a:extLst>
        </xdr:cNvPr>
        <xdr:cNvSpPr txBox="1">
          <a:spLocks noChangeArrowheads="1"/>
        </xdr:cNvSpPr>
      </xdr:nvSpPr>
      <xdr:spPr bwMode="auto">
        <a:xfrm>
          <a:off x="3448050" y="12020550"/>
          <a:ext cx="11226"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65" name="Text Box 4">
          <a:extLst>
            <a:ext uri="{FF2B5EF4-FFF2-40B4-BE49-F238E27FC236}">
              <a16:creationId xmlns:a16="http://schemas.microsoft.com/office/drawing/2014/main" id="{00000000-0008-0000-1600-000041000000}"/>
            </a:ext>
          </a:extLst>
        </xdr:cNvPr>
        <xdr:cNvSpPr txBox="1">
          <a:spLocks noChangeArrowheads="1"/>
        </xdr:cNvSpPr>
      </xdr:nvSpPr>
      <xdr:spPr bwMode="auto">
        <a:xfrm>
          <a:off x="3448050" y="12020550"/>
          <a:ext cx="11226"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66" name="Text Box 1">
          <a:extLst>
            <a:ext uri="{FF2B5EF4-FFF2-40B4-BE49-F238E27FC236}">
              <a16:creationId xmlns:a16="http://schemas.microsoft.com/office/drawing/2014/main" id="{00000000-0008-0000-1600-000042000000}"/>
            </a:ext>
          </a:extLst>
        </xdr:cNvPr>
        <xdr:cNvSpPr txBox="1">
          <a:spLocks noChangeArrowheads="1"/>
        </xdr:cNvSpPr>
      </xdr:nvSpPr>
      <xdr:spPr bwMode="auto">
        <a:xfrm>
          <a:off x="3448050" y="12020550"/>
          <a:ext cx="336209"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6</xdr:col>
      <xdr:colOff>193334</xdr:colOff>
      <xdr:row>44</xdr:row>
      <xdr:rowOff>180898</xdr:rowOff>
    </xdr:to>
    <xdr:sp macro="" textlink="">
      <xdr:nvSpPr>
        <xdr:cNvPr id="67" name="Text Box 4">
          <a:extLst>
            <a:ext uri="{FF2B5EF4-FFF2-40B4-BE49-F238E27FC236}">
              <a16:creationId xmlns:a16="http://schemas.microsoft.com/office/drawing/2014/main" id="{00000000-0008-0000-1600-000043000000}"/>
            </a:ext>
          </a:extLst>
        </xdr:cNvPr>
        <xdr:cNvSpPr txBox="1">
          <a:spLocks noChangeArrowheads="1"/>
        </xdr:cNvSpPr>
      </xdr:nvSpPr>
      <xdr:spPr bwMode="auto">
        <a:xfrm>
          <a:off x="3448050" y="12020550"/>
          <a:ext cx="336209"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68" name="Text Box 1">
          <a:extLst>
            <a:ext uri="{FF2B5EF4-FFF2-40B4-BE49-F238E27FC236}">
              <a16:creationId xmlns:a16="http://schemas.microsoft.com/office/drawing/2014/main" id="{00000000-0008-0000-1600-000044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69" name="Text Box 4">
          <a:extLst>
            <a:ext uri="{FF2B5EF4-FFF2-40B4-BE49-F238E27FC236}">
              <a16:creationId xmlns:a16="http://schemas.microsoft.com/office/drawing/2014/main" id="{00000000-0008-0000-1600-000045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70" name="Text Box 1">
          <a:extLst>
            <a:ext uri="{FF2B5EF4-FFF2-40B4-BE49-F238E27FC236}">
              <a16:creationId xmlns:a16="http://schemas.microsoft.com/office/drawing/2014/main" id="{00000000-0008-0000-1600-000046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71" name="Text Box 4">
          <a:extLst>
            <a:ext uri="{FF2B5EF4-FFF2-40B4-BE49-F238E27FC236}">
              <a16:creationId xmlns:a16="http://schemas.microsoft.com/office/drawing/2014/main" id="{00000000-0008-0000-1600-000047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72" name="Text Box 2">
          <a:extLst>
            <a:ext uri="{FF2B5EF4-FFF2-40B4-BE49-F238E27FC236}">
              <a16:creationId xmlns:a16="http://schemas.microsoft.com/office/drawing/2014/main" id="{00000000-0008-0000-1600-000048000000}"/>
            </a:ext>
          </a:extLst>
        </xdr:cNvPr>
        <xdr:cNvSpPr txBox="1">
          <a:spLocks noChangeArrowheads="1"/>
        </xdr:cNvSpPr>
      </xdr:nvSpPr>
      <xdr:spPr bwMode="auto">
        <a:xfrm>
          <a:off x="4476750" y="12020550"/>
          <a:ext cx="104775" cy="180447"/>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73" name="Text Box 1">
          <a:extLst>
            <a:ext uri="{FF2B5EF4-FFF2-40B4-BE49-F238E27FC236}">
              <a16:creationId xmlns:a16="http://schemas.microsoft.com/office/drawing/2014/main" id="{00000000-0008-0000-1600-000049000000}"/>
            </a:ext>
          </a:extLst>
        </xdr:cNvPr>
        <xdr:cNvSpPr txBox="1">
          <a:spLocks noChangeArrowheads="1"/>
        </xdr:cNvSpPr>
      </xdr:nvSpPr>
      <xdr:spPr bwMode="auto">
        <a:xfrm>
          <a:off x="4476750" y="12020550"/>
          <a:ext cx="85725" cy="178330"/>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74" name="Text Box 3">
          <a:extLst>
            <a:ext uri="{FF2B5EF4-FFF2-40B4-BE49-F238E27FC236}">
              <a16:creationId xmlns:a16="http://schemas.microsoft.com/office/drawing/2014/main" id="{00000000-0008-0000-1600-00004A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75" name="Text Box 1">
          <a:extLst>
            <a:ext uri="{FF2B5EF4-FFF2-40B4-BE49-F238E27FC236}">
              <a16:creationId xmlns:a16="http://schemas.microsoft.com/office/drawing/2014/main" id="{00000000-0008-0000-1600-00004B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76" name="Text Box 4">
          <a:extLst>
            <a:ext uri="{FF2B5EF4-FFF2-40B4-BE49-F238E27FC236}">
              <a16:creationId xmlns:a16="http://schemas.microsoft.com/office/drawing/2014/main" id="{00000000-0008-0000-1600-00004C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77" name="Text Box 1">
          <a:extLst>
            <a:ext uri="{FF2B5EF4-FFF2-40B4-BE49-F238E27FC236}">
              <a16:creationId xmlns:a16="http://schemas.microsoft.com/office/drawing/2014/main" id="{00000000-0008-0000-1600-00004D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78" name="Text Box 4">
          <a:extLst>
            <a:ext uri="{FF2B5EF4-FFF2-40B4-BE49-F238E27FC236}">
              <a16:creationId xmlns:a16="http://schemas.microsoft.com/office/drawing/2014/main" id="{00000000-0008-0000-1600-00004E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79" name="Text Box 1">
          <a:extLst>
            <a:ext uri="{FF2B5EF4-FFF2-40B4-BE49-F238E27FC236}">
              <a16:creationId xmlns:a16="http://schemas.microsoft.com/office/drawing/2014/main" id="{00000000-0008-0000-1600-00004F000000}"/>
            </a:ext>
          </a:extLst>
        </xdr:cNvPr>
        <xdr:cNvSpPr txBox="1">
          <a:spLocks noChangeArrowheads="1"/>
        </xdr:cNvSpPr>
      </xdr:nvSpPr>
      <xdr:spPr bwMode="auto">
        <a:xfrm>
          <a:off x="3448050" y="12020550"/>
          <a:ext cx="11226" cy="180898"/>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80" name="Text Box 4">
          <a:extLst>
            <a:ext uri="{FF2B5EF4-FFF2-40B4-BE49-F238E27FC236}">
              <a16:creationId xmlns:a16="http://schemas.microsoft.com/office/drawing/2014/main" id="{00000000-0008-0000-1600-000050000000}"/>
            </a:ext>
          </a:extLst>
        </xdr:cNvPr>
        <xdr:cNvSpPr txBox="1">
          <a:spLocks noChangeArrowheads="1"/>
        </xdr:cNvSpPr>
      </xdr:nvSpPr>
      <xdr:spPr bwMode="auto">
        <a:xfrm>
          <a:off x="3448050" y="12020550"/>
          <a:ext cx="11226"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81" name="Text Box 1">
          <a:extLst>
            <a:ext uri="{FF2B5EF4-FFF2-40B4-BE49-F238E27FC236}">
              <a16:creationId xmlns:a16="http://schemas.microsoft.com/office/drawing/2014/main" id="{00000000-0008-0000-1600-000051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82" name="Text Box 4">
          <a:extLst>
            <a:ext uri="{FF2B5EF4-FFF2-40B4-BE49-F238E27FC236}">
              <a16:creationId xmlns:a16="http://schemas.microsoft.com/office/drawing/2014/main" id="{00000000-0008-0000-1600-000052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83" name="Text Box 1">
          <a:extLst>
            <a:ext uri="{FF2B5EF4-FFF2-40B4-BE49-F238E27FC236}">
              <a16:creationId xmlns:a16="http://schemas.microsoft.com/office/drawing/2014/main" id="{00000000-0008-0000-1600-000053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84" name="Text Box 4">
          <a:extLst>
            <a:ext uri="{FF2B5EF4-FFF2-40B4-BE49-F238E27FC236}">
              <a16:creationId xmlns:a16="http://schemas.microsoft.com/office/drawing/2014/main" id="{00000000-0008-0000-1600-000054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104775</xdr:colOff>
      <xdr:row>44</xdr:row>
      <xdr:rowOff>180447</xdr:rowOff>
    </xdr:to>
    <xdr:sp macro="" textlink="">
      <xdr:nvSpPr>
        <xdr:cNvPr id="85" name="Text Box 2">
          <a:extLst>
            <a:ext uri="{FF2B5EF4-FFF2-40B4-BE49-F238E27FC236}">
              <a16:creationId xmlns:a16="http://schemas.microsoft.com/office/drawing/2014/main" id="{00000000-0008-0000-1600-000055000000}"/>
            </a:ext>
          </a:extLst>
        </xdr:cNvPr>
        <xdr:cNvSpPr txBox="1">
          <a:spLocks noChangeArrowheads="1"/>
        </xdr:cNvSpPr>
      </xdr:nvSpPr>
      <xdr:spPr bwMode="auto">
        <a:xfrm>
          <a:off x="4476750" y="12020550"/>
          <a:ext cx="104775" cy="180447"/>
        </a:xfrm>
        <a:prstGeom prst="rect">
          <a:avLst/>
        </a:prstGeom>
        <a:noFill/>
        <a:ln w="9525">
          <a:noFill/>
          <a:miter lim="800000"/>
          <a:headEnd/>
          <a:tailEnd/>
        </a:ln>
      </xdr:spPr>
    </xdr:sp>
    <xdr:clientData/>
  </xdr:twoCellAnchor>
  <xdr:twoCellAnchor editAs="oneCell">
    <xdr:from>
      <xdr:col>7</xdr:col>
      <xdr:colOff>0</xdr:colOff>
      <xdr:row>44</xdr:row>
      <xdr:rowOff>0</xdr:rowOff>
    </xdr:from>
    <xdr:to>
      <xdr:col>7</xdr:col>
      <xdr:colOff>85725</xdr:colOff>
      <xdr:row>44</xdr:row>
      <xdr:rowOff>178330</xdr:rowOff>
    </xdr:to>
    <xdr:sp macro="" textlink="">
      <xdr:nvSpPr>
        <xdr:cNvPr id="86" name="Text Box 1">
          <a:extLst>
            <a:ext uri="{FF2B5EF4-FFF2-40B4-BE49-F238E27FC236}">
              <a16:creationId xmlns:a16="http://schemas.microsoft.com/office/drawing/2014/main" id="{00000000-0008-0000-1600-000056000000}"/>
            </a:ext>
          </a:extLst>
        </xdr:cNvPr>
        <xdr:cNvSpPr txBox="1">
          <a:spLocks noChangeArrowheads="1"/>
        </xdr:cNvSpPr>
      </xdr:nvSpPr>
      <xdr:spPr bwMode="auto">
        <a:xfrm>
          <a:off x="4476750" y="12020550"/>
          <a:ext cx="85725" cy="178330"/>
        </a:xfrm>
        <a:prstGeom prst="rect">
          <a:avLst/>
        </a:prstGeom>
        <a:noFill/>
        <a:ln w="9525">
          <a:noFill/>
          <a:miter lim="800000"/>
          <a:headEnd/>
          <a:tailEnd/>
        </a:ln>
      </xdr:spPr>
    </xdr:sp>
    <xdr:clientData/>
  </xdr:twoCellAnchor>
  <xdr:oneCellAnchor>
    <xdr:from>
      <xdr:col>5</xdr:col>
      <xdr:colOff>742950</xdr:colOff>
      <xdr:row>44</xdr:row>
      <xdr:rowOff>0</xdr:rowOff>
    </xdr:from>
    <xdr:ext cx="66675" cy="209550"/>
    <xdr:sp macro="" textlink="">
      <xdr:nvSpPr>
        <xdr:cNvPr id="87" name="Text Box 3">
          <a:extLst>
            <a:ext uri="{FF2B5EF4-FFF2-40B4-BE49-F238E27FC236}">
              <a16:creationId xmlns:a16="http://schemas.microsoft.com/office/drawing/2014/main" id="{00000000-0008-0000-1600-000057000000}"/>
            </a:ext>
          </a:extLst>
        </xdr:cNvPr>
        <xdr:cNvSpPr txBox="1">
          <a:spLocks noChangeArrowheads="1"/>
        </xdr:cNvSpPr>
      </xdr:nvSpPr>
      <xdr:spPr bwMode="auto">
        <a:xfrm>
          <a:off x="3448050" y="12020550"/>
          <a:ext cx="66675" cy="209550"/>
        </a:xfrm>
        <a:prstGeom prst="rect">
          <a:avLst/>
        </a:prstGeom>
        <a:noFill/>
        <a:ln w="9525">
          <a:noFill/>
          <a:miter lim="800000"/>
          <a:headEnd/>
          <a:tailEnd/>
        </a:ln>
      </xdr:spPr>
    </xdr:sp>
    <xdr:clientData/>
  </xdr:oneCellAnchor>
  <xdr:twoCellAnchor editAs="oneCell">
    <xdr:from>
      <xdr:col>5</xdr:col>
      <xdr:colOff>742950</xdr:colOff>
      <xdr:row>44</xdr:row>
      <xdr:rowOff>0</xdr:rowOff>
    </xdr:from>
    <xdr:to>
      <xdr:col>5</xdr:col>
      <xdr:colOff>750815</xdr:colOff>
      <xdr:row>44</xdr:row>
      <xdr:rowOff>162913</xdr:rowOff>
    </xdr:to>
    <xdr:sp macro="" textlink="">
      <xdr:nvSpPr>
        <xdr:cNvPr id="88" name="Text Box 1">
          <a:extLst>
            <a:ext uri="{FF2B5EF4-FFF2-40B4-BE49-F238E27FC236}">
              <a16:creationId xmlns:a16="http://schemas.microsoft.com/office/drawing/2014/main" id="{00000000-0008-0000-1600-000058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750815</xdr:colOff>
      <xdr:row>44</xdr:row>
      <xdr:rowOff>162913</xdr:rowOff>
    </xdr:to>
    <xdr:sp macro="" textlink="">
      <xdr:nvSpPr>
        <xdr:cNvPr id="89" name="Text Box 4">
          <a:extLst>
            <a:ext uri="{FF2B5EF4-FFF2-40B4-BE49-F238E27FC236}">
              <a16:creationId xmlns:a16="http://schemas.microsoft.com/office/drawing/2014/main" id="{00000000-0008-0000-1600-000059000000}"/>
            </a:ext>
          </a:extLst>
        </xdr:cNvPr>
        <xdr:cNvSpPr txBox="1">
          <a:spLocks noChangeArrowheads="1"/>
        </xdr:cNvSpPr>
      </xdr:nvSpPr>
      <xdr:spPr bwMode="auto">
        <a:xfrm>
          <a:off x="3448050" y="12020550"/>
          <a:ext cx="7865"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90" name="Text Box 1">
          <a:extLst>
            <a:ext uri="{FF2B5EF4-FFF2-40B4-BE49-F238E27FC236}">
              <a16:creationId xmlns:a16="http://schemas.microsoft.com/office/drawing/2014/main" id="{00000000-0008-0000-1600-00005A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755464</xdr:colOff>
      <xdr:row>44</xdr:row>
      <xdr:rowOff>162913</xdr:rowOff>
    </xdr:to>
    <xdr:sp macro="" textlink="">
      <xdr:nvSpPr>
        <xdr:cNvPr id="91" name="Text Box 4">
          <a:extLst>
            <a:ext uri="{FF2B5EF4-FFF2-40B4-BE49-F238E27FC236}">
              <a16:creationId xmlns:a16="http://schemas.microsoft.com/office/drawing/2014/main" id="{00000000-0008-0000-1600-00005B000000}"/>
            </a:ext>
          </a:extLst>
        </xdr:cNvPr>
        <xdr:cNvSpPr txBox="1">
          <a:spLocks noChangeArrowheads="1"/>
        </xdr:cNvSpPr>
      </xdr:nvSpPr>
      <xdr:spPr bwMode="auto">
        <a:xfrm>
          <a:off x="4333875" y="12020550"/>
          <a:ext cx="12514" cy="162913"/>
        </a:xfrm>
        <a:prstGeom prst="rect">
          <a:avLst/>
        </a:prstGeom>
        <a:noFill/>
        <a:ln w="9525">
          <a:noFill/>
          <a:miter lim="800000"/>
          <a:headEnd/>
          <a:tailEnd/>
        </a:ln>
      </xdr:spPr>
    </xdr:sp>
    <xdr:clientData/>
  </xdr:twoCellAnchor>
  <xdr:twoCellAnchor editAs="oneCell">
    <xdr:from>
      <xdr:col>5</xdr:col>
      <xdr:colOff>742950</xdr:colOff>
      <xdr:row>44</xdr:row>
      <xdr:rowOff>0</xdr:rowOff>
    </xdr:from>
    <xdr:to>
      <xdr:col>5</xdr:col>
      <xdr:colOff>754176</xdr:colOff>
      <xdr:row>44</xdr:row>
      <xdr:rowOff>180898</xdr:rowOff>
    </xdr:to>
    <xdr:sp macro="" textlink="">
      <xdr:nvSpPr>
        <xdr:cNvPr id="92" name="Text Box 1">
          <a:extLst>
            <a:ext uri="{FF2B5EF4-FFF2-40B4-BE49-F238E27FC236}">
              <a16:creationId xmlns:a16="http://schemas.microsoft.com/office/drawing/2014/main" id="{00000000-0008-0000-1600-00005C000000}"/>
            </a:ext>
          </a:extLst>
        </xdr:cNvPr>
        <xdr:cNvSpPr txBox="1">
          <a:spLocks noChangeArrowheads="1"/>
        </xdr:cNvSpPr>
      </xdr:nvSpPr>
      <xdr:spPr bwMode="auto">
        <a:xfrm>
          <a:off x="3448050" y="12020550"/>
          <a:ext cx="11226"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93" name="Text Box 1">
          <a:extLst>
            <a:ext uri="{FF2B5EF4-FFF2-40B4-BE49-F238E27FC236}">
              <a16:creationId xmlns:a16="http://schemas.microsoft.com/office/drawing/2014/main" id="{00000000-0008-0000-1600-00005D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6</xdr:col>
      <xdr:colOff>752475</xdr:colOff>
      <xdr:row>44</xdr:row>
      <xdr:rowOff>180898</xdr:rowOff>
    </xdr:to>
    <xdr:sp macro="" textlink="">
      <xdr:nvSpPr>
        <xdr:cNvPr id="94" name="Text Box 4">
          <a:extLst>
            <a:ext uri="{FF2B5EF4-FFF2-40B4-BE49-F238E27FC236}">
              <a16:creationId xmlns:a16="http://schemas.microsoft.com/office/drawing/2014/main" id="{00000000-0008-0000-1600-00005E000000}"/>
            </a:ext>
          </a:extLst>
        </xdr:cNvPr>
        <xdr:cNvSpPr txBox="1">
          <a:spLocks noChangeArrowheads="1"/>
        </xdr:cNvSpPr>
      </xdr:nvSpPr>
      <xdr:spPr bwMode="auto">
        <a:xfrm>
          <a:off x="4333875" y="12020550"/>
          <a:ext cx="9525"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95" name="Text Box 1">
          <a:extLst>
            <a:ext uri="{FF2B5EF4-FFF2-40B4-BE49-F238E27FC236}">
              <a16:creationId xmlns:a16="http://schemas.microsoft.com/office/drawing/2014/main" id="{00000000-0008-0000-1600-00005F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twoCellAnchor editAs="oneCell">
    <xdr:from>
      <xdr:col>6</xdr:col>
      <xdr:colOff>742950</xdr:colOff>
      <xdr:row>44</xdr:row>
      <xdr:rowOff>0</xdr:rowOff>
    </xdr:from>
    <xdr:to>
      <xdr:col>7</xdr:col>
      <xdr:colOff>201385</xdr:colOff>
      <xdr:row>44</xdr:row>
      <xdr:rowOff>180898</xdr:rowOff>
    </xdr:to>
    <xdr:sp macro="" textlink="">
      <xdr:nvSpPr>
        <xdr:cNvPr id="96" name="Text Box 4">
          <a:extLst>
            <a:ext uri="{FF2B5EF4-FFF2-40B4-BE49-F238E27FC236}">
              <a16:creationId xmlns:a16="http://schemas.microsoft.com/office/drawing/2014/main" id="{00000000-0008-0000-1600-000060000000}"/>
            </a:ext>
          </a:extLst>
        </xdr:cNvPr>
        <xdr:cNvSpPr txBox="1">
          <a:spLocks noChangeArrowheads="1"/>
        </xdr:cNvSpPr>
      </xdr:nvSpPr>
      <xdr:spPr bwMode="auto">
        <a:xfrm>
          <a:off x="4333875" y="12020550"/>
          <a:ext cx="344260" cy="180898"/>
        </a:xfrm>
        <a:prstGeom prst="rect">
          <a:avLst/>
        </a:prstGeom>
        <a:noFill/>
        <a:ln w="9525">
          <a:noFill/>
          <a:miter lim="800000"/>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700-000002000000}"/>
            </a:ext>
          </a:extLst>
        </xdr:cNvPr>
        <xdr:cNvCxnSpPr/>
      </xdr:nvCxnSpPr>
      <xdr:spPr>
        <a:xfrm>
          <a:off x="11079442" y="1143000"/>
          <a:ext cx="31413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700-000003000000}"/>
            </a:ext>
          </a:extLst>
        </xdr:cNvPr>
        <xdr:cNvCxnSpPr/>
      </xdr:nvCxnSpPr>
      <xdr:spPr>
        <a:xfrm>
          <a:off x="11093957" y="1905000"/>
          <a:ext cx="31268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700-000004000000}"/>
            </a:ext>
          </a:extLst>
        </xdr:cNvPr>
        <xdr:cNvCxnSpPr/>
      </xdr:nvCxnSpPr>
      <xdr:spPr>
        <a:xfrm>
          <a:off x="11076722" y="2288721"/>
          <a:ext cx="31441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700-000005000000}"/>
            </a:ext>
          </a:extLst>
        </xdr:cNvPr>
        <xdr:cNvCxnSpPr/>
      </xdr:nvCxnSpPr>
      <xdr:spPr>
        <a:xfrm>
          <a:off x="11069012" y="2675617"/>
          <a:ext cx="31438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828097</xdr:colOff>
      <xdr:row>66</xdr:row>
      <xdr:rowOff>121228</xdr:rowOff>
    </xdr:from>
    <xdr:to>
      <xdr:col>10</xdr:col>
      <xdr:colOff>807605</xdr:colOff>
      <xdr:row>72</xdr:row>
      <xdr:rowOff>162866</xdr:rowOff>
    </xdr:to>
    <xdr:grpSp>
      <xdr:nvGrpSpPr>
        <xdr:cNvPr id="6" name="グループ化 5">
          <a:extLst>
            <a:ext uri="{FF2B5EF4-FFF2-40B4-BE49-F238E27FC236}">
              <a16:creationId xmlns:a16="http://schemas.microsoft.com/office/drawing/2014/main" id="{00000000-0008-0000-1700-000006000000}"/>
            </a:ext>
          </a:extLst>
        </xdr:cNvPr>
        <xdr:cNvGrpSpPr>
          <a:grpSpLocks noChangeAspect="1"/>
        </xdr:cNvGrpSpPr>
      </xdr:nvGrpSpPr>
      <xdr:grpSpPr>
        <a:xfrm>
          <a:off x="12870418" y="17415907"/>
          <a:ext cx="2483223" cy="1429566"/>
          <a:chOff x="9290130" y="16401930"/>
          <a:chExt cx="2352435" cy="1403007"/>
        </a:xfrm>
      </xdr:grpSpPr>
      <xdr:sp macro="" textlink="">
        <xdr:nvSpPr>
          <xdr:cNvPr id="7" name="正方形/長方形 6">
            <a:extLst>
              <a:ext uri="{FF2B5EF4-FFF2-40B4-BE49-F238E27FC236}">
                <a16:creationId xmlns:a16="http://schemas.microsoft.com/office/drawing/2014/main" id="{00000000-0008-0000-17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17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17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17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17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0</xdr:colOff>
      <xdr:row>68</xdr:row>
      <xdr:rowOff>0</xdr:rowOff>
    </xdr:from>
    <xdr:to>
      <xdr:col>7</xdr:col>
      <xdr:colOff>101600</xdr:colOff>
      <xdr:row>68</xdr:row>
      <xdr:rowOff>183622</xdr:rowOff>
    </xdr:to>
    <xdr:sp macro="" textlink="">
      <xdr:nvSpPr>
        <xdr:cNvPr id="12" name="Text Box 2">
          <a:extLst>
            <a:ext uri="{FF2B5EF4-FFF2-40B4-BE49-F238E27FC236}">
              <a16:creationId xmlns:a16="http://schemas.microsoft.com/office/drawing/2014/main" id="{00000000-0008-0000-1700-00000C000000}"/>
            </a:ext>
          </a:extLst>
        </xdr:cNvPr>
        <xdr:cNvSpPr txBox="1">
          <a:spLocks noChangeArrowheads="1"/>
        </xdr:cNvSpPr>
      </xdr:nvSpPr>
      <xdr:spPr bwMode="auto">
        <a:xfrm>
          <a:off x="4476750" y="17907000"/>
          <a:ext cx="101600" cy="183622"/>
        </a:xfrm>
        <a:prstGeom prst="rect">
          <a:avLst/>
        </a:prstGeom>
        <a:noFill/>
        <a:ln w="9525">
          <a:noFill/>
          <a:miter lim="800000"/>
          <a:headEnd/>
          <a:tailEnd/>
        </a:ln>
      </xdr:spPr>
    </xdr:sp>
    <xdr:clientData/>
  </xdr:twoCellAnchor>
  <xdr:twoCellAnchor editAs="oneCell">
    <xdr:from>
      <xdr:col>7</xdr:col>
      <xdr:colOff>0</xdr:colOff>
      <xdr:row>68</xdr:row>
      <xdr:rowOff>0</xdr:rowOff>
    </xdr:from>
    <xdr:to>
      <xdr:col>7</xdr:col>
      <xdr:colOff>82550</xdr:colOff>
      <xdr:row>68</xdr:row>
      <xdr:rowOff>181505</xdr:rowOff>
    </xdr:to>
    <xdr:sp macro="" textlink="">
      <xdr:nvSpPr>
        <xdr:cNvPr id="13" name="Text Box 1">
          <a:extLst>
            <a:ext uri="{FF2B5EF4-FFF2-40B4-BE49-F238E27FC236}">
              <a16:creationId xmlns:a16="http://schemas.microsoft.com/office/drawing/2014/main" id="{00000000-0008-0000-1700-00000D000000}"/>
            </a:ext>
          </a:extLst>
        </xdr:cNvPr>
        <xdr:cNvSpPr txBox="1">
          <a:spLocks noChangeArrowheads="1"/>
        </xdr:cNvSpPr>
      </xdr:nvSpPr>
      <xdr:spPr bwMode="auto">
        <a:xfrm>
          <a:off x="4476750" y="17907000"/>
          <a:ext cx="82550" cy="181505"/>
        </a:xfrm>
        <a:prstGeom prst="rect">
          <a:avLst/>
        </a:prstGeom>
        <a:noFill/>
        <a:ln w="9525">
          <a:noFill/>
          <a:miter lim="800000"/>
          <a:headEnd/>
          <a:tailEnd/>
        </a:ln>
      </xdr:spPr>
    </xdr:sp>
    <xdr:clientData/>
  </xdr:twoCellAnchor>
  <xdr:oneCellAnchor>
    <xdr:from>
      <xdr:col>5</xdr:col>
      <xdr:colOff>742950</xdr:colOff>
      <xdr:row>68</xdr:row>
      <xdr:rowOff>0</xdr:rowOff>
    </xdr:from>
    <xdr:ext cx="66675" cy="209550"/>
    <xdr:sp macro="" textlink="">
      <xdr:nvSpPr>
        <xdr:cNvPr id="14" name="Text Box 3">
          <a:extLst>
            <a:ext uri="{FF2B5EF4-FFF2-40B4-BE49-F238E27FC236}">
              <a16:creationId xmlns:a16="http://schemas.microsoft.com/office/drawing/2014/main" id="{00000000-0008-0000-1700-00000E000000}"/>
            </a:ext>
          </a:extLst>
        </xdr:cNvPr>
        <xdr:cNvSpPr txBox="1">
          <a:spLocks noChangeArrowheads="1"/>
        </xdr:cNvSpPr>
      </xdr:nvSpPr>
      <xdr:spPr bwMode="auto">
        <a:xfrm>
          <a:off x="3448050" y="17907000"/>
          <a:ext cx="66675" cy="209550"/>
        </a:xfrm>
        <a:prstGeom prst="rect">
          <a:avLst/>
        </a:prstGeom>
        <a:noFill/>
        <a:ln w="9525">
          <a:noFill/>
          <a:miter lim="800000"/>
          <a:headEnd/>
          <a:tailEnd/>
        </a:ln>
      </xdr:spPr>
    </xdr:sp>
    <xdr:clientData/>
  </xdr:oneCellAnchor>
  <xdr:twoCellAnchor editAs="oneCell">
    <xdr:from>
      <xdr:col>5</xdr:col>
      <xdr:colOff>742950</xdr:colOff>
      <xdr:row>68</xdr:row>
      <xdr:rowOff>0</xdr:rowOff>
    </xdr:from>
    <xdr:to>
      <xdr:col>5</xdr:col>
      <xdr:colOff>753990</xdr:colOff>
      <xdr:row>68</xdr:row>
      <xdr:rowOff>159738</xdr:rowOff>
    </xdr:to>
    <xdr:sp macro="" textlink="">
      <xdr:nvSpPr>
        <xdr:cNvPr id="15" name="Text Box 1">
          <a:extLst>
            <a:ext uri="{FF2B5EF4-FFF2-40B4-BE49-F238E27FC236}">
              <a16:creationId xmlns:a16="http://schemas.microsoft.com/office/drawing/2014/main" id="{00000000-0008-0000-1700-00000F000000}"/>
            </a:ext>
          </a:extLst>
        </xdr:cNvPr>
        <xdr:cNvSpPr txBox="1">
          <a:spLocks noChangeArrowheads="1"/>
        </xdr:cNvSpPr>
      </xdr:nvSpPr>
      <xdr:spPr bwMode="auto">
        <a:xfrm>
          <a:off x="3448050" y="17907000"/>
          <a:ext cx="11040" cy="15973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753990</xdr:colOff>
      <xdr:row>68</xdr:row>
      <xdr:rowOff>159738</xdr:rowOff>
    </xdr:to>
    <xdr:sp macro="" textlink="">
      <xdr:nvSpPr>
        <xdr:cNvPr id="16" name="Text Box 4">
          <a:extLst>
            <a:ext uri="{FF2B5EF4-FFF2-40B4-BE49-F238E27FC236}">
              <a16:creationId xmlns:a16="http://schemas.microsoft.com/office/drawing/2014/main" id="{00000000-0008-0000-1700-000010000000}"/>
            </a:ext>
          </a:extLst>
        </xdr:cNvPr>
        <xdr:cNvSpPr txBox="1">
          <a:spLocks noChangeArrowheads="1"/>
        </xdr:cNvSpPr>
      </xdr:nvSpPr>
      <xdr:spPr bwMode="auto">
        <a:xfrm>
          <a:off x="3448050" y="17907000"/>
          <a:ext cx="11040" cy="15973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752289</xdr:colOff>
      <xdr:row>68</xdr:row>
      <xdr:rowOff>159738</xdr:rowOff>
    </xdr:to>
    <xdr:sp macro="" textlink="">
      <xdr:nvSpPr>
        <xdr:cNvPr id="17" name="Text Box 1">
          <a:extLst>
            <a:ext uri="{FF2B5EF4-FFF2-40B4-BE49-F238E27FC236}">
              <a16:creationId xmlns:a16="http://schemas.microsoft.com/office/drawing/2014/main" id="{00000000-0008-0000-1700-000011000000}"/>
            </a:ext>
          </a:extLst>
        </xdr:cNvPr>
        <xdr:cNvSpPr txBox="1">
          <a:spLocks noChangeArrowheads="1"/>
        </xdr:cNvSpPr>
      </xdr:nvSpPr>
      <xdr:spPr bwMode="auto">
        <a:xfrm>
          <a:off x="4333875" y="17907000"/>
          <a:ext cx="9339" cy="15973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752289</xdr:colOff>
      <xdr:row>68</xdr:row>
      <xdr:rowOff>159738</xdr:rowOff>
    </xdr:to>
    <xdr:sp macro="" textlink="">
      <xdr:nvSpPr>
        <xdr:cNvPr id="18" name="Text Box 4">
          <a:extLst>
            <a:ext uri="{FF2B5EF4-FFF2-40B4-BE49-F238E27FC236}">
              <a16:creationId xmlns:a16="http://schemas.microsoft.com/office/drawing/2014/main" id="{00000000-0008-0000-1700-000012000000}"/>
            </a:ext>
          </a:extLst>
        </xdr:cNvPr>
        <xdr:cNvSpPr txBox="1">
          <a:spLocks noChangeArrowheads="1"/>
        </xdr:cNvSpPr>
      </xdr:nvSpPr>
      <xdr:spPr bwMode="auto">
        <a:xfrm>
          <a:off x="4333875" y="17907000"/>
          <a:ext cx="9339" cy="15973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751001</xdr:colOff>
      <xdr:row>68</xdr:row>
      <xdr:rowOff>184073</xdr:rowOff>
    </xdr:to>
    <xdr:sp macro="" textlink="">
      <xdr:nvSpPr>
        <xdr:cNvPr id="19" name="Text Box 1">
          <a:extLst>
            <a:ext uri="{FF2B5EF4-FFF2-40B4-BE49-F238E27FC236}">
              <a16:creationId xmlns:a16="http://schemas.microsoft.com/office/drawing/2014/main" id="{00000000-0008-0000-1700-000013000000}"/>
            </a:ext>
          </a:extLst>
        </xdr:cNvPr>
        <xdr:cNvSpPr txBox="1">
          <a:spLocks noChangeArrowheads="1"/>
        </xdr:cNvSpPr>
      </xdr:nvSpPr>
      <xdr:spPr bwMode="auto">
        <a:xfrm>
          <a:off x="3448050" y="17907000"/>
          <a:ext cx="8051" cy="18407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751001</xdr:colOff>
      <xdr:row>68</xdr:row>
      <xdr:rowOff>184073</xdr:rowOff>
    </xdr:to>
    <xdr:sp macro="" textlink="">
      <xdr:nvSpPr>
        <xdr:cNvPr id="20" name="Text Box 4">
          <a:extLst>
            <a:ext uri="{FF2B5EF4-FFF2-40B4-BE49-F238E27FC236}">
              <a16:creationId xmlns:a16="http://schemas.microsoft.com/office/drawing/2014/main" id="{00000000-0008-0000-1700-000014000000}"/>
            </a:ext>
          </a:extLst>
        </xdr:cNvPr>
        <xdr:cNvSpPr txBox="1">
          <a:spLocks noChangeArrowheads="1"/>
        </xdr:cNvSpPr>
      </xdr:nvSpPr>
      <xdr:spPr bwMode="auto">
        <a:xfrm>
          <a:off x="3448050" y="17907000"/>
          <a:ext cx="8051" cy="18407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67695</xdr:colOff>
      <xdr:row>68</xdr:row>
      <xdr:rowOff>184073</xdr:rowOff>
    </xdr:to>
    <xdr:sp macro="" textlink="">
      <xdr:nvSpPr>
        <xdr:cNvPr id="21" name="Text Box 1">
          <a:extLst>
            <a:ext uri="{FF2B5EF4-FFF2-40B4-BE49-F238E27FC236}">
              <a16:creationId xmlns:a16="http://schemas.microsoft.com/office/drawing/2014/main" id="{00000000-0008-0000-1700-000015000000}"/>
            </a:ext>
          </a:extLst>
        </xdr:cNvPr>
        <xdr:cNvSpPr txBox="1">
          <a:spLocks noChangeArrowheads="1"/>
        </xdr:cNvSpPr>
      </xdr:nvSpPr>
      <xdr:spPr bwMode="auto">
        <a:xfrm>
          <a:off x="3448050" y="17907000"/>
          <a:ext cx="210570" cy="18407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67695</xdr:colOff>
      <xdr:row>68</xdr:row>
      <xdr:rowOff>184073</xdr:rowOff>
    </xdr:to>
    <xdr:sp macro="" textlink="">
      <xdr:nvSpPr>
        <xdr:cNvPr id="22" name="Text Box 4">
          <a:extLst>
            <a:ext uri="{FF2B5EF4-FFF2-40B4-BE49-F238E27FC236}">
              <a16:creationId xmlns:a16="http://schemas.microsoft.com/office/drawing/2014/main" id="{00000000-0008-0000-1700-000016000000}"/>
            </a:ext>
          </a:extLst>
        </xdr:cNvPr>
        <xdr:cNvSpPr txBox="1">
          <a:spLocks noChangeArrowheads="1"/>
        </xdr:cNvSpPr>
      </xdr:nvSpPr>
      <xdr:spPr bwMode="auto">
        <a:xfrm>
          <a:off x="3448050" y="17907000"/>
          <a:ext cx="210570"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749300</xdr:colOff>
      <xdr:row>68</xdr:row>
      <xdr:rowOff>184073</xdr:rowOff>
    </xdr:to>
    <xdr:sp macro="" textlink="">
      <xdr:nvSpPr>
        <xdr:cNvPr id="23" name="Text Box 1">
          <a:extLst>
            <a:ext uri="{FF2B5EF4-FFF2-40B4-BE49-F238E27FC236}">
              <a16:creationId xmlns:a16="http://schemas.microsoft.com/office/drawing/2014/main" id="{00000000-0008-0000-1700-000017000000}"/>
            </a:ext>
          </a:extLst>
        </xdr:cNvPr>
        <xdr:cNvSpPr txBox="1">
          <a:spLocks noChangeArrowheads="1"/>
        </xdr:cNvSpPr>
      </xdr:nvSpPr>
      <xdr:spPr bwMode="auto">
        <a:xfrm>
          <a:off x="4333875" y="17907000"/>
          <a:ext cx="6350"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749300</xdr:colOff>
      <xdr:row>68</xdr:row>
      <xdr:rowOff>184073</xdr:rowOff>
    </xdr:to>
    <xdr:sp macro="" textlink="">
      <xdr:nvSpPr>
        <xdr:cNvPr id="24" name="Text Box 4">
          <a:extLst>
            <a:ext uri="{FF2B5EF4-FFF2-40B4-BE49-F238E27FC236}">
              <a16:creationId xmlns:a16="http://schemas.microsoft.com/office/drawing/2014/main" id="{00000000-0008-0000-1700-000018000000}"/>
            </a:ext>
          </a:extLst>
        </xdr:cNvPr>
        <xdr:cNvSpPr txBox="1">
          <a:spLocks noChangeArrowheads="1"/>
        </xdr:cNvSpPr>
      </xdr:nvSpPr>
      <xdr:spPr bwMode="auto">
        <a:xfrm>
          <a:off x="4333875" y="17907000"/>
          <a:ext cx="6350"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69396</xdr:colOff>
      <xdr:row>68</xdr:row>
      <xdr:rowOff>184073</xdr:rowOff>
    </xdr:to>
    <xdr:sp macro="" textlink="">
      <xdr:nvSpPr>
        <xdr:cNvPr id="25" name="Text Box 1">
          <a:extLst>
            <a:ext uri="{FF2B5EF4-FFF2-40B4-BE49-F238E27FC236}">
              <a16:creationId xmlns:a16="http://schemas.microsoft.com/office/drawing/2014/main" id="{00000000-0008-0000-1700-000019000000}"/>
            </a:ext>
          </a:extLst>
        </xdr:cNvPr>
        <xdr:cNvSpPr txBox="1">
          <a:spLocks noChangeArrowheads="1"/>
        </xdr:cNvSpPr>
      </xdr:nvSpPr>
      <xdr:spPr bwMode="auto">
        <a:xfrm>
          <a:off x="4333875" y="17907000"/>
          <a:ext cx="212271"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69396</xdr:colOff>
      <xdr:row>68</xdr:row>
      <xdr:rowOff>184073</xdr:rowOff>
    </xdr:to>
    <xdr:sp macro="" textlink="">
      <xdr:nvSpPr>
        <xdr:cNvPr id="26" name="Text Box 4">
          <a:extLst>
            <a:ext uri="{FF2B5EF4-FFF2-40B4-BE49-F238E27FC236}">
              <a16:creationId xmlns:a16="http://schemas.microsoft.com/office/drawing/2014/main" id="{00000000-0008-0000-1700-00001A000000}"/>
            </a:ext>
          </a:extLst>
        </xdr:cNvPr>
        <xdr:cNvSpPr txBox="1">
          <a:spLocks noChangeArrowheads="1"/>
        </xdr:cNvSpPr>
      </xdr:nvSpPr>
      <xdr:spPr bwMode="auto">
        <a:xfrm>
          <a:off x="4333875" y="17907000"/>
          <a:ext cx="212271" cy="184073"/>
        </a:xfrm>
        <a:prstGeom prst="rect">
          <a:avLst/>
        </a:prstGeom>
        <a:noFill/>
        <a:ln w="9525">
          <a:noFill/>
          <a:miter lim="800000"/>
          <a:headEnd/>
          <a:tailEnd/>
        </a:ln>
      </xdr:spPr>
    </xdr:sp>
    <xdr:clientData/>
  </xdr:twoCellAnchor>
  <xdr:twoCellAnchor editAs="oneCell">
    <xdr:from>
      <xdr:col>7</xdr:col>
      <xdr:colOff>0</xdr:colOff>
      <xdr:row>68</xdr:row>
      <xdr:rowOff>0</xdr:rowOff>
    </xdr:from>
    <xdr:to>
      <xdr:col>7</xdr:col>
      <xdr:colOff>101600</xdr:colOff>
      <xdr:row>68</xdr:row>
      <xdr:rowOff>183622</xdr:rowOff>
    </xdr:to>
    <xdr:sp macro="" textlink="">
      <xdr:nvSpPr>
        <xdr:cNvPr id="27" name="Text Box 2">
          <a:extLst>
            <a:ext uri="{FF2B5EF4-FFF2-40B4-BE49-F238E27FC236}">
              <a16:creationId xmlns:a16="http://schemas.microsoft.com/office/drawing/2014/main" id="{00000000-0008-0000-1700-00001B000000}"/>
            </a:ext>
          </a:extLst>
        </xdr:cNvPr>
        <xdr:cNvSpPr txBox="1">
          <a:spLocks noChangeArrowheads="1"/>
        </xdr:cNvSpPr>
      </xdr:nvSpPr>
      <xdr:spPr bwMode="auto">
        <a:xfrm>
          <a:off x="4476750" y="17907000"/>
          <a:ext cx="101600" cy="183622"/>
        </a:xfrm>
        <a:prstGeom prst="rect">
          <a:avLst/>
        </a:prstGeom>
        <a:noFill/>
        <a:ln w="9525">
          <a:noFill/>
          <a:miter lim="800000"/>
          <a:headEnd/>
          <a:tailEnd/>
        </a:ln>
      </xdr:spPr>
    </xdr:sp>
    <xdr:clientData/>
  </xdr:twoCellAnchor>
  <xdr:twoCellAnchor editAs="oneCell">
    <xdr:from>
      <xdr:col>7</xdr:col>
      <xdr:colOff>0</xdr:colOff>
      <xdr:row>68</xdr:row>
      <xdr:rowOff>0</xdr:rowOff>
    </xdr:from>
    <xdr:to>
      <xdr:col>7</xdr:col>
      <xdr:colOff>82550</xdr:colOff>
      <xdr:row>68</xdr:row>
      <xdr:rowOff>181505</xdr:rowOff>
    </xdr:to>
    <xdr:sp macro="" textlink="">
      <xdr:nvSpPr>
        <xdr:cNvPr id="28" name="Text Box 1">
          <a:extLst>
            <a:ext uri="{FF2B5EF4-FFF2-40B4-BE49-F238E27FC236}">
              <a16:creationId xmlns:a16="http://schemas.microsoft.com/office/drawing/2014/main" id="{00000000-0008-0000-1700-00001C000000}"/>
            </a:ext>
          </a:extLst>
        </xdr:cNvPr>
        <xdr:cNvSpPr txBox="1">
          <a:spLocks noChangeArrowheads="1"/>
        </xdr:cNvSpPr>
      </xdr:nvSpPr>
      <xdr:spPr bwMode="auto">
        <a:xfrm>
          <a:off x="4476750" y="17907000"/>
          <a:ext cx="82550" cy="181505"/>
        </a:xfrm>
        <a:prstGeom prst="rect">
          <a:avLst/>
        </a:prstGeom>
        <a:noFill/>
        <a:ln w="9525">
          <a:noFill/>
          <a:miter lim="800000"/>
          <a:headEnd/>
          <a:tailEnd/>
        </a:ln>
      </xdr:spPr>
    </xdr:sp>
    <xdr:clientData/>
  </xdr:twoCellAnchor>
  <xdr:oneCellAnchor>
    <xdr:from>
      <xdr:col>5</xdr:col>
      <xdr:colOff>742950</xdr:colOff>
      <xdr:row>68</xdr:row>
      <xdr:rowOff>0</xdr:rowOff>
    </xdr:from>
    <xdr:ext cx="66675" cy="209550"/>
    <xdr:sp macro="" textlink="">
      <xdr:nvSpPr>
        <xdr:cNvPr id="29" name="Text Box 3">
          <a:extLst>
            <a:ext uri="{FF2B5EF4-FFF2-40B4-BE49-F238E27FC236}">
              <a16:creationId xmlns:a16="http://schemas.microsoft.com/office/drawing/2014/main" id="{00000000-0008-0000-1700-00001D000000}"/>
            </a:ext>
          </a:extLst>
        </xdr:cNvPr>
        <xdr:cNvSpPr txBox="1">
          <a:spLocks noChangeArrowheads="1"/>
        </xdr:cNvSpPr>
      </xdr:nvSpPr>
      <xdr:spPr bwMode="auto">
        <a:xfrm>
          <a:off x="3448050" y="17907000"/>
          <a:ext cx="66675" cy="209550"/>
        </a:xfrm>
        <a:prstGeom prst="rect">
          <a:avLst/>
        </a:prstGeom>
        <a:noFill/>
        <a:ln w="9525">
          <a:noFill/>
          <a:miter lim="800000"/>
          <a:headEnd/>
          <a:tailEnd/>
        </a:ln>
      </xdr:spPr>
    </xdr:sp>
    <xdr:clientData/>
  </xdr:oneCellAnchor>
  <xdr:twoCellAnchor editAs="oneCell">
    <xdr:from>
      <xdr:col>5</xdr:col>
      <xdr:colOff>742950</xdr:colOff>
      <xdr:row>68</xdr:row>
      <xdr:rowOff>0</xdr:rowOff>
    </xdr:from>
    <xdr:to>
      <xdr:col>5</xdr:col>
      <xdr:colOff>753990</xdr:colOff>
      <xdr:row>68</xdr:row>
      <xdr:rowOff>159738</xdr:rowOff>
    </xdr:to>
    <xdr:sp macro="" textlink="">
      <xdr:nvSpPr>
        <xdr:cNvPr id="30" name="Text Box 1">
          <a:extLst>
            <a:ext uri="{FF2B5EF4-FFF2-40B4-BE49-F238E27FC236}">
              <a16:creationId xmlns:a16="http://schemas.microsoft.com/office/drawing/2014/main" id="{00000000-0008-0000-1700-00001E000000}"/>
            </a:ext>
          </a:extLst>
        </xdr:cNvPr>
        <xdr:cNvSpPr txBox="1">
          <a:spLocks noChangeArrowheads="1"/>
        </xdr:cNvSpPr>
      </xdr:nvSpPr>
      <xdr:spPr bwMode="auto">
        <a:xfrm>
          <a:off x="3448050" y="17907000"/>
          <a:ext cx="11040" cy="15973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753990</xdr:colOff>
      <xdr:row>68</xdr:row>
      <xdr:rowOff>159738</xdr:rowOff>
    </xdr:to>
    <xdr:sp macro="" textlink="">
      <xdr:nvSpPr>
        <xdr:cNvPr id="31" name="Text Box 4">
          <a:extLst>
            <a:ext uri="{FF2B5EF4-FFF2-40B4-BE49-F238E27FC236}">
              <a16:creationId xmlns:a16="http://schemas.microsoft.com/office/drawing/2014/main" id="{00000000-0008-0000-1700-00001F000000}"/>
            </a:ext>
          </a:extLst>
        </xdr:cNvPr>
        <xdr:cNvSpPr txBox="1">
          <a:spLocks noChangeArrowheads="1"/>
        </xdr:cNvSpPr>
      </xdr:nvSpPr>
      <xdr:spPr bwMode="auto">
        <a:xfrm>
          <a:off x="3448050" y="17907000"/>
          <a:ext cx="11040" cy="15973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752289</xdr:colOff>
      <xdr:row>68</xdr:row>
      <xdr:rowOff>159738</xdr:rowOff>
    </xdr:to>
    <xdr:sp macro="" textlink="">
      <xdr:nvSpPr>
        <xdr:cNvPr id="32" name="Text Box 1">
          <a:extLst>
            <a:ext uri="{FF2B5EF4-FFF2-40B4-BE49-F238E27FC236}">
              <a16:creationId xmlns:a16="http://schemas.microsoft.com/office/drawing/2014/main" id="{00000000-0008-0000-1700-000020000000}"/>
            </a:ext>
          </a:extLst>
        </xdr:cNvPr>
        <xdr:cNvSpPr txBox="1">
          <a:spLocks noChangeArrowheads="1"/>
        </xdr:cNvSpPr>
      </xdr:nvSpPr>
      <xdr:spPr bwMode="auto">
        <a:xfrm>
          <a:off x="4333875" y="17907000"/>
          <a:ext cx="9339" cy="15973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752289</xdr:colOff>
      <xdr:row>68</xdr:row>
      <xdr:rowOff>159738</xdr:rowOff>
    </xdr:to>
    <xdr:sp macro="" textlink="">
      <xdr:nvSpPr>
        <xdr:cNvPr id="33" name="Text Box 4">
          <a:extLst>
            <a:ext uri="{FF2B5EF4-FFF2-40B4-BE49-F238E27FC236}">
              <a16:creationId xmlns:a16="http://schemas.microsoft.com/office/drawing/2014/main" id="{00000000-0008-0000-1700-000021000000}"/>
            </a:ext>
          </a:extLst>
        </xdr:cNvPr>
        <xdr:cNvSpPr txBox="1">
          <a:spLocks noChangeArrowheads="1"/>
        </xdr:cNvSpPr>
      </xdr:nvSpPr>
      <xdr:spPr bwMode="auto">
        <a:xfrm>
          <a:off x="4333875" y="17907000"/>
          <a:ext cx="9339" cy="15973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751001</xdr:colOff>
      <xdr:row>68</xdr:row>
      <xdr:rowOff>184073</xdr:rowOff>
    </xdr:to>
    <xdr:sp macro="" textlink="">
      <xdr:nvSpPr>
        <xdr:cNvPr id="34" name="Text Box 1">
          <a:extLst>
            <a:ext uri="{FF2B5EF4-FFF2-40B4-BE49-F238E27FC236}">
              <a16:creationId xmlns:a16="http://schemas.microsoft.com/office/drawing/2014/main" id="{00000000-0008-0000-1700-000022000000}"/>
            </a:ext>
          </a:extLst>
        </xdr:cNvPr>
        <xdr:cNvSpPr txBox="1">
          <a:spLocks noChangeArrowheads="1"/>
        </xdr:cNvSpPr>
      </xdr:nvSpPr>
      <xdr:spPr bwMode="auto">
        <a:xfrm>
          <a:off x="3448050" y="17907000"/>
          <a:ext cx="8051" cy="18407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751001</xdr:colOff>
      <xdr:row>68</xdr:row>
      <xdr:rowOff>184073</xdr:rowOff>
    </xdr:to>
    <xdr:sp macro="" textlink="">
      <xdr:nvSpPr>
        <xdr:cNvPr id="35" name="Text Box 4">
          <a:extLst>
            <a:ext uri="{FF2B5EF4-FFF2-40B4-BE49-F238E27FC236}">
              <a16:creationId xmlns:a16="http://schemas.microsoft.com/office/drawing/2014/main" id="{00000000-0008-0000-1700-000023000000}"/>
            </a:ext>
          </a:extLst>
        </xdr:cNvPr>
        <xdr:cNvSpPr txBox="1">
          <a:spLocks noChangeArrowheads="1"/>
        </xdr:cNvSpPr>
      </xdr:nvSpPr>
      <xdr:spPr bwMode="auto">
        <a:xfrm>
          <a:off x="3448050" y="17907000"/>
          <a:ext cx="8051" cy="18407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67695</xdr:colOff>
      <xdr:row>68</xdr:row>
      <xdr:rowOff>184073</xdr:rowOff>
    </xdr:to>
    <xdr:sp macro="" textlink="">
      <xdr:nvSpPr>
        <xdr:cNvPr id="36" name="Text Box 1">
          <a:extLst>
            <a:ext uri="{FF2B5EF4-FFF2-40B4-BE49-F238E27FC236}">
              <a16:creationId xmlns:a16="http://schemas.microsoft.com/office/drawing/2014/main" id="{00000000-0008-0000-1700-000024000000}"/>
            </a:ext>
          </a:extLst>
        </xdr:cNvPr>
        <xdr:cNvSpPr txBox="1">
          <a:spLocks noChangeArrowheads="1"/>
        </xdr:cNvSpPr>
      </xdr:nvSpPr>
      <xdr:spPr bwMode="auto">
        <a:xfrm>
          <a:off x="3448050" y="17907000"/>
          <a:ext cx="210570" cy="18407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67695</xdr:colOff>
      <xdr:row>68</xdr:row>
      <xdr:rowOff>184073</xdr:rowOff>
    </xdr:to>
    <xdr:sp macro="" textlink="">
      <xdr:nvSpPr>
        <xdr:cNvPr id="37" name="Text Box 4">
          <a:extLst>
            <a:ext uri="{FF2B5EF4-FFF2-40B4-BE49-F238E27FC236}">
              <a16:creationId xmlns:a16="http://schemas.microsoft.com/office/drawing/2014/main" id="{00000000-0008-0000-1700-000025000000}"/>
            </a:ext>
          </a:extLst>
        </xdr:cNvPr>
        <xdr:cNvSpPr txBox="1">
          <a:spLocks noChangeArrowheads="1"/>
        </xdr:cNvSpPr>
      </xdr:nvSpPr>
      <xdr:spPr bwMode="auto">
        <a:xfrm>
          <a:off x="3448050" y="17907000"/>
          <a:ext cx="210570"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749300</xdr:colOff>
      <xdr:row>68</xdr:row>
      <xdr:rowOff>184073</xdr:rowOff>
    </xdr:to>
    <xdr:sp macro="" textlink="">
      <xdr:nvSpPr>
        <xdr:cNvPr id="38" name="Text Box 1">
          <a:extLst>
            <a:ext uri="{FF2B5EF4-FFF2-40B4-BE49-F238E27FC236}">
              <a16:creationId xmlns:a16="http://schemas.microsoft.com/office/drawing/2014/main" id="{00000000-0008-0000-1700-000026000000}"/>
            </a:ext>
          </a:extLst>
        </xdr:cNvPr>
        <xdr:cNvSpPr txBox="1">
          <a:spLocks noChangeArrowheads="1"/>
        </xdr:cNvSpPr>
      </xdr:nvSpPr>
      <xdr:spPr bwMode="auto">
        <a:xfrm>
          <a:off x="4333875" y="17907000"/>
          <a:ext cx="6350"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749300</xdr:colOff>
      <xdr:row>68</xdr:row>
      <xdr:rowOff>184073</xdr:rowOff>
    </xdr:to>
    <xdr:sp macro="" textlink="">
      <xdr:nvSpPr>
        <xdr:cNvPr id="39" name="Text Box 4">
          <a:extLst>
            <a:ext uri="{FF2B5EF4-FFF2-40B4-BE49-F238E27FC236}">
              <a16:creationId xmlns:a16="http://schemas.microsoft.com/office/drawing/2014/main" id="{00000000-0008-0000-1700-000027000000}"/>
            </a:ext>
          </a:extLst>
        </xdr:cNvPr>
        <xdr:cNvSpPr txBox="1">
          <a:spLocks noChangeArrowheads="1"/>
        </xdr:cNvSpPr>
      </xdr:nvSpPr>
      <xdr:spPr bwMode="auto">
        <a:xfrm>
          <a:off x="4333875" y="17907000"/>
          <a:ext cx="6350"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69396</xdr:colOff>
      <xdr:row>68</xdr:row>
      <xdr:rowOff>184073</xdr:rowOff>
    </xdr:to>
    <xdr:sp macro="" textlink="">
      <xdr:nvSpPr>
        <xdr:cNvPr id="40" name="Text Box 1">
          <a:extLst>
            <a:ext uri="{FF2B5EF4-FFF2-40B4-BE49-F238E27FC236}">
              <a16:creationId xmlns:a16="http://schemas.microsoft.com/office/drawing/2014/main" id="{00000000-0008-0000-1700-000028000000}"/>
            </a:ext>
          </a:extLst>
        </xdr:cNvPr>
        <xdr:cNvSpPr txBox="1">
          <a:spLocks noChangeArrowheads="1"/>
        </xdr:cNvSpPr>
      </xdr:nvSpPr>
      <xdr:spPr bwMode="auto">
        <a:xfrm>
          <a:off x="4333875" y="17907000"/>
          <a:ext cx="212271"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69396</xdr:colOff>
      <xdr:row>68</xdr:row>
      <xdr:rowOff>184073</xdr:rowOff>
    </xdr:to>
    <xdr:sp macro="" textlink="">
      <xdr:nvSpPr>
        <xdr:cNvPr id="41" name="Text Box 4">
          <a:extLst>
            <a:ext uri="{FF2B5EF4-FFF2-40B4-BE49-F238E27FC236}">
              <a16:creationId xmlns:a16="http://schemas.microsoft.com/office/drawing/2014/main" id="{00000000-0008-0000-1700-000029000000}"/>
            </a:ext>
          </a:extLst>
        </xdr:cNvPr>
        <xdr:cNvSpPr txBox="1">
          <a:spLocks noChangeArrowheads="1"/>
        </xdr:cNvSpPr>
      </xdr:nvSpPr>
      <xdr:spPr bwMode="auto">
        <a:xfrm>
          <a:off x="4333875" y="17907000"/>
          <a:ext cx="212271" cy="184073"/>
        </a:xfrm>
        <a:prstGeom prst="rect">
          <a:avLst/>
        </a:prstGeom>
        <a:noFill/>
        <a:ln w="9525">
          <a:noFill/>
          <a:miter lim="800000"/>
          <a:headEnd/>
          <a:tailEnd/>
        </a:ln>
      </xdr:spPr>
    </xdr:sp>
    <xdr:clientData/>
  </xdr:twoCellAnchor>
  <xdr:twoCellAnchor editAs="oneCell">
    <xdr:from>
      <xdr:col>7</xdr:col>
      <xdr:colOff>0</xdr:colOff>
      <xdr:row>68</xdr:row>
      <xdr:rowOff>0</xdr:rowOff>
    </xdr:from>
    <xdr:to>
      <xdr:col>7</xdr:col>
      <xdr:colOff>101600</xdr:colOff>
      <xdr:row>68</xdr:row>
      <xdr:rowOff>183622</xdr:rowOff>
    </xdr:to>
    <xdr:sp macro="" textlink="">
      <xdr:nvSpPr>
        <xdr:cNvPr id="42" name="Text Box 2">
          <a:extLst>
            <a:ext uri="{FF2B5EF4-FFF2-40B4-BE49-F238E27FC236}">
              <a16:creationId xmlns:a16="http://schemas.microsoft.com/office/drawing/2014/main" id="{00000000-0008-0000-1700-00002A000000}"/>
            </a:ext>
          </a:extLst>
        </xdr:cNvPr>
        <xdr:cNvSpPr txBox="1">
          <a:spLocks noChangeArrowheads="1"/>
        </xdr:cNvSpPr>
      </xdr:nvSpPr>
      <xdr:spPr bwMode="auto">
        <a:xfrm>
          <a:off x="4476750" y="17907000"/>
          <a:ext cx="101600" cy="183622"/>
        </a:xfrm>
        <a:prstGeom prst="rect">
          <a:avLst/>
        </a:prstGeom>
        <a:noFill/>
        <a:ln w="9525">
          <a:noFill/>
          <a:miter lim="800000"/>
          <a:headEnd/>
          <a:tailEnd/>
        </a:ln>
      </xdr:spPr>
    </xdr:sp>
    <xdr:clientData/>
  </xdr:twoCellAnchor>
  <xdr:twoCellAnchor editAs="oneCell">
    <xdr:from>
      <xdr:col>7</xdr:col>
      <xdr:colOff>0</xdr:colOff>
      <xdr:row>68</xdr:row>
      <xdr:rowOff>0</xdr:rowOff>
    </xdr:from>
    <xdr:to>
      <xdr:col>7</xdr:col>
      <xdr:colOff>82550</xdr:colOff>
      <xdr:row>68</xdr:row>
      <xdr:rowOff>181505</xdr:rowOff>
    </xdr:to>
    <xdr:sp macro="" textlink="">
      <xdr:nvSpPr>
        <xdr:cNvPr id="43" name="Text Box 1">
          <a:extLst>
            <a:ext uri="{FF2B5EF4-FFF2-40B4-BE49-F238E27FC236}">
              <a16:creationId xmlns:a16="http://schemas.microsoft.com/office/drawing/2014/main" id="{00000000-0008-0000-1700-00002B000000}"/>
            </a:ext>
          </a:extLst>
        </xdr:cNvPr>
        <xdr:cNvSpPr txBox="1">
          <a:spLocks noChangeArrowheads="1"/>
        </xdr:cNvSpPr>
      </xdr:nvSpPr>
      <xdr:spPr bwMode="auto">
        <a:xfrm>
          <a:off x="4476750" y="17907000"/>
          <a:ext cx="82550" cy="181505"/>
        </a:xfrm>
        <a:prstGeom prst="rect">
          <a:avLst/>
        </a:prstGeom>
        <a:noFill/>
        <a:ln w="9525">
          <a:noFill/>
          <a:miter lim="800000"/>
          <a:headEnd/>
          <a:tailEnd/>
        </a:ln>
      </xdr:spPr>
    </xdr:sp>
    <xdr:clientData/>
  </xdr:twoCellAnchor>
  <xdr:oneCellAnchor>
    <xdr:from>
      <xdr:col>5</xdr:col>
      <xdr:colOff>742950</xdr:colOff>
      <xdr:row>68</xdr:row>
      <xdr:rowOff>0</xdr:rowOff>
    </xdr:from>
    <xdr:ext cx="66675" cy="209550"/>
    <xdr:sp macro="" textlink="">
      <xdr:nvSpPr>
        <xdr:cNvPr id="44" name="Text Box 3">
          <a:extLst>
            <a:ext uri="{FF2B5EF4-FFF2-40B4-BE49-F238E27FC236}">
              <a16:creationId xmlns:a16="http://schemas.microsoft.com/office/drawing/2014/main" id="{00000000-0008-0000-1700-00002C000000}"/>
            </a:ext>
          </a:extLst>
        </xdr:cNvPr>
        <xdr:cNvSpPr txBox="1">
          <a:spLocks noChangeArrowheads="1"/>
        </xdr:cNvSpPr>
      </xdr:nvSpPr>
      <xdr:spPr bwMode="auto">
        <a:xfrm>
          <a:off x="3448050" y="17907000"/>
          <a:ext cx="66675" cy="209550"/>
        </a:xfrm>
        <a:prstGeom prst="rect">
          <a:avLst/>
        </a:prstGeom>
        <a:noFill/>
        <a:ln w="9525">
          <a:noFill/>
          <a:miter lim="800000"/>
          <a:headEnd/>
          <a:tailEnd/>
        </a:ln>
      </xdr:spPr>
    </xdr:sp>
    <xdr:clientData/>
  </xdr:oneCellAnchor>
  <xdr:twoCellAnchor editAs="oneCell">
    <xdr:from>
      <xdr:col>5</xdr:col>
      <xdr:colOff>742950</xdr:colOff>
      <xdr:row>68</xdr:row>
      <xdr:rowOff>0</xdr:rowOff>
    </xdr:from>
    <xdr:to>
      <xdr:col>5</xdr:col>
      <xdr:colOff>753990</xdr:colOff>
      <xdr:row>68</xdr:row>
      <xdr:rowOff>159738</xdr:rowOff>
    </xdr:to>
    <xdr:sp macro="" textlink="">
      <xdr:nvSpPr>
        <xdr:cNvPr id="45" name="Text Box 1">
          <a:extLst>
            <a:ext uri="{FF2B5EF4-FFF2-40B4-BE49-F238E27FC236}">
              <a16:creationId xmlns:a16="http://schemas.microsoft.com/office/drawing/2014/main" id="{00000000-0008-0000-1700-00002D000000}"/>
            </a:ext>
          </a:extLst>
        </xdr:cNvPr>
        <xdr:cNvSpPr txBox="1">
          <a:spLocks noChangeArrowheads="1"/>
        </xdr:cNvSpPr>
      </xdr:nvSpPr>
      <xdr:spPr bwMode="auto">
        <a:xfrm>
          <a:off x="3448050" y="17907000"/>
          <a:ext cx="11040" cy="15973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753990</xdr:colOff>
      <xdr:row>68</xdr:row>
      <xdr:rowOff>159738</xdr:rowOff>
    </xdr:to>
    <xdr:sp macro="" textlink="">
      <xdr:nvSpPr>
        <xdr:cNvPr id="46" name="Text Box 4">
          <a:extLst>
            <a:ext uri="{FF2B5EF4-FFF2-40B4-BE49-F238E27FC236}">
              <a16:creationId xmlns:a16="http://schemas.microsoft.com/office/drawing/2014/main" id="{00000000-0008-0000-1700-00002E000000}"/>
            </a:ext>
          </a:extLst>
        </xdr:cNvPr>
        <xdr:cNvSpPr txBox="1">
          <a:spLocks noChangeArrowheads="1"/>
        </xdr:cNvSpPr>
      </xdr:nvSpPr>
      <xdr:spPr bwMode="auto">
        <a:xfrm>
          <a:off x="3448050" y="17907000"/>
          <a:ext cx="11040" cy="15973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752289</xdr:colOff>
      <xdr:row>68</xdr:row>
      <xdr:rowOff>159738</xdr:rowOff>
    </xdr:to>
    <xdr:sp macro="" textlink="">
      <xdr:nvSpPr>
        <xdr:cNvPr id="47" name="Text Box 1">
          <a:extLst>
            <a:ext uri="{FF2B5EF4-FFF2-40B4-BE49-F238E27FC236}">
              <a16:creationId xmlns:a16="http://schemas.microsoft.com/office/drawing/2014/main" id="{00000000-0008-0000-1700-00002F000000}"/>
            </a:ext>
          </a:extLst>
        </xdr:cNvPr>
        <xdr:cNvSpPr txBox="1">
          <a:spLocks noChangeArrowheads="1"/>
        </xdr:cNvSpPr>
      </xdr:nvSpPr>
      <xdr:spPr bwMode="auto">
        <a:xfrm>
          <a:off x="4333875" y="17907000"/>
          <a:ext cx="9339" cy="159738"/>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752289</xdr:colOff>
      <xdr:row>68</xdr:row>
      <xdr:rowOff>159738</xdr:rowOff>
    </xdr:to>
    <xdr:sp macro="" textlink="">
      <xdr:nvSpPr>
        <xdr:cNvPr id="48" name="Text Box 4">
          <a:extLst>
            <a:ext uri="{FF2B5EF4-FFF2-40B4-BE49-F238E27FC236}">
              <a16:creationId xmlns:a16="http://schemas.microsoft.com/office/drawing/2014/main" id="{00000000-0008-0000-1700-000030000000}"/>
            </a:ext>
          </a:extLst>
        </xdr:cNvPr>
        <xdr:cNvSpPr txBox="1">
          <a:spLocks noChangeArrowheads="1"/>
        </xdr:cNvSpPr>
      </xdr:nvSpPr>
      <xdr:spPr bwMode="auto">
        <a:xfrm>
          <a:off x="4333875" y="17907000"/>
          <a:ext cx="9339" cy="159738"/>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751001</xdr:colOff>
      <xdr:row>68</xdr:row>
      <xdr:rowOff>184073</xdr:rowOff>
    </xdr:to>
    <xdr:sp macro="" textlink="">
      <xdr:nvSpPr>
        <xdr:cNvPr id="49" name="Text Box 1">
          <a:extLst>
            <a:ext uri="{FF2B5EF4-FFF2-40B4-BE49-F238E27FC236}">
              <a16:creationId xmlns:a16="http://schemas.microsoft.com/office/drawing/2014/main" id="{00000000-0008-0000-1700-000031000000}"/>
            </a:ext>
          </a:extLst>
        </xdr:cNvPr>
        <xdr:cNvSpPr txBox="1">
          <a:spLocks noChangeArrowheads="1"/>
        </xdr:cNvSpPr>
      </xdr:nvSpPr>
      <xdr:spPr bwMode="auto">
        <a:xfrm>
          <a:off x="3448050" y="17907000"/>
          <a:ext cx="8051" cy="18407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5</xdr:col>
      <xdr:colOff>751001</xdr:colOff>
      <xdr:row>68</xdr:row>
      <xdr:rowOff>184073</xdr:rowOff>
    </xdr:to>
    <xdr:sp macro="" textlink="">
      <xdr:nvSpPr>
        <xdr:cNvPr id="50" name="Text Box 4">
          <a:extLst>
            <a:ext uri="{FF2B5EF4-FFF2-40B4-BE49-F238E27FC236}">
              <a16:creationId xmlns:a16="http://schemas.microsoft.com/office/drawing/2014/main" id="{00000000-0008-0000-1700-000032000000}"/>
            </a:ext>
          </a:extLst>
        </xdr:cNvPr>
        <xdr:cNvSpPr txBox="1">
          <a:spLocks noChangeArrowheads="1"/>
        </xdr:cNvSpPr>
      </xdr:nvSpPr>
      <xdr:spPr bwMode="auto">
        <a:xfrm>
          <a:off x="3448050" y="17907000"/>
          <a:ext cx="8051" cy="18407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67695</xdr:colOff>
      <xdr:row>68</xdr:row>
      <xdr:rowOff>184073</xdr:rowOff>
    </xdr:to>
    <xdr:sp macro="" textlink="">
      <xdr:nvSpPr>
        <xdr:cNvPr id="51" name="Text Box 1">
          <a:extLst>
            <a:ext uri="{FF2B5EF4-FFF2-40B4-BE49-F238E27FC236}">
              <a16:creationId xmlns:a16="http://schemas.microsoft.com/office/drawing/2014/main" id="{00000000-0008-0000-1700-000033000000}"/>
            </a:ext>
          </a:extLst>
        </xdr:cNvPr>
        <xdr:cNvSpPr txBox="1">
          <a:spLocks noChangeArrowheads="1"/>
        </xdr:cNvSpPr>
      </xdr:nvSpPr>
      <xdr:spPr bwMode="auto">
        <a:xfrm>
          <a:off x="3448050" y="17907000"/>
          <a:ext cx="210570" cy="184073"/>
        </a:xfrm>
        <a:prstGeom prst="rect">
          <a:avLst/>
        </a:prstGeom>
        <a:noFill/>
        <a:ln w="9525">
          <a:noFill/>
          <a:miter lim="800000"/>
          <a:headEnd/>
          <a:tailEnd/>
        </a:ln>
      </xdr:spPr>
    </xdr:sp>
    <xdr:clientData/>
  </xdr:twoCellAnchor>
  <xdr:twoCellAnchor editAs="oneCell">
    <xdr:from>
      <xdr:col>5</xdr:col>
      <xdr:colOff>742950</xdr:colOff>
      <xdr:row>68</xdr:row>
      <xdr:rowOff>0</xdr:rowOff>
    </xdr:from>
    <xdr:to>
      <xdr:col>6</xdr:col>
      <xdr:colOff>67695</xdr:colOff>
      <xdr:row>68</xdr:row>
      <xdr:rowOff>184073</xdr:rowOff>
    </xdr:to>
    <xdr:sp macro="" textlink="">
      <xdr:nvSpPr>
        <xdr:cNvPr id="52" name="Text Box 4">
          <a:extLst>
            <a:ext uri="{FF2B5EF4-FFF2-40B4-BE49-F238E27FC236}">
              <a16:creationId xmlns:a16="http://schemas.microsoft.com/office/drawing/2014/main" id="{00000000-0008-0000-1700-000034000000}"/>
            </a:ext>
          </a:extLst>
        </xdr:cNvPr>
        <xdr:cNvSpPr txBox="1">
          <a:spLocks noChangeArrowheads="1"/>
        </xdr:cNvSpPr>
      </xdr:nvSpPr>
      <xdr:spPr bwMode="auto">
        <a:xfrm>
          <a:off x="3448050" y="17907000"/>
          <a:ext cx="210570"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749300</xdr:colOff>
      <xdr:row>68</xdr:row>
      <xdr:rowOff>184073</xdr:rowOff>
    </xdr:to>
    <xdr:sp macro="" textlink="">
      <xdr:nvSpPr>
        <xdr:cNvPr id="53" name="Text Box 1">
          <a:extLst>
            <a:ext uri="{FF2B5EF4-FFF2-40B4-BE49-F238E27FC236}">
              <a16:creationId xmlns:a16="http://schemas.microsoft.com/office/drawing/2014/main" id="{00000000-0008-0000-1700-000035000000}"/>
            </a:ext>
          </a:extLst>
        </xdr:cNvPr>
        <xdr:cNvSpPr txBox="1">
          <a:spLocks noChangeArrowheads="1"/>
        </xdr:cNvSpPr>
      </xdr:nvSpPr>
      <xdr:spPr bwMode="auto">
        <a:xfrm>
          <a:off x="4333875" y="17907000"/>
          <a:ext cx="6350"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6</xdr:col>
      <xdr:colOff>749300</xdr:colOff>
      <xdr:row>68</xdr:row>
      <xdr:rowOff>184073</xdr:rowOff>
    </xdr:to>
    <xdr:sp macro="" textlink="">
      <xdr:nvSpPr>
        <xdr:cNvPr id="54" name="Text Box 4">
          <a:extLst>
            <a:ext uri="{FF2B5EF4-FFF2-40B4-BE49-F238E27FC236}">
              <a16:creationId xmlns:a16="http://schemas.microsoft.com/office/drawing/2014/main" id="{00000000-0008-0000-1700-000036000000}"/>
            </a:ext>
          </a:extLst>
        </xdr:cNvPr>
        <xdr:cNvSpPr txBox="1">
          <a:spLocks noChangeArrowheads="1"/>
        </xdr:cNvSpPr>
      </xdr:nvSpPr>
      <xdr:spPr bwMode="auto">
        <a:xfrm>
          <a:off x="4333875" y="17907000"/>
          <a:ext cx="6350"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69396</xdr:colOff>
      <xdr:row>68</xdr:row>
      <xdr:rowOff>184073</xdr:rowOff>
    </xdr:to>
    <xdr:sp macro="" textlink="">
      <xdr:nvSpPr>
        <xdr:cNvPr id="55" name="Text Box 1">
          <a:extLst>
            <a:ext uri="{FF2B5EF4-FFF2-40B4-BE49-F238E27FC236}">
              <a16:creationId xmlns:a16="http://schemas.microsoft.com/office/drawing/2014/main" id="{00000000-0008-0000-1700-000037000000}"/>
            </a:ext>
          </a:extLst>
        </xdr:cNvPr>
        <xdr:cNvSpPr txBox="1">
          <a:spLocks noChangeArrowheads="1"/>
        </xdr:cNvSpPr>
      </xdr:nvSpPr>
      <xdr:spPr bwMode="auto">
        <a:xfrm>
          <a:off x="4333875" y="17907000"/>
          <a:ext cx="212271" cy="184073"/>
        </a:xfrm>
        <a:prstGeom prst="rect">
          <a:avLst/>
        </a:prstGeom>
        <a:noFill/>
        <a:ln w="9525">
          <a:noFill/>
          <a:miter lim="800000"/>
          <a:headEnd/>
          <a:tailEnd/>
        </a:ln>
      </xdr:spPr>
    </xdr:sp>
    <xdr:clientData/>
  </xdr:twoCellAnchor>
  <xdr:twoCellAnchor editAs="oneCell">
    <xdr:from>
      <xdr:col>6</xdr:col>
      <xdr:colOff>742950</xdr:colOff>
      <xdr:row>68</xdr:row>
      <xdr:rowOff>0</xdr:rowOff>
    </xdr:from>
    <xdr:to>
      <xdr:col>7</xdr:col>
      <xdr:colOff>69396</xdr:colOff>
      <xdr:row>68</xdr:row>
      <xdr:rowOff>184073</xdr:rowOff>
    </xdr:to>
    <xdr:sp macro="" textlink="">
      <xdr:nvSpPr>
        <xdr:cNvPr id="56" name="Text Box 4">
          <a:extLst>
            <a:ext uri="{FF2B5EF4-FFF2-40B4-BE49-F238E27FC236}">
              <a16:creationId xmlns:a16="http://schemas.microsoft.com/office/drawing/2014/main" id="{00000000-0008-0000-1700-000038000000}"/>
            </a:ext>
          </a:extLst>
        </xdr:cNvPr>
        <xdr:cNvSpPr txBox="1">
          <a:spLocks noChangeArrowheads="1"/>
        </xdr:cNvSpPr>
      </xdr:nvSpPr>
      <xdr:spPr bwMode="auto">
        <a:xfrm>
          <a:off x="4333875" y="17907000"/>
          <a:ext cx="212271" cy="184073"/>
        </a:xfrm>
        <a:prstGeom prst="rect">
          <a:avLst/>
        </a:prstGeom>
        <a:noFill/>
        <a:ln w="9525">
          <a:noFill/>
          <a:miter lim="800000"/>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800-000002000000}"/>
            </a:ext>
          </a:extLst>
        </xdr:cNvPr>
        <xdr:cNvCxnSpPr/>
      </xdr:nvCxnSpPr>
      <xdr:spPr>
        <a:xfrm>
          <a:off x="9145867" y="1143000"/>
          <a:ext cx="381765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800-000003000000}"/>
            </a:ext>
          </a:extLst>
        </xdr:cNvPr>
        <xdr:cNvCxnSpPr/>
      </xdr:nvCxnSpPr>
      <xdr:spPr>
        <a:xfrm>
          <a:off x="9160382" y="1905000"/>
          <a:ext cx="380314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800-000004000000}"/>
            </a:ext>
          </a:extLst>
        </xdr:cNvPr>
        <xdr:cNvCxnSpPr/>
      </xdr:nvCxnSpPr>
      <xdr:spPr>
        <a:xfrm>
          <a:off x="9143147" y="2288721"/>
          <a:ext cx="382037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800-000005000000}"/>
            </a:ext>
          </a:extLst>
        </xdr:cNvPr>
        <xdr:cNvCxnSpPr/>
      </xdr:nvCxnSpPr>
      <xdr:spPr>
        <a:xfrm>
          <a:off x="9135437" y="2675617"/>
          <a:ext cx="382016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1116158</xdr:colOff>
      <xdr:row>79</xdr:row>
      <xdr:rowOff>124403</xdr:rowOff>
    </xdr:from>
    <xdr:to>
      <xdr:col>10</xdr:col>
      <xdr:colOff>793462</xdr:colOff>
      <xdr:row>85</xdr:row>
      <xdr:rowOff>159691</xdr:rowOff>
    </xdr:to>
    <xdr:grpSp>
      <xdr:nvGrpSpPr>
        <xdr:cNvPr id="6" name="グループ化 5">
          <a:extLst>
            <a:ext uri="{FF2B5EF4-FFF2-40B4-BE49-F238E27FC236}">
              <a16:creationId xmlns:a16="http://schemas.microsoft.com/office/drawing/2014/main" id="{00000000-0008-0000-1800-000006000000}"/>
            </a:ext>
          </a:extLst>
        </xdr:cNvPr>
        <xdr:cNvGrpSpPr>
          <a:grpSpLocks noChangeAspect="1"/>
        </xdr:cNvGrpSpPr>
      </xdr:nvGrpSpPr>
      <xdr:grpSpPr>
        <a:xfrm>
          <a:off x="11035765" y="20739224"/>
          <a:ext cx="2929411" cy="1423217"/>
          <a:chOff x="9290130" y="16401930"/>
          <a:chExt cx="2352435" cy="1403007"/>
        </a:xfrm>
      </xdr:grpSpPr>
      <xdr:sp macro="" textlink="">
        <xdr:nvSpPr>
          <xdr:cNvPr id="7" name="正方形/長方形 6">
            <a:extLst>
              <a:ext uri="{FF2B5EF4-FFF2-40B4-BE49-F238E27FC236}">
                <a16:creationId xmlns:a16="http://schemas.microsoft.com/office/drawing/2014/main" id="{00000000-0008-0000-18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18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18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18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18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0</xdr:colOff>
      <xdr:row>82</xdr:row>
      <xdr:rowOff>0</xdr:rowOff>
    </xdr:from>
    <xdr:to>
      <xdr:col>7</xdr:col>
      <xdr:colOff>104775</xdr:colOff>
      <xdr:row>82</xdr:row>
      <xdr:rowOff>180447</xdr:rowOff>
    </xdr:to>
    <xdr:sp macro="" textlink="">
      <xdr:nvSpPr>
        <xdr:cNvPr id="12" name="Text Box 2">
          <a:extLst>
            <a:ext uri="{FF2B5EF4-FFF2-40B4-BE49-F238E27FC236}">
              <a16:creationId xmlns:a16="http://schemas.microsoft.com/office/drawing/2014/main" id="{00000000-0008-0000-1800-00000C000000}"/>
            </a:ext>
          </a:extLst>
        </xdr:cNvPr>
        <xdr:cNvSpPr txBox="1">
          <a:spLocks noChangeArrowheads="1"/>
        </xdr:cNvSpPr>
      </xdr:nvSpPr>
      <xdr:spPr bwMode="auto">
        <a:xfrm>
          <a:off x="4476750" y="21488400"/>
          <a:ext cx="101600" cy="183622"/>
        </a:xfrm>
        <a:prstGeom prst="rect">
          <a:avLst/>
        </a:prstGeom>
        <a:noFill/>
        <a:ln w="9525">
          <a:noFill/>
          <a:miter lim="800000"/>
          <a:headEnd/>
          <a:tailEnd/>
        </a:ln>
      </xdr:spPr>
    </xdr:sp>
    <xdr:clientData/>
  </xdr:twoCellAnchor>
  <xdr:twoCellAnchor editAs="oneCell">
    <xdr:from>
      <xdr:col>7</xdr:col>
      <xdr:colOff>0</xdr:colOff>
      <xdr:row>82</xdr:row>
      <xdr:rowOff>0</xdr:rowOff>
    </xdr:from>
    <xdr:to>
      <xdr:col>7</xdr:col>
      <xdr:colOff>85725</xdr:colOff>
      <xdr:row>82</xdr:row>
      <xdr:rowOff>178330</xdr:rowOff>
    </xdr:to>
    <xdr:sp macro="" textlink="">
      <xdr:nvSpPr>
        <xdr:cNvPr id="13" name="Text Box 1">
          <a:extLst>
            <a:ext uri="{FF2B5EF4-FFF2-40B4-BE49-F238E27FC236}">
              <a16:creationId xmlns:a16="http://schemas.microsoft.com/office/drawing/2014/main" id="{00000000-0008-0000-1800-00000D000000}"/>
            </a:ext>
          </a:extLst>
        </xdr:cNvPr>
        <xdr:cNvSpPr txBox="1">
          <a:spLocks noChangeArrowheads="1"/>
        </xdr:cNvSpPr>
      </xdr:nvSpPr>
      <xdr:spPr bwMode="auto">
        <a:xfrm>
          <a:off x="4476750" y="21488400"/>
          <a:ext cx="82550" cy="181505"/>
        </a:xfrm>
        <a:prstGeom prst="rect">
          <a:avLst/>
        </a:prstGeom>
        <a:noFill/>
        <a:ln w="9525">
          <a:noFill/>
          <a:miter lim="800000"/>
          <a:headEnd/>
          <a:tailEnd/>
        </a:ln>
      </xdr:spPr>
    </xdr:sp>
    <xdr:clientData/>
  </xdr:twoCellAnchor>
  <xdr:oneCellAnchor>
    <xdr:from>
      <xdr:col>5</xdr:col>
      <xdr:colOff>742950</xdr:colOff>
      <xdr:row>82</xdr:row>
      <xdr:rowOff>0</xdr:rowOff>
    </xdr:from>
    <xdr:ext cx="66675" cy="209550"/>
    <xdr:sp macro="" textlink="">
      <xdr:nvSpPr>
        <xdr:cNvPr id="14" name="Text Box 3">
          <a:extLst>
            <a:ext uri="{FF2B5EF4-FFF2-40B4-BE49-F238E27FC236}">
              <a16:creationId xmlns:a16="http://schemas.microsoft.com/office/drawing/2014/main" id="{00000000-0008-0000-1800-00000E000000}"/>
            </a:ext>
          </a:extLst>
        </xdr:cNvPr>
        <xdr:cNvSpPr txBox="1">
          <a:spLocks noChangeArrowheads="1"/>
        </xdr:cNvSpPr>
      </xdr:nvSpPr>
      <xdr:spPr bwMode="auto">
        <a:xfrm>
          <a:off x="3448050" y="21488400"/>
          <a:ext cx="66675" cy="209550"/>
        </a:xfrm>
        <a:prstGeom prst="rect">
          <a:avLst/>
        </a:prstGeom>
        <a:noFill/>
        <a:ln w="9525">
          <a:noFill/>
          <a:miter lim="800000"/>
          <a:headEnd/>
          <a:tailEnd/>
        </a:ln>
      </xdr:spPr>
    </xdr:sp>
    <xdr:clientData/>
  </xdr:oneCellAnchor>
  <xdr:twoCellAnchor editAs="oneCell">
    <xdr:from>
      <xdr:col>5</xdr:col>
      <xdr:colOff>742950</xdr:colOff>
      <xdr:row>82</xdr:row>
      <xdr:rowOff>0</xdr:rowOff>
    </xdr:from>
    <xdr:to>
      <xdr:col>5</xdr:col>
      <xdr:colOff>750815</xdr:colOff>
      <xdr:row>82</xdr:row>
      <xdr:rowOff>162913</xdr:rowOff>
    </xdr:to>
    <xdr:sp macro="" textlink="">
      <xdr:nvSpPr>
        <xdr:cNvPr id="15" name="Text Box 1">
          <a:extLst>
            <a:ext uri="{FF2B5EF4-FFF2-40B4-BE49-F238E27FC236}">
              <a16:creationId xmlns:a16="http://schemas.microsoft.com/office/drawing/2014/main" id="{00000000-0008-0000-1800-00000F000000}"/>
            </a:ext>
          </a:extLst>
        </xdr:cNvPr>
        <xdr:cNvSpPr txBox="1">
          <a:spLocks noChangeArrowheads="1"/>
        </xdr:cNvSpPr>
      </xdr:nvSpPr>
      <xdr:spPr bwMode="auto">
        <a:xfrm>
          <a:off x="3448050" y="21488400"/>
          <a:ext cx="11040" cy="159738"/>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750815</xdr:colOff>
      <xdr:row>82</xdr:row>
      <xdr:rowOff>162913</xdr:rowOff>
    </xdr:to>
    <xdr:sp macro="" textlink="">
      <xdr:nvSpPr>
        <xdr:cNvPr id="16" name="Text Box 4">
          <a:extLst>
            <a:ext uri="{FF2B5EF4-FFF2-40B4-BE49-F238E27FC236}">
              <a16:creationId xmlns:a16="http://schemas.microsoft.com/office/drawing/2014/main" id="{00000000-0008-0000-1800-000010000000}"/>
            </a:ext>
          </a:extLst>
        </xdr:cNvPr>
        <xdr:cNvSpPr txBox="1">
          <a:spLocks noChangeArrowheads="1"/>
        </xdr:cNvSpPr>
      </xdr:nvSpPr>
      <xdr:spPr bwMode="auto">
        <a:xfrm>
          <a:off x="3448050" y="21488400"/>
          <a:ext cx="11040" cy="15973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755464</xdr:colOff>
      <xdr:row>82</xdr:row>
      <xdr:rowOff>162913</xdr:rowOff>
    </xdr:to>
    <xdr:sp macro="" textlink="">
      <xdr:nvSpPr>
        <xdr:cNvPr id="17" name="Text Box 1">
          <a:extLst>
            <a:ext uri="{FF2B5EF4-FFF2-40B4-BE49-F238E27FC236}">
              <a16:creationId xmlns:a16="http://schemas.microsoft.com/office/drawing/2014/main" id="{00000000-0008-0000-1800-000011000000}"/>
            </a:ext>
          </a:extLst>
        </xdr:cNvPr>
        <xdr:cNvSpPr txBox="1">
          <a:spLocks noChangeArrowheads="1"/>
        </xdr:cNvSpPr>
      </xdr:nvSpPr>
      <xdr:spPr bwMode="auto">
        <a:xfrm>
          <a:off x="4333875" y="21488400"/>
          <a:ext cx="9339" cy="15973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755464</xdr:colOff>
      <xdr:row>82</xdr:row>
      <xdr:rowOff>162913</xdr:rowOff>
    </xdr:to>
    <xdr:sp macro="" textlink="">
      <xdr:nvSpPr>
        <xdr:cNvPr id="18" name="Text Box 4">
          <a:extLst>
            <a:ext uri="{FF2B5EF4-FFF2-40B4-BE49-F238E27FC236}">
              <a16:creationId xmlns:a16="http://schemas.microsoft.com/office/drawing/2014/main" id="{00000000-0008-0000-1800-000012000000}"/>
            </a:ext>
          </a:extLst>
        </xdr:cNvPr>
        <xdr:cNvSpPr txBox="1">
          <a:spLocks noChangeArrowheads="1"/>
        </xdr:cNvSpPr>
      </xdr:nvSpPr>
      <xdr:spPr bwMode="auto">
        <a:xfrm>
          <a:off x="4333875" y="21488400"/>
          <a:ext cx="9339" cy="159738"/>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754176</xdr:colOff>
      <xdr:row>82</xdr:row>
      <xdr:rowOff>180898</xdr:rowOff>
    </xdr:to>
    <xdr:sp macro="" textlink="">
      <xdr:nvSpPr>
        <xdr:cNvPr id="19" name="Text Box 1">
          <a:extLst>
            <a:ext uri="{FF2B5EF4-FFF2-40B4-BE49-F238E27FC236}">
              <a16:creationId xmlns:a16="http://schemas.microsoft.com/office/drawing/2014/main" id="{00000000-0008-0000-1800-000013000000}"/>
            </a:ext>
          </a:extLst>
        </xdr:cNvPr>
        <xdr:cNvSpPr txBox="1">
          <a:spLocks noChangeArrowheads="1"/>
        </xdr:cNvSpPr>
      </xdr:nvSpPr>
      <xdr:spPr bwMode="auto">
        <a:xfrm>
          <a:off x="3448050" y="21488400"/>
          <a:ext cx="8051" cy="184073"/>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754176</xdr:colOff>
      <xdr:row>82</xdr:row>
      <xdr:rowOff>180898</xdr:rowOff>
    </xdr:to>
    <xdr:sp macro="" textlink="">
      <xdr:nvSpPr>
        <xdr:cNvPr id="20" name="Text Box 4">
          <a:extLst>
            <a:ext uri="{FF2B5EF4-FFF2-40B4-BE49-F238E27FC236}">
              <a16:creationId xmlns:a16="http://schemas.microsoft.com/office/drawing/2014/main" id="{00000000-0008-0000-1800-000014000000}"/>
            </a:ext>
          </a:extLst>
        </xdr:cNvPr>
        <xdr:cNvSpPr txBox="1">
          <a:spLocks noChangeArrowheads="1"/>
        </xdr:cNvSpPr>
      </xdr:nvSpPr>
      <xdr:spPr bwMode="auto">
        <a:xfrm>
          <a:off x="3448050" y="21488400"/>
          <a:ext cx="8051" cy="184073"/>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6</xdr:col>
      <xdr:colOff>193334</xdr:colOff>
      <xdr:row>82</xdr:row>
      <xdr:rowOff>180898</xdr:rowOff>
    </xdr:to>
    <xdr:sp macro="" textlink="">
      <xdr:nvSpPr>
        <xdr:cNvPr id="21" name="Text Box 1">
          <a:extLst>
            <a:ext uri="{FF2B5EF4-FFF2-40B4-BE49-F238E27FC236}">
              <a16:creationId xmlns:a16="http://schemas.microsoft.com/office/drawing/2014/main" id="{00000000-0008-0000-1800-000015000000}"/>
            </a:ext>
          </a:extLst>
        </xdr:cNvPr>
        <xdr:cNvSpPr txBox="1">
          <a:spLocks noChangeArrowheads="1"/>
        </xdr:cNvSpPr>
      </xdr:nvSpPr>
      <xdr:spPr bwMode="auto">
        <a:xfrm>
          <a:off x="3448050" y="21488400"/>
          <a:ext cx="336209" cy="184073"/>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6</xdr:col>
      <xdr:colOff>193334</xdr:colOff>
      <xdr:row>82</xdr:row>
      <xdr:rowOff>180898</xdr:rowOff>
    </xdr:to>
    <xdr:sp macro="" textlink="">
      <xdr:nvSpPr>
        <xdr:cNvPr id="22" name="Text Box 4">
          <a:extLst>
            <a:ext uri="{FF2B5EF4-FFF2-40B4-BE49-F238E27FC236}">
              <a16:creationId xmlns:a16="http://schemas.microsoft.com/office/drawing/2014/main" id="{00000000-0008-0000-1800-000016000000}"/>
            </a:ext>
          </a:extLst>
        </xdr:cNvPr>
        <xdr:cNvSpPr txBox="1">
          <a:spLocks noChangeArrowheads="1"/>
        </xdr:cNvSpPr>
      </xdr:nvSpPr>
      <xdr:spPr bwMode="auto">
        <a:xfrm>
          <a:off x="3448050" y="21488400"/>
          <a:ext cx="336209" cy="18407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752475</xdr:colOff>
      <xdr:row>82</xdr:row>
      <xdr:rowOff>180898</xdr:rowOff>
    </xdr:to>
    <xdr:sp macro="" textlink="">
      <xdr:nvSpPr>
        <xdr:cNvPr id="23" name="Text Box 1">
          <a:extLst>
            <a:ext uri="{FF2B5EF4-FFF2-40B4-BE49-F238E27FC236}">
              <a16:creationId xmlns:a16="http://schemas.microsoft.com/office/drawing/2014/main" id="{00000000-0008-0000-1800-000017000000}"/>
            </a:ext>
          </a:extLst>
        </xdr:cNvPr>
        <xdr:cNvSpPr txBox="1">
          <a:spLocks noChangeArrowheads="1"/>
        </xdr:cNvSpPr>
      </xdr:nvSpPr>
      <xdr:spPr bwMode="auto">
        <a:xfrm>
          <a:off x="4333875" y="21488400"/>
          <a:ext cx="6350" cy="18407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752475</xdr:colOff>
      <xdr:row>82</xdr:row>
      <xdr:rowOff>180898</xdr:rowOff>
    </xdr:to>
    <xdr:sp macro="" textlink="">
      <xdr:nvSpPr>
        <xdr:cNvPr id="24" name="Text Box 4">
          <a:extLst>
            <a:ext uri="{FF2B5EF4-FFF2-40B4-BE49-F238E27FC236}">
              <a16:creationId xmlns:a16="http://schemas.microsoft.com/office/drawing/2014/main" id="{00000000-0008-0000-1800-000018000000}"/>
            </a:ext>
          </a:extLst>
        </xdr:cNvPr>
        <xdr:cNvSpPr txBox="1">
          <a:spLocks noChangeArrowheads="1"/>
        </xdr:cNvSpPr>
      </xdr:nvSpPr>
      <xdr:spPr bwMode="auto">
        <a:xfrm>
          <a:off x="4333875" y="21488400"/>
          <a:ext cx="6350" cy="18407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7</xdr:col>
      <xdr:colOff>201385</xdr:colOff>
      <xdr:row>82</xdr:row>
      <xdr:rowOff>180898</xdr:rowOff>
    </xdr:to>
    <xdr:sp macro="" textlink="">
      <xdr:nvSpPr>
        <xdr:cNvPr id="25" name="Text Box 1">
          <a:extLst>
            <a:ext uri="{FF2B5EF4-FFF2-40B4-BE49-F238E27FC236}">
              <a16:creationId xmlns:a16="http://schemas.microsoft.com/office/drawing/2014/main" id="{00000000-0008-0000-1800-000019000000}"/>
            </a:ext>
          </a:extLst>
        </xdr:cNvPr>
        <xdr:cNvSpPr txBox="1">
          <a:spLocks noChangeArrowheads="1"/>
        </xdr:cNvSpPr>
      </xdr:nvSpPr>
      <xdr:spPr bwMode="auto">
        <a:xfrm>
          <a:off x="4333875" y="21488400"/>
          <a:ext cx="341085" cy="18407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7</xdr:col>
      <xdr:colOff>201385</xdr:colOff>
      <xdr:row>82</xdr:row>
      <xdr:rowOff>180898</xdr:rowOff>
    </xdr:to>
    <xdr:sp macro="" textlink="">
      <xdr:nvSpPr>
        <xdr:cNvPr id="26" name="Text Box 4">
          <a:extLst>
            <a:ext uri="{FF2B5EF4-FFF2-40B4-BE49-F238E27FC236}">
              <a16:creationId xmlns:a16="http://schemas.microsoft.com/office/drawing/2014/main" id="{00000000-0008-0000-1800-00001A000000}"/>
            </a:ext>
          </a:extLst>
        </xdr:cNvPr>
        <xdr:cNvSpPr txBox="1">
          <a:spLocks noChangeArrowheads="1"/>
        </xdr:cNvSpPr>
      </xdr:nvSpPr>
      <xdr:spPr bwMode="auto">
        <a:xfrm>
          <a:off x="4333875" y="21488400"/>
          <a:ext cx="341085" cy="184073"/>
        </a:xfrm>
        <a:prstGeom prst="rect">
          <a:avLst/>
        </a:prstGeom>
        <a:noFill/>
        <a:ln w="9525">
          <a:noFill/>
          <a:miter lim="800000"/>
          <a:headEnd/>
          <a:tailEnd/>
        </a:ln>
      </xdr:spPr>
    </xdr:sp>
    <xdr:clientData/>
  </xdr:twoCellAnchor>
  <xdr:twoCellAnchor editAs="oneCell">
    <xdr:from>
      <xdr:col>7</xdr:col>
      <xdr:colOff>0</xdr:colOff>
      <xdr:row>82</xdr:row>
      <xdr:rowOff>0</xdr:rowOff>
    </xdr:from>
    <xdr:to>
      <xdr:col>7</xdr:col>
      <xdr:colOff>104775</xdr:colOff>
      <xdr:row>82</xdr:row>
      <xdr:rowOff>180447</xdr:rowOff>
    </xdr:to>
    <xdr:sp macro="" textlink="">
      <xdr:nvSpPr>
        <xdr:cNvPr id="27" name="Text Box 2">
          <a:extLst>
            <a:ext uri="{FF2B5EF4-FFF2-40B4-BE49-F238E27FC236}">
              <a16:creationId xmlns:a16="http://schemas.microsoft.com/office/drawing/2014/main" id="{00000000-0008-0000-1800-00001B000000}"/>
            </a:ext>
          </a:extLst>
        </xdr:cNvPr>
        <xdr:cNvSpPr txBox="1">
          <a:spLocks noChangeArrowheads="1"/>
        </xdr:cNvSpPr>
      </xdr:nvSpPr>
      <xdr:spPr bwMode="auto">
        <a:xfrm>
          <a:off x="4476750" y="21488400"/>
          <a:ext cx="101600" cy="183622"/>
        </a:xfrm>
        <a:prstGeom prst="rect">
          <a:avLst/>
        </a:prstGeom>
        <a:noFill/>
        <a:ln w="9525">
          <a:noFill/>
          <a:miter lim="800000"/>
          <a:headEnd/>
          <a:tailEnd/>
        </a:ln>
      </xdr:spPr>
    </xdr:sp>
    <xdr:clientData/>
  </xdr:twoCellAnchor>
  <xdr:twoCellAnchor editAs="oneCell">
    <xdr:from>
      <xdr:col>7</xdr:col>
      <xdr:colOff>0</xdr:colOff>
      <xdr:row>82</xdr:row>
      <xdr:rowOff>0</xdr:rowOff>
    </xdr:from>
    <xdr:to>
      <xdr:col>7</xdr:col>
      <xdr:colOff>85725</xdr:colOff>
      <xdr:row>82</xdr:row>
      <xdr:rowOff>178330</xdr:rowOff>
    </xdr:to>
    <xdr:sp macro="" textlink="">
      <xdr:nvSpPr>
        <xdr:cNvPr id="28" name="Text Box 1">
          <a:extLst>
            <a:ext uri="{FF2B5EF4-FFF2-40B4-BE49-F238E27FC236}">
              <a16:creationId xmlns:a16="http://schemas.microsoft.com/office/drawing/2014/main" id="{00000000-0008-0000-1800-00001C000000}"/>
            </a:ext>
          </a:extLst>
        </xdr:cNvPr>
        <xdr:cNvSpPr txBox="1">
          <a:spLocks noChangeArrowheads="1"/>
        </xdr:cNvSpPr>
      </xdr:nvSpPr>
      <xdr:spPr bwMode="auto">
        <a:xfrm>
          <a:off x="4476750" y="21488400"/>
          <a:ext cx="82550" cy="181505"/>
        </a:xfrm>
        <a:prstGeom prst="rect">
          <a:avLst/>
        </a:prstGeom>
        <a:noFill/>
        <a:ln w="9525">
          <a:noFill/>
          <a:miter lim="800000"/>
          <a:headEnd/>
          <a:tailEnd/>
        </a:ln>
      </xdr:spPr>
    </xdr:sp>
    <xdr:clientData/>
  </xdr:twoCellAnchor>
  <xdr:oneCellAnchor>
    <xdr:from>
      <xdr:col>5</xdr:col>
      <xdr:colOff>742950</xdr:colOff>
      <xdr:row>82</xdr:row>
      <xdr:rowOff>0</xdr:rowOff>
    </xdr:from>
    <xdr:ext cx="66675" cy="209550"/>
    <xdr:sp macro="" textlink="">
      <xdr:nvSpPr>
        <xdr:cNvPr id="29" name="Text Box 3">
          <a:extLst>
            <a:ext uri="{FF2B5EF4-FFF2-40B4-BE49-F238E27FC236}">
              <a16:creationId xmlns:a16="http://schemas.microsoft.com/office/drawing/2014/main" id="{00000000-0008-0000-1800-00001D000000}"/>
            </a:ext>
          </a:extLst>
        </xdr:cNvPr>
        <xdr:cNvSpPr txBox="1">
          <a:spLocks noChangeArrowheads="1"/>
        </xdr:cNvSpPr>
      </xdr:nvSpPr>
      <xdr:spPr bwMode="auto">
        <a:xfrm>
          <a:off x="3448050" y="21488400"/>
          <a:ext cx="66675" cy="209550"/>
        </a:xfrm>
        <a:prstGeom prst="rect">
          <a:avLst/>
        </a:prstGeom>
        <a:noFill/>
        <a:ln w="9525">
          <a:noFill/>
          <a:miter lim="800000"/>
          <a:headEnd/>
          <a:tailEnd/>
        </a:ln>
      </xdr:spPr>
    </xdr:sp>
    <xdr:clientData/>
  </xdr:oneCellAnchor>
  <xdr:twoCellAnchor editAs="oneCell">
    <xdr:from>
      <xdr:col>5</xdr:col>
      <xdr:colOff>742950</xdr:colOff>
      <xdr:row>82</xdr:row>
      <xdr:rowOff>0</xdr:rowOff>
    </xdr:from>
    <xdr:to>
      <xdr:col>5</xdr:col>
      <xdr:colOff>750815</xdr:colOff>
      <xdr:row>82</xdr:row>
      <xdr:rowOff>162913</xdr:rowOff>
    </xdr:to>
    <xdr:sp macro="" textlink="">
      <xdr:nvSpPr>
        <xdr:cNvPr id="30" name="Text Box 1">
          <a:extLst>
            <a:ext uri="{FF2B5EF4-FFF2-40B4-BE49-F238E27FC236}">
              <a16:creationId xmlns:a16="http://schemas.microsoft.com/office/drawing/2014/main" id="{00000000-0008-0000-1800-00001E000000}"/>
            </a:ext>
          </a:extLst>
        </xdr:cNvPr>
        <xdr:cNvSpPr txBox="1">
          <a:spLocks noChangeArrowheads="1"/>
        </xdr:cNvSpPr>
      </xdr:nvSpPr>
      <xdr:spPr bwMode="auto">
        <a:xfrm>
          <a:off x="3448050" y="21488400"/>
          <a:ext cx="11040" cy="159738"/>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750815</xdr:colOff>
      <xdr:row>82</xdr:row>
      <xdr:rowOff>162913</xdr:rowOff>
    </xdr:to>
    <xdr:sp macro="" textlink="">
      <xdr:nvSpPr>
        <xdr:cNvPr id="31" name="Text Box 4">
          <a:extLst>
            <a:ext uri="{FF2B5EF4-FFF2-40B4-BE49-F238E27FC236}">
              <a16:creationId xmlns:a16="http://schemas.microsoft.com/office/drawing/2014/main" id="{00000000-0008-0000-1800-00001F000000}"/>
            </a:ext>
          </a:extLst>
        </xdr:cNvPr>
        <xdr:cNvSpPr txBox="1">
          <a:spLocks noChangeArrowheads="1"/>
        </xdr:cNvSpPr>
      </xdr:nvSpPr>
      <xdr:spPr bwMode="auto">
        <a:xfrm>
          <a:off x="3448050" y="21488400"/>
          <a:ext cx="11040" cy="15973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755464</xdr:colOff>
      <xdr:row>82</xdr:row>
      <xdr:rowOff>162913</xdr:rowOff>
    </xdr:to>
    <xdr:sp macro="" textlink="">
      <xdr:nvSpPr>
        <xdr:cNvPr id="32" name="Text Box 1">
          <a:extLst>
            <a:ext uri="{FF2B5EF4-FFF2-40B4-BE49-F238E27FC236}">
              <a16:creationId xmlns:a16="http://schemas.microsoft.com/office/drawing/2014/main" id="{00000000-0008-0000-1800-000020000000}"/>
            </a:ext>
          </a:extLst>
        </xdr:cNvPr>
        <xdr:cNvSpPr txBox="1">
          <a:spLocks noChangeArrowheads="1"/>
        </xdr:cNvSpPr>
      </xdr:nvSpPr>
      <xdr:spPr bwMode="auto">
        <a:xfrm>
          <a:off x="4333875" y="21488400"/>
          <a:ext cx="9339" cy="159738"/>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755464</xdr:colOff>
      <xdr:row>82</xdr:row>
      <xdr:rowOff>162913</xdr:rowOff>
    </xdr:to>
    <xdr:sp macro="" textlink="">
      <xdr:nvSpPr>
        <xdr:cNvPr id="33" name="Text Box 4">
          <a:extLst>
            <a:ext uri="{FF2B5EF4-FFF2-40B4-BE49-F238E27FC236}">
              <a16:creationId xmlns:a16="http://schemas.microsoft.com/office/drawing/2014/main" id="{00000000-0008-0000-1800-000021000000}"/>
            </a:ext>
          </a:extLst>
        </xdr:cNvPr>
        <xdr:cNvSpPr txBox="1">
          <a:spLocks noChangeArrowheads="1"/>
        </xdr:cNvSpPr>
      </xdr:nvSpPr>
      <xdr:spPr bwMode="auto">
        <a:xfrm>
          <a:off x="4333875" y="21488400"/>
          <a:ext cx="9339" cy="159738"/>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754176</xdr:colOff>
      <xdr:row>82</xdr:row>
      <xdr:rowOff>180898</xdr:rowOff>
    </xdr:to>
    <xdr:sp macro="" textlink="">
      <xdr:nvSpPr>
        <xdr:cNvPr id="34" name="Text Box 1">
          <a:extLst>
            <a:ext uri="{FF2B5EF4-FFF2-40B4-BE49-F238E27FC236}">
              <a16:creationId xmlns:a16="http://schemas.microsoft.com/office/drawing/2014/main" id="{00000000-0008-0000-1800-000022000000}"/>
            </a:ext>
          </a:extLst>
        </xdr:cNvPr>
        <xdr:cNvSpPr txBox="1">
          <a:spLocks noChangeArrowheads="1"/>
        </xdr:cNvSpPr>
      </xdr:nvSpPr>
      <xdr:spPr bwMode="auto">
        <a:xfrm>
          <a:off x="3448050" y="21488400"/>
          <a:ext cx="8051" cy="184073"/>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5</xdr:col>
      <xdr:colOff>754176</xdr:colOff>
      <xdr:row>82</xdr:row>
      <xdr:rowOff>180898</xdr:rowOff>
    </xdr:to>
    <xdr:sp macro="" textlink="">
      <xdr:nvSpPr>
        <xdr:cNvPr id="35" name="Text Box 4">
          <a:extLst>
            <a:ext uri="{FF2B5EF4-FFF2-40B4-BE49-F238E27FC236}">
              <a16:creationId xmlns:a16="http://schemas.microsoft.com/office/drawing/2014/main" id="{00000000-0008-0000-1800-000023000000}"/>
            </a:ext>
          </a:extLst>
        </xdr:cNvPr>
        <xdr:cNvSpPr txBox="1">
          <a:spLocks noChangeArrowheads="1"/>
        </xdr:cNvSpPr>
      </xdr:nvSpPr>
      <xdr:spPr bwMode="auto">
        <a:xfrm>
          <a:off x="3448050" y="21488400"/>
          <a:ext cx="8051" cy="184073"/>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6</xdr:col>
      <xdr:colOff>193334</xdr:colOff>
      <xdr:row>82</xdr:row>
      <xdr:rowOff>180898</xdr:rowOff>
    </xdr:to>
    <xdr:sp macro="" textlink="">
      <xdr:nvSpPr>
        <xdr:cNvPr id="36" name="Text Box 1">
          <a:extLst>
            <a:ext uri="{FF2B5EF4-FFF2-40B4-BE49-F238E27FC236}">
              <a16:creationId xmlns:a16="http://schemas.microsoft.com/office/drawing/2014/main" id="{00000000-0008-0000-1800-000024000000}"/>
            </a:ext>
          </a:extLst>
        </xdr:cNvPr>
        <xdr:cNvSpPr txBox="1">
          <a:spLocks noChangeArrowheads="1"/>
        </xdr:cNvSpPr>
      </xdr:nvSpPr>
      <xdr:spPr bwMode="auto">
        <a:xfrm>
          <a:off x="3448050" y="21488400"/>
          <a:ext cx="336209" cy="184073"/>
        </a:xfrm>
        <a:prstGeom prst="rect">
          <a:avLst/>
        </a:prstGeom>
        <a:noFill/>
        <a:ln w="9525">
          <a:noFill/>
          <a:miter lim="800000"/>
          <a:headEnd/>
          <a:tailEnd/>
        </a:ln>
      </xdr:spPr>
    </xdr:sp>
    <xdr:clientData/>
  </xdr:twoCellAnchor>
  <xdr:twoCellAnchor editAs="oneCell">
    <xdr:from>
      <xdr:col>5</xdr:col>
      <xdr:colOff>742950</xdr:colOff>
      <xdr:row>82</xdr:row>
      <xdr:rowOff>0</xdr:rowOff>
    </xdr:from>
    <xdr:to>
      <xdr:col>6</xdr:col>
      <xdr:colOff>193334</xdr:colOff>
      <xdr:row>82</xdr:row>
      <xdr:rowOff>180898</xdr:rowOff>
    </xdr:to>
    <xdr:sp macro="" textlink="">
      <xdr:nvSpPr>
        <xdr:cNvPr id="37" name="Text Box 4">
          <a:extLst>
            <a:ext uri="{FF2B5EF4-FFF2-40B4-BE49-F238E27FC236}">
              <a16:creationId xmlns:a16="http://schemas.microsoft.com/office/drawing/2014/main" id="{00000000-0008-0000-1800-000025000000}"/>
            </a:ext>
          </a:extLst>
        </xdr:cNvPr>
        <xdr:cNvSpPr txBox="1">
          <a:spLocks noChangeArrowheads="1"/>
        </xdr:cNvSpPr>
      </xdr:nvSpPr>
      <xdr:spPr bwMode="auto">
        <a:xfrm>
          <a:off x="3448050" y="21488400"/>
          <a:ext cx="336209" cy="18407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752475</xdr:colOff>
      <xdr:row>82</xdr:row>
      <xdr:rowOff>180898</xdr:rowOff>
    </xdr:to>
    <xdr:sp macro="" textlink="">
      <xdr:nvSpPr>
        <xdr:cNvPr id="38" name="Text Box 1">
          <a:extLst>
            <a:ext uri="{FF2B5EF4-FFF2-40B4-BE49-F238E27FC236}">
              <a16:creationId xmlns:a16="http://schemas.microsoft.com/office/drawing/2014/main" id="{00000000-0008-0000-1800-000026000000}"/>
            </a:ext>
          </a:extLst>
        </xdr:cNvPr>
        <xdr:cNvSpPr txBox="1">
          <a:spLocks noChangeArrowheads="1"/>
        </xdr:cNvSpPr>
      </xdr:nvSpPr>
      <xdr:spPr bwMode="auto">
        <a:xfrm>
          <a:off x="4333875" y="21488400"/>
          <a:ext cx="6350" cy="18407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6</xdr:col>
      <xdr:colOff>752475</xdr:colOff>
      <xdr:row>82</xdr:row>
      <xdr:rowOff>180898</xdr:rowOff>
    </xdr:to>
    <xdr:sp macro="" textlink="">
      <xdr:nvSpPr>
        <xdr:cNvPr id="39" name="Text Box 4">
          <a:extLst>
            <a:ext uri="{FF2B5EF4-FFF2-40B4-BE49-F238E27FC236}">
              <a16:creationId xmlns:a16="http://schemas.microsoft.com/office/drawing/2014/main" id="{00000000-0008-0000-1800-000027000000}"/>
            </a:ext>
          </a:extLst>
        </xdr:cNvPr>
        <xdr:cNvSpPr txBox="1">
          <a:spLocks noChangeArrowheads="1"/>
        </xdr:cNvSpPr>
      </xdr:nvSpPr>
      <xdr:spPr bwMode="auto">
        <a:xfrm>
          <a:off x="4333875" y="21488400"/>
          <a:ext cx="6350" cy="18407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7</xdr:col>
      <xdr:colOff>201385</xdr:colOff>
      <xdr:row>82</xdr:row>
      <xdr:rowOff>180898</xdr:rowOff>
    </xdr:to>
    <xdr:sp macro="" textlink="">
      <xdr:nvSpPr>
        <xdr:cNvPr id="40" name="Text Box 1">
          <a:extLst>
            <a:ext uri="{FF2B5EF4-FFF2-40B4-BE49-F238E27FC236}">
              <a16:creationId xmlns:a16="http://schemas.microsoft.com/office/drawing/2014/main" id="{00000000-0008-0000-1800-000028000000}"/>
            </a:ext>
          </a:extLst>
        </xdr:cNvPr>
        <xdr:cNvSpPr txBox="1">
          <a:spLocks noChangeArrowheads="1"/>
        </xdr:cNvSpPr>
      </xdr:nvSpPr>
      <xdr:spPr bwMode="auto">
        <a:xfrm>
          <a:off x="4333875" y="21488400"/>
          <a:ext cx="341085" cy="184073"/>
        </a:xfrm>
        <a:prstGeom prst="rect">
          <a:avLst/>
        </a:prstGeom>
        <a:noFill/>
        <a:ln w="9525">
          <a:noFill/>
          <a:miter lim="800000"/>
          <a:headEnd/>
          <a:tailEnd/>
        </a:ln>
      </xdr:spPr>
    </xdr:sp>
    <xdr:clientData/>
  </xdr:twoCellAnchor>
  <xdr:twoCellAnchor editAs="oneCell">
    <xdr:from>
      <xdr:col>6</xdr:col>
      <xdr:colOff>742950</xdr:colOff>
      <xdr:row>82</xdr:row>
      <xdr:rowOff>0</xdr:rowOff>
    </xdr:from>
    <xdr:to>
      <xdr:col>7</xdr:col>
      <xdr:colOff>201385</xdr:colOff>
      <xdr:row>82</xdr:row>
      <xdr:rowOff>180898</xdr:rowOff>
    </xdr:to>
    <xdr:sp macro="" textlink="">
      <xdr:nvSpPr>
        <xdr:cNvPr id="41" name="Text Box 4">
          <a:extLst>
            <a:ext uri="{FF2B5EF4-FFF2-40B4-BE49-F238E27FC236}">
              <a16:creationId xmlns:a16="http://schemas.microsoft.com/office/drawing/2014/main" id="{00000000-0008-0000-1800-000029000000}"/>
            </a:ext>
          </a:extLst>
        </xdr:cNvPr>
        <xdr:cNvSpPr txBox="1">
          <a:spLocks noChangeArrowheads="1"/>
        </xdr:cNvSpPr>
      </xdr:nvSpPr>
      <xdr:spPr bwMode="auto">
        <a:xfrm>
          <a:off x="4333875" y="21488400"/>
          <a:ext cx="341085" cy="184073"/>
        </a:xfrm>
        <a:prstGeom prst="rect">
          <a:avLst/>
        </a:prstGeom>
        <a:noFill/>
        <a:ln w="9525">
          <a:noFill/>
          <a:miter lim="800000"/>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7</xdr:col>
      <xdr:colOff>0</xdr:colOff>
      <xdr:row>76</xdr:row>
      <xdr:rowOff>0</xdr:rowOff>
    </xdr:from>
    <xdr:to>
      <xdr:col>7</xdr:col>
      <xdr:colOff>104775</xdr:colOff>
      <xdr:row>76</xdr:row>
      <xdr:rowOff>161397</xdr:rowOff>
    </xdr:to>
    <xdr:sp macro="" textlink="">
      <xdr:nvSpPr>
        <xdr:cNvPr id="2" name="Text Box 2">
          <a:extLst>
            <a:ext uri="{FF2B5EF4-FFF2-40B4-BE49-F238E27FC236}">
              <a16:creationId xmlns:a16="http://schemas.microsoft.com/office/drawing/2014/main" id="{00000000-0008-0000-1900-000002000000}"/>
            </a:ext>
          </a:extLst>
        </xdr:cNvPr>
        <xdr:cNvSpPr txBox="1">
          <a:spLocks noChangeArrowheads="1"/>
        </xdr:cNvSpPr>
      </xdr:nvSpPr>
      <xdr:spPr bwMode="auto">
        <a:xfrm>
          <a:off x="3905250" y="18783300"/>
          <a:ext cx="104775" cy="161397"/>
        </a:xfrm>
        <a:prstGeom prst="rect">
          <a:avLst/>
        </a:prstGeom>
        <a:noFill/>
        <a:ln w="9525">
          <a:noFill/>
          <a:miter lim="800000"/>
          <a:headEnd/>
          <a:tailEnd/>
        </a:ln>
      </xdr:spPr>
    </xdr:sp>
    <xdr:clientData/>
  </xdr:twoCellAnchor>
  <xdr:twoCellAnchor editAs="oneCell">
    <xdr:from>
      <xdr:col>7</xdr:col>
      <xdr:colOff>0</xdr:colOff>
      <xdr:row>76</xdr:row>
      <xdr:rowOff>0</xdr:rowOff>
    </xdr:from>
    <xdr:to>
      <xdr:col>7</xdr:col>
      <xdr:colOff>85725</xdr:colOff>
      <xdr:row>76</xdr:row>
      <xdr:rowOff>181505</xdr:rowOff>
    </xdr:to>
    <xdr:sp macro="" textlink="">
      <xdr:nvSpPr>
        <xdr:cNvPr id="3" name="Text Box 1">
          <a:extLst>
            <a:ext uri="{FF2B5EF4-FFF2-40B4-BE49-F238E27FC236}">
              <a16:creationId xmlns:a16="http://schemas.microsoft.com/office/drawing/2014/main" id="{00000000-0008-0000-1900-000003000000}"/>
            </a:ext>
          </a:extLst>
        </xdr:cNvPr>
        <xdr:cNvSpPr txBox="1">
          <a:spLocks noChangeArrowheads="1"/>
        </xdr:cNvSpPr>
      </xdr:nvSpPr>
      <xdr:spPr bwMode="auto">
        <a:xfrm>
          <a:off x="3905250" y="18783300"/>
          <a:ext cx="85725" cy="181505"/>
        </a:xfrm>
        <a:prstGeom prst="rect">
          <a:avLst/>
        </a:prstGeom>
        <a:noFill/>
        <a:ln w="9525">
          <a:noFill/>
          <a:miter lim="800000"/>
          <a:headEnd/>
          <a:tailEnd/>
        </a:ln>
      </xdr:spPr>
    </xdr:sp>
    <xdr:clientData/>
  </xdr:twoCellAnchor>
  <xdr:oneCellAnchor>
    <xdr:from>
      <xdr:col>5</xdr:col>
      <xdr:colOff>742950</xdr:colOff>
      <xdr:row>76</xdr:row>
      <xdr:rowOff>0</xdr:rowOff>
    </xdr:from>
    <xdr:ext cx="66675" cy="209550"/>
    <xdr:sp macro="" textlink="">
      <xdr:nvSpPr>
        <xdr:cNvPr id="4" name="Text Box 3">
          <a:extLst>
            <a:ext uri="{FF2B5EF4-FFF2-40B4-BE49-F238E27FC236}">
              <a16:creationId xmlns:a16="http://schemas.microsoft.com/office/drawing/2014/main" id="{00000000-0008-0000-1900-000004000000}"/>
            </a:ext>
          </a:extLst>
        </xdr:cNvPr>
        <xdr:cNvSpPr txBox="1">
          <a:spLocks noChangeArrowheads="1"/>
        </xdr:cNvSpPr>
      </xdr:nvSpPr>
      <xdr:spPr bwMode="auto">
        <a:xfrm>
          <a:off x="3028950" y="18783300"/>
          <a:ext cx="66675" cy="209550"/>
        </a:xfrm>
        <a:prstGeom prst="rect">
          <a:avLst/>
        </a:prstGeom>
        <a:noFill/>
        <a:ln w="9525">
          <a:noFill/>
          <a:miter lim="800000"/>
          <a:headEnd/>
          <a:tailEnd/>
        </a:ln>
      </xdr:spPr>
    </xdr:sp>
    <xdr:clientData/>
  </xdr:oneCellAnchor>
  <xdr:twoCellAnchor editAs="oneCell">
    <xdr:from>
      <xdr:col>5</xdr:col>
      <xdr:colOff>742950</xdr:colOff>
      <xdr:row>76</xdr:row>
      <xdr:rowOff>0</xdr:rowOff>
    </xdr:from>
    <xdr:to>
      <xdr:col>5</xdr:col>
      <xdr:colOff>750815</xdr:colOff>
      <xdr:row>76</xdr:row>
      <xdr:rowOff>162913</xdr:rowOff>
    </xdr:to>
    <xdr:sp macro="" textlink="">
      <xdr:nvSpPr>
        <xdr:cNvPr id="5" name="Text Box 1">
          <a:extLst>
            <a:ext uri="{FF2B5EF4-FFF2-40B4-BE49-F238E27FC236}">
              <a16:creationId xmlns:a16="http://schemas.microsoft.com/office/drawing/2014/main" id="{00000000-0008-0000-1900-000005000000}"/>
            </a:ext>
          </a:extLst>
        </xdr:cNvPr>
        <xdr:cNvSpPr txBox="1">
          <a:spLocks noChangeArrowheads="1"/>
        </xdr:cNvSpPr>
      </xdr:nvSpPr>
      <xdr:spPr bwMode="auto">
        <a:xfrm>
          <a:off x="3028950" y="18783300"/>
          <a:ext cx="7865" cy="16291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750815</xdr:colOff>
      <xdr:row>76</xdr:row>
      <xdr:rowOff>162913</xdr:rowOff>
    </xdr:to>
    <xdr:sp macro="" textlink="">
      <xdr:nvSpPr>
        <xdr:cNvPr id="6" name="Text Box 4">
          <a:extLst>
            <a:ext uri="{FF2B5EF4-FFF2-40B4-BE49-F238E27FC236}">
              <a16:creationId xmlns:a16="http://schemas.microsoft.com/office/drawing/2014/main" id="{00000000-0008-0000-1900-000006000000}"/>
            </a:ext>
          </a:extLst>
        </xdr:cNvPr>
        <xdr:cNvSpPr txBox="1">
          <a:spLocks noChangeArrowheads="1"/>
        </xdr:cNvSpPr>
      </xdr:nvSpPr>
      <xdr:spPr bwMode="auto">
        <a:xfrm>
          <a:off x="3028950" y="18783300"/>
          <a:ext cx="7865" cy="16291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755464</xdr:colOff>
      <xdr:row>76</xdr:row>
      <xdr:rowOff>162913</xdr:rowOff>
    </xdr:to>
    <xdr:sp macro="" textlink="">
      <xdr:nvSpPr>
        <xdr:cNvPr id="7" name="Text Box 1">
          <a:extLst>
            <a:ext uri="{FF2B5EF4-FFF2-40B4-BE49-F238E27FC236}">
              <a16:creationId xmlns:a16="http://schemas.microsoft.com/office/drawing/2014/main" id="{00000000-0008-0000-1900-000007000000}"/>
            </a:ext>
          </a:extLst>
        </xdr:cNvPr>
        <xdr:cNvSpPr txBox="1">
          <a:spLocks noChangeArrowheads="1"/>
        </xdr:cNvSpPr>
      </xdr:nvSpPr>
      <xdr:spPr bwMode="auto">
        <a:xfrm>
          <a:off x="3838575" y="18783300"/>
          <a:ext cx="12514" cy="16291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755464</xdr:colOff>
      <xdr:row>76</xdr:row>
      <xdr:rowOff>162913</xdr:rowOff>
    </xdr:to>
    <xdr:sp macro="" textlink="">
      <xdr:nvSpPr>
        <xdr:cNvPr id="8" name="Text Box 4">
          <a:extLst>
            <a:ext uri="{FF2B5EF4-FFF2-40B4-BE49-F238E27FC236}">
              <a16:creationId xmlns:a16="http://schemas.microsoft.com/office/drawing/2014/main" id="{00000000-0008-0000-1900-000008000000}"/>
            </a:ext>
          </a:extLst>
        </xdr:cNvPr>
        <xdr:cNvSpPr txBox="1">
          <a:spLocks noChangeArrowheads="1"/>
        </xdr:cNvSpPr>
      </xdr:nvSpPr>
      <xdr:spPr bwMode="auto">
        <a:xfrm>
          <a:off x="3838575" y="18783300"/>
          <a:ext cx="12514" cy="16291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754176</xdr:colOff>
      <xdr:row>76</xdr:row>
      <xdr:rowOff>171373</xdr:rowOff>
    </xdr:to>
    <xdr:sp macro="" textlink="">
      <xdr:nvSpPr>
        <xdr:cNvPr id="9" name="Text Box 1">
          <a:extLst>
            <a:ext uri="{FF2B5EF4-FFF2-40B4-BE49-F238E27FC236}">
              <a16:creationId xmlns:a16="http://schemas.microsoft.com/office/drawing/2014/main" id="{00000000-0008-0000-1900-000009000000}"/>
            </a:ext>
          </a:extLst>
        </xdr:cNvPr>
        <xdr:cNvSpPr txBox="1">
          <a:spLocks noChangeArrowheads="1"/>
        </xdr:cNvSpPr>
      </xdr:nvSpPr>
      <xdr:spPr bwMode="auto">
        <a:xfrm>
          <a:off x="3028950" y="18783300"/>
          <a:ext cx="11226"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754176</xdr:colOff>
      <xdr:row>76</xdr:row>
      <xdr:rowOff>171373</xdr:rowOff>
    </xdr:to>
    <xdr:sp macro="" textlink="">
      <xdr:nvSpPr>
        <xdr:cNvPr id="10" name="Text Box 4">
          <a:extLst>
            <a:ext uri="{FF2B5EF4-FFF2-40B4-BE49-F238E27FC236}">
              <a16:creationId xmlns:a16="http://schemas.microsoft.com/office/drawing/2014/main" id="{00000000-0008-0000-1900-00000A000000}"/>
            </a:ext>
          </a:extLst>
        </xdr:cNvPr>
        <xdr:cNvSpPr txBox="1">
          <a:spLocks noChangeArrowheads="1"/>
        </xdr:cNvSpPr>
      </xdr:nvSpPr>
      <xdr:spPr bwMode="auto">
        <a:xfrm>
          <a:off x="3028950" y="18783300"/>
          <a:ext cx="11226"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6</xdr:col>
      <xdr:colOff>266358</xdr:colOff>
      <xdr:row>76</xdr:row>
      <xdr:rowOff>171373</xdr:rowOff>
    </xdr:to>
    <xdr:sp macro="" textlink="">
      <xdr:nvSpPr>
        <xdr:cNvPr id="11" name="Text Box 1">
          <a:extLst>
            <a:ext uri="{FF2B5EF4-FFF2-40B4-BE49-F238E27FC236}">
              <a16:creationId xmlns:a16="http://schemas.microsoft.com/office/drawing/2014/main" id="{00000000-0008-0000-1900-00000B000000}"/>
            </a:ext>
          </a:extLst>
        </xdr:cNvPr>
        <xdr:cNvSpPr txBox="1">
          <a:spLocks noChangeArrowheads="1"/>
        </xdr:cNvSpPr>
      </xdr:nvSpPr>
      <xdr:spPr bwMode="auto">
        <a:xfrm>
          <a:off x="3028950" y="18783300"/>
          <a:ext cx="333033"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6</xdr:col>
      <xdr:colOff>266358</xdr:colOff>
      <xdr:row>76</xdr:row>
      <xdr:rowOff>171373</xdr:rowOff>
    </xdr:to>
    <xdr:sp macro="" textlink="">
      <xdr:nvSpPr>
        <xdr:cNvPr id="12" name="Text Box 4">
          <a:extLst>
            <a:ext uri="{FF2B5EF4-FFF2-40B4-BE49-F238E27FC236}">
              <a16:creationId xmlns:a16="http://schemas.microsoft.com/office/drawing/2014/main" id="{00000000-0008-0000-1900-00000C000000}"/>
            </a:ext>
          </a:extLst>
        </xdr:cNvPr>
        <xdr:cNvSpPr txBox="1">
          <a:spLocks noChangeArrowheads="1"/>
        </xdr:cNvSpPr>
      </xdr:nvSpPr>
      <xdr:spPr bwMode="auto">
        <a:xfrm>
          <a:off x="3028950" y="18783300"/>
          <a:ext cx="333033"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752475</xdr:colOff>
      <xdr:row>76</xdr:row>
      <xdr:rowOff>171373</xdr:rowOff>
    </xdr:to>
    <xdr:sp macro="" textlink="">
      <xdr:nvSpPr>
        <xdr:cNvPr id="13" name="Text Box 1">
          <a:extLst>
            <a:ext uri="{FF2B5EF4-FFF2-40B4-BE49-F238E27FC236}">
              <a16:creationId xmlns:a16="http://schemas.microsoft.com/office/drawing/2014/main" id="{00000000-0008-0000-1900-00000D000000}"/>
            </a:ext>
          </a:extLst>
        </xdr:cNvPr>
        <xdr:cNvSpPr txBox="1">
          <a:spLocks noChangeArrowheads="1"/>
        </xdr:cNvSpPr>
      </xdr:nvSpPr>
      <xdr:spPr bwMode="auto">
        <a:xfrm>
          <a:off x="3838575" y="18783300"/>
          <a:ext cx="9525"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752475</xdr:colOff>
      <xdr:row>76</xdr:row>
      <xdr:rowOff>171373</xdr:rowOff>
    </xdr:to>
    <xdr:sp macro="" textlink="">
      <xdr:nvSpPr>
        <xdr:cNvPr id="14" name="Text Box 4">
          <a:extLst>
            <a:ext uri="{FF2B5EF4-FFF2-40B4-BE49-F238E27FC236}">
              <a16:creationId xmlns:a16="http://schemas.microsoft.com/office/drawing/2014/main" id="{00000000-0008-0000-1900-00000E000000}"/>
            </a:ext>
          </a:extLst>
        </xdr:cNvPr>
        <xdr:cNvSpPr txBox="1">
          <a:spLocks noChangeArrowheads="1"/>
        </xdr:cNvSpPr>
      </xdr:nvSpPr>
      <xdr:spPr bwMode="auto">
        <a:xfrm>
          <a:off x="3838575" y="18783300"/>
          <a:ext cx="9525"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7</xdr:col>
      <xdr:colOff>349705</xdr:colOff>
      <xdr:row>76</xdr:row>
      <xdr:rowOff>171373</xdr:rowOff>
    </xdr:to>
    <xdr:sp macro="" textlink="">
      <xdr:nvSpPr>
        <xdr:cNvPr id="15" name="Text Box 1">
          <a:extLst>
            <a:ext uri="{FF2B5EF4-FFF2-40B4-BE49-F238E27FC236}">
              <a16:creationId xmlns:a16="http://schemas.microsoft.com/office/drawing/2014/main" id="{00000000-0008-0000-1900-00000F000000}"/>
            </a:ext>
          </a:extLst>
        </xdr:cNvPr>
        <xdr:cNvSpPr txBox="1">
          <a:spLocks noChangeArrowheads="1"/>
        </xdr:cNvSpPr>
      </xdr:nvSpPr>
      <xdr:spPr bwMode="auto">
        <a:xfrm>
          <a:off x="3838575" y="18783300"/>
          <a:ext cx="416380"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7</xdr:col>
      <xdr:colOff>349705</xdr:colOff>
      <xdr:row>76</xdr:row>
      <xdr:rowOff>171373</xdr:rowOff>
    </xdr:to>
    <xdr:sp macro="" textlink="">
      <xdr:nvSpPr>
        <xdr:cNvPr id="16" name="Text Box 4">
          <a:extLst>
            <a:ext uri="{FF2B5EF4-FFF2-40B4-BE49-F238E27FC236}">
              <a16:creationId xmlns:a16="http://schemas.microsoft.com/office/drawing/2014/main" id="{00000000-0008-0000-1900-000010000000}"/>
            </a:ext>
          </a:extLst>
        </xdr:cNvPr>
        <xdr:cNvSpPr txBox="1">
          <a:spLocks noChangeArrowheads="1"/>
        </xdr:cNvSpPr>
      </xdr:nvSpPr>
      <xdr:spPr bwMode="auto">
        <a:xfrm>
          <a:off x="3838575" y="18783300"/>
          <a:ext cx="416380" cy="171373"/>
        </a:xfrm>
        <a:prstGeom prst="rect">
          <a:avLst/>
        </a:prstGeom>
        <a:noFill/>
        <a:ln w="9525">
          <a:noFill/>
          <a:miter lim="800000"/>
          <a:headEnd/>
          <a:tailEnd/>
        </a:ln>
      </xdr:spPr>
    </xdr:sp>
    <xdr:clientData/>
  </xdr:twoCellAnchor>
  <xdr:twoCellAnchor>
    <xdr:from>
      <xdr:col>8</xdr:col>
      <xdr:colOff>52667</xdr:colOff>
      <xdr:row>3</xdr:row>
      <xdr:rowOff>0</xdr:rowOff>
    </xdr:from>
    <xdr:to>
      <xdr:col>11</xdr:col>
      <xdr:colOff>0</xdr:colOff>
      <xdr:row>3</xdr:row>
      <xdr:rowOff>0</xdr:rowOff>
    </xdr:to>
    <xdr:cxnSp macro="">
      <xdr:nvCxnSpPr>
        <xdr:cNvPr id="17" name="直線コネクタ 16">
          <a:extLst>
            <a:ext uri="{FF2B5EF4-FFF2-40B4-BE49-F238E27FC236}">
              <a16:creationId xmlns:a16="http://schemas.microsoft.com/office/drawing/2014/main" id="{00000000-0008-0000-1900-000011000000}"/>
            </a:ext>
          </a:extLst>
        </xdr:cNvPr>
        <xdr:cNvCxnSpPr/>
      </xdr:nvCxnSpPr>
      <xdr:spPr>
        <a:xfrm>
          <a:off x="8888692" y="1085850"/>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18" name="直線コネクタ 17">
          <a:extLst>
            <a:ext uri="{FF2B5EF4-FFF2-40B4-BE49-F238E27FC236}">
              <a16:creationId xmlns:a16="http://schemas.microsoft.com/office/drawing/2014/main" id="{00000000-0008-0000-1900-000012000000}"/>
            </a:ext>
          </a:extLst>
        </xdr:cNvPr>
        <xdr:cNvCxnSpPr/>
      </xdr:nvCxnSpPr>
      <xdr:spPr>
        <a:xfrm>
          <a:off x="8888692" y="1798679"/>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19" name="直線コネクタ 18">
          <a:extLst>
            <a:ext uri="{FF2B5EF4-FFF2-40B4-BE49-F238E27FC236}">
              <a16:creationId xmlns:a16="http://schemas.microsoft.com/office/drawing/2014/main" id="{00000000-0008-0000-1900-000013000000}"/>
            </a:ext>
          </a:extLst>
        </xdr:cNvPr>
        <xdr:cNvCxnSpPr/>
      </xdr:nvCxnSpPr>
      <xdr:spPr>
        <a:xfrm>
          <a:off x="8885515" y="2140668"/>
          <a:ext cx="371606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20" name="直線コネクタ 19">
          <a:extLst>
            <a:ext uri="{FF2B5EF4-FFF2-40B4-BE49-F238E27FC236}">
              <a16:creationId xmlns:a16="http://schemas.microsoft.com/office/drawing/2014/main" id="{00000000-0008-0000-1900-000014000000}"/>
            </a:ext>
          </a:extLst>
        </xdr:cNvPr>
        <xdr:cNvCxnSpPr/>
      </xdr:nvCxnSpPr>
      <xdr:spPr>
        <a:xfrm>
          <a:off x="8868279" y="2497630"/>
          <a:ext cx="3733987"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0</xdr:colOff>
      <xdr:row>74</xdr:row>
      <xdr:rowOff>0</xdr:rowOff>
    </xdr:from>
    <xdr:to>
      <xdr:col>11</xdr:col>
      <xdr:colOff>114300</xdr:colOff>
      <xdr:row>75</xdr:row>
      <xdr:rowOff>25740</xdr:rowOff>
    </xdr:to>
    <xdr:sp macro="" textlink="">
      <xdr:nvSpPr>
        <xdr:cNvPr id="21" name="Text Box 10">
          <a:extLst>
            <a:ext uri="{FF2B5EF4-FFF2-40B4-BE49-F238E27FC236}">
              <a16:creationId xmlns:a16="http://schemas.microsoft.com/office/drawing/2014/main" id="{00000000-0008-0000-1900-000015000000}"/>
            </a:ext>
          </a:extLst>
        </xdr:cNvPr>
        <xdr:cNvSpPr txBox="1">
          <a:spLocks noChangeArrowheads="1"/>
        </xdr:cNvSpPr>
      </xdr:nvSpPr>
      <xdr:spPr bwMode="auto">
        <a:xfrm>
          <a:off x="12601575" y="18326100"/>
          <a:ext cx="114300" cy="254340"/>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25739</xdr:rowOff>
    </xdr:to>
    <xdr:sp macro="" textlink="">
      <xdr:nvSpPr>
        <xdr:cNvPr id="22" name="Text Box 11">
          <a:extLst>
            <a:ext uri="{FF2B5EF4-FFF2-40B4-BE49-F238E27FC236}">
              <a16:creationId xmlns:a16="http://schemas.microsoft.com/office/drawing/2014/main" id="{00000000-0008-0000-1900-000016000000}"/>
            </a:ext>
          </a:extLst>
        </xdr:cNvPr>
        <xdr:cNvSpPr txBox="1">
          <a:spLocks noChangeArrowheads="1"/>
        </xdr:cNvSpPr>
      </xdr:nvSpPr>
      <xdr:spPr bwMode="auto">
        <a:xfrm>
          <a:off x="12601575" y="18326100"/>
          <a:ext cx="114300" cy="254339"/>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9071</xdr:rowOff>
    </xdr:to>
    <xdr:sp macro="" textlink="">
      <xdr:nvSpPr>
        <xdr:cNvPr id="23" name="Text Box 12">
          <a:extLst>
            <a:ext uri="{FF2B5EF4-FFF2-40B4-BE49-F238E27FC236}">
              <a16:creationId xmlns:a16="http://schemas.microsoft.com/office/drawing/2014/main" id="{00000000-0008-0000-1900-000017000000}"/>
            </a:ext>
          </a:extLst>
        </xdr:cNvPr>
        <xdr:cNvSpPr txBox="1">
          <a:spLocks noChangeArrowheads="1"/>
        </xdr:cNvSpPr>
      </xdr:nvSpPr>
      <xdr:spPr bwMode="auto">
        <a:xfrm>
          <a:off x="12601575" y="18326100"/>
          <a:ext cx="114300" cy="237671"/>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25739</xdr:rowOff>
    </xdr:to>
    <xdr:sp macro="" textlink="">
      <xdr:nvSpPr>
        <xdr:cNvPr id="24" name="Text Box 13">
          <a:extLst>
            <a:ext uri="{FF2B5EF4-FFF2-40B4-BE49-F238E27FC236}">
              <a16:creationId xmlns:a16="http://schemas.microsoft.com/office/drawing/2014/main" id="{00000000-0008-0000-1900-000018000000}"/>
            </a:ext>
          </a:extLst>
        </xdr:cNvPr>
        <xdr:cNvSpPr txBox="1">
          <a:spLocks noChangeArrowheads="1"/>
        </xdr:cNvSpPr>
      </xdr:nvSpPr>
      <xdr:spPr bwMode="auto">
        <a:xfrm>
          <a:off x="12601575" y="18326100"/>
          <a:ext cx="114300" cy="254339"/>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373742</xdr:colOff>
      <xdr:row>75</xdr:row>
      <xdr:rowOff>9071</xdr:rowOff>
    </xdr:to>
    <xdr:sp macro="" textlink="">
      <xdr:nvSpPr>
        <xdr:cNvPr id="25" name="Text Box 14">
          <a:extLst>
            <a:ext uri="{FF2B5EF4-FFF2-40B4-BE49-F238E27FC236}">
              <a16:creationId xmlns:a16="http://schemas.microsoft.com/office/drawing/2014/main" id="{00000000-0008-0000-1900-000019000000}"/>
            </a:ext>
          </a:extLst>
        </xdr:cNvPr>
        <xdr:cNvSpPr txBox="1">
          <a:spLocks noChangeArrowheads="1"/>
        </xdr:cNvSpPr>
      </xdr:nvSpPr>
      <xdr:spPr bwMode="auto">
        <a:xfrm>
          <a:off x="12601575" y="18326100"/>
          <a:ext cx="373742" cy="237671"/>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25739</xdr:rowOff>
    </xdr:to>
    <xdr:sp macro="" textlink="">
      <xdr:nvSpPr>
        <xdr:cNvPr id="26" name="Text Box 15">
          <a:extLst>
            <a:ext uri="{FF2B5EF4-FFF2-40B4-BE49-F238E27FC236}">
              <a16:creationId xmlns:a16="http://schemas.microsoft.com/office/drawing/2014/main" id="{00000000-0008-0000-1900-00001A000000}"/>
            </a:ext>
          </a:extLst>
        </xdr:cNvPr>
        <xdr:cNvSpPr txBox="1">
          <a:spLocks noChangeArrowheads="1"/>
        </xdr:cNvSpPr>
      </xdr:nvSpPr>
      <xdr:spPr bwMode="auto">
        <a:xfrm>
          <a:off x="12601575" y="18326100"/>
          <a:ext cx="114300" cy="254339"/>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25740</xdr:rowOff>
    </xdr:to>
    <xdr:sp macro="" textlink="">
      <xdr:nvSpPr>
        <xdr:cNvPr id="27" name="Text Box 16">
          <a:extLst>
            <a:ext uri="{FF2B5EF4-FFF2-40B4-BE49-F238E27FC236}">
              <a16:creationId xmlns:a16="http://schemas.microsoft.com/office/drawing/2014/main" id="{00000000-0008-0000-1900-00001B000000}"/>
            </a:ext>
          </a:extLst>
        </xdr:cNvPr>
        <xdr:cNvSpPr txBox="1">
          <a:spLocks noChangeArrowheads="1"/>
        </xdr:cNvSpPr>
      </xdr:nvSpPr>
      <xdr:spPr bwMode="auto">
        <a:xfrm>
          <a:off x="12601575" y="18326100"/>
          <a:ext cx="114300" cy="254340"/>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25739</xdr:rowOff>
    </xdr:to>
    <xdr:sp macro="" textlink="">
      <xdr:nvSpPr>
        <xdr:cNvPr id="28" name="Text Box 17">
          <a:extLst>
            <a:ext uri="{FF2B5EF4-FFF2-40B4-BE49-F238E27FC236}">
              <a16:creationId xmlns:a16="http://schemas.microsoft.com/office/drawing/2014/main" id="{00000000-0008-0000-1900-00001C000000}"/>
            </a:ext>
          </a:extLst>
        </xdr:cNvPr>
        <xdr:cNvSpPr txBox="1">
          <a:spLocks noChangeArrowheads="1"/>
        </xdr:cNvSpPr>
      </xdr:nvSpPr>
      <xdr:spPr bwMode="auto">
        <a:xfrm>
          <a:off x="12601575" y="18326100"/>
          <a:ext cx="114300" cy="254339"/>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9071</xdr:rowOff>
    </xdr:to>
    <xdr:sp macro="" textlink="">
      <xdr:nvSpPr>
        <xdr:cNvPr id="29" name="Text Box 18">
          <a:extLst>
            <a:ext uri="{FF2B5EF4-FFF2-40B4-BE49-F238E27FC236}">
              <a16:creationId xmlns:a16="http://schemas.microsoft.com/office/drawing/2014/main" id="{00000000-0008-0000-1900-00001D000000}"/>
            </a:ext>
          </a:extLst>
        </xdr:cNvPr>
        <xdr:cNvSpPr txBox="1">
          <a:spLocks noChangeArrowheads="1"/>
        </xdr:cNvSpPr>
      </xdr:nvSpPr>
      <xdr:spPr bwMode="auto">
        <a:xfrm>
          <a:off x="12601575" y="18326100"/>
          <a:ext cx="114300" cy="237671"/>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25739</xdr:rowOff>
    </xdr:to>
    <xdr:sp macro="" textlink="">
      <xdr:nvSpPr>
        <xdr:cNvPr id="30" name="Text Box 19">
          <a:extLst>
            <a:ext uri="{FF2B5EF4-FFF2-40B4-BE49-F238E27FC236}">
              <a16:creationId xmlns:a16="http://schemas.microsoft.com/office/drawing/2014/main" id="{00000000-0008-0000-1900-00001E000000}"/>
            </a:ext>
          </a:extLst>
        </xdr:cNvPr>
        <xdr:cNvSpPr txBox="1">
          <a:spLocks noChangeArrowheads="1"/>
        </xdr:cNvSpPr>
      </xdr:nvSpPr>
      <xdr:spPr bwMode="auto">
        <a:xfrm>
          <a:off x="12601575" y="18326100"/>
          <a:ext cx="114300" cy="254339"/>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25739</xdr:rowOff>
    </xdr:to>
    <xdr:sp macro="" textlink="">
      <xdr:nvSpPr>
        <xdr:cNvPr id="31" name="Text Box 20">
          <a:extLst>
            <a:ext uri="{FF2B5EF4-FFF2-40B4-BE49-F238E27FC236}">
              <a16:creationId xmlns:a16="http://schemas.microsoft.com/office/drawing/2014/main" id="{00000000-0008-0000-1900-00001F000000}"/>
            </a:ext>
          </a:extLst>
        </xdr:cNvPr>
        <xdr:cNvSpPr txBox="1">
          <a:spLocks noChangeArrowheads="1"/>
        </xdr:cNvSpPr>
      </xdr:nvSpPr>
      <xdr:spPr bwMode="auto">
        <a:xfrm>
          <a:off x="12601575" y="18326100"/>
          <a:ext cx="114300" cy="254339"/>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66726</xdr:rowOff>
    </xdr:to>
    <xdr:sp macro="" textlink="">
      <xdr:nvSpPr>
        <xdr:cNvPr id="32" name="Text Box 10">
          <a:extLst>
            <a:ext uri="{FF2B5EF4-FFF2-40B4-BE49-F238E27FC236}">
              <a16:creationId xmlns:a16="http://schemas.microsoft.com/office/drawing/2014/main" id="{00000000-0008-0000-1900-000020000000}"/>
            </a:ext>
          </a:extLst>
        </xdr:cNvPr>
        <xdr:cNvSpPr txBox="1">
          <a:spLocks noChangeArrowheads="1"/>
        </xdr:cNvSpPr>
      </xdr:nvSpPr>
      <xdr:spPr bwMode="auto">
        <a:xfrm>
          <a:off x="12601575" y="18326100"/>
          <a:ext cx="114300" cy="295326"/>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66725</xdr:rowOff>
    </xdr:to>
    <xdr:sp macro="" textlink="">
      <xdr:nvSpPr>
        <xdr:cNvPr id="33" name="Text Box 11">
          <a:extLst>
            <a:ext uri="{FF2B5EF4-FFF2-40B4-BE49-F238E27FC236}">
              <a16:creationId xmlns:a16="http://schemas.microsoft.com/office/drawing/2014/main" id="{00000000-0008-0000-1900-000021000000}"/>
            </a:ext>
          </a:extLst>
        </xdr:cNvPr>
        <xdr:cNvSpPr txBox="1">
          <a:spLocks noChangeArrowheads="1"/>
        </xdr:cNvSpPr>
      </xdr:nvSpPr>
      <xdr:spPr bwMode="auto">
        <a:xfrm>
          <a:off x="12601575" y="18326100"/>
          <a:ext cx="114300" cy="29532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50057</xdr:rowOff>
    </xdr:to>
    <xdr:sp macro="" textlink="">
      <xdr:nvSpPr>
        <xdr:cNvPr id="34" name="Text Box 12">
          <a:extLst>
            <a:ext uri="{FF2B5EF4-FFF2-40B4-BE49-F238E27FC236}">
              <a16:creationId xmlns:a16="http://schemas.microsoft.com/office/drawing/2014/main" id="{00000000-0008-0000-1900-000022000000}"/>
            </a:ext>
          </a:extLst>
        </xdr:cNvPr>
        <xdr:cNvSpPr txBox="1">
          <a:spLocks noChangeArrowheads="1"/>
        </xdr:cNvSpPr>
      </xdr:nvSpPr>
      <xdr:spPr bwMode="auto">
        <a:xfrm>
          <a:off x="12601575" y="18326100"/>
          <a:ext cx="114300" cy="278657"/>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66725</xdr:rowOff>
    </xdr:to>
    <xdr:sp macro="" textlink="">
      <xdr:nvSpPr>
        <xdr:cNvPr id="35" name="Text Box 13">
          <a:extLst>
            <a:ext uri="{FF2B5EF4-FFF2-40B4-BE49-F238E27FC236}">
              <a16:creationId xmlns:a16="http://schemas.microsoft.com/office/drawing/2014/main" id="{00000000-0008-0000-1900-000023000000}"/>
            </a:ext>
          </a:extLst>
        </xdr:cNvPr>
        <xdr:cNvSpPr txBox="1">
          <a:spLocks noChangeArrowheads="1"/>
        </xdr:cNvSpPr>
      </xdr:nvSpPr>
      <xdr:spPr bwMode="auto">
        <a:xfrm>
          <a:off x="12601575" y="18326100"/>
          <a:ext cx="114300" cy="29532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373743</xdr:colOff>
      <xdr:row>75</xdr:row>
      <xdr:rowOff>50057</xdr:rowOff>
    </xdr:to>
    <xdr:sp macro="" textlink="">
      <xdr:nvSpPr>
        <xdr:cNvPr id="36" name="Text Box 14">
          <a:extLst>
            <a:ext uri="{FF2B5EF4-FFF2-40B4-BE49-F238E27FC236}">
              <a16:creationId xmlns:a16="http://schemas.microsoft.com/office/drawing/2014/main" id="{00000000-0008-0000-1900-000024000000}"/>
            </a:ext>
          </a:extLst>
        </xdr:cNvPr>
        <xdr:cNvSpPr txBox="1">
          <a:spLocks noChangeArrowheads="1"/>
        </xdr:cNvSpPr>
      </xdr:nvSpPr>
      <xdr:spPr bwMode="auto">
        <a:xfrm>
          <a:off x="12601575" y="18326100"/>
          <a:ext cx="373743" cy="278657"/>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66725</xdr:rowOff>
    </xdr:to>
    <xdr:sp macro="" textlink="">
      <xdr:nvSpPr>
        <xdr:cNvPr id="37" name="Text Box 15">
          <a:extLst>
            <a:ext uri="{FF2B5EF4-FFF2-40B4-BE49-F238E27FC236}">
              <a16:creationId xmlns:a16="http://schemas.microsoft.com/office/drawing/2014/main" id="{00000000-0008-0000-1900-000025000000}"/>
            </a:ext>
          </a:extLst>
        </xdr:cNvPr>
        <xdr:cNvSpPr txBox="1">
          <a:spLocks noChangeArrowheads="1"/>
        </xdr:cNvSpPr>
      </xdr:nvSpPr>
      <xdr:spPr bwMode="auto">
        <a:xfrm>
          <a:off x="12601575" y="18326100"/>
          <a:ext cx="114300" cy="29532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66726</xdr:rowOff>
    </xdr:to>
    <xdr:sp macro="" textlink="">
      <xdr:nvSpPr>
        <xdr:cNvPr id="38" name="Text Box 16">
          <a:extLst>
            <a:ext uri="{FF2B5EF4-FFF2-40B4-BE49-F238E27FC236}">
              <a16:creationId xmlns:a16="http://schemas.microsoft.com/office/drawing/2014/main" id="{00000000-0008-0000-1900-000026000000}"/>
            </a:ext>
          </a:extLst>
        </xdr:cNvPr>
        <xdr:cNvSpPr txBox="1">
          <a:spLocks noChangeArrowheads="1"/>
        </xdr:cNvSpPr>
      </xdr:nvSpPr>
      <xdr:spPr bwMode="auto">
        <a:xfrm>
          <a:off x="12601575" y="18326100"/>
          <a:ext cx="114300" cy="295326"/>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66725</xdr:rowOff>
    </xdr:to>
    <xdr:sp macro="" textlink="">
      <xdr:nvSpPr>
        <xdr:cNvPr id="39" name="Text Box 17">
          <a:extLst>
            <a:ext uri="{FF2B5EF4-FFF2-40B4-BE49-F238E27FC236}">
              <a16:creationId xmlns:a16="http://schemas.microsoft.com/office/drawing/2014/main" id="{00000000-0008-0000-1900-000027000000}"/>
            </a:ext>
          </a:extLst>
        </xdr:cNvPr>
        <xdr:cNvSpPr txBox="1">
          <a:spLocks noChangeArrowheads="1"/>
        </xdr:cNvSpPr>
      </xdr:nvSpPr>
      <xdr:spPr bwMode="auto">
        <a:xfrm>
          <a:off x="12601575" y="18326100"/>
          <a:ext cx="114300" cy="29532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50057</xdr:rowOff>
    </xdr:to>
    <xdr:sp macro="" textlink="">
      <xdr:nvSpPr>
        <xdr:cNvPr id="40" name="Text Box 18">
          <a:extLst>
            <a:ext uri="{FF2B5EF4-FFF2-40B4-BE49-F238E27FC236}">
              <a16:creationId xmlns:a16="http://schemas.microsoft.com/office/drawing/2014/main" id="{00000000-0008-0000-1900-000028000000}"/>
            </a:ext>
          </a:extLst>
        </xdr:cNvPr>
        <xdr:cNvSpPr txBox="1">
          <a:spLocks noChangeArrowheads="1"/>
        </xdr:cNvSpPr>
      </xdr:nvSpPr>
      <xdr:spPr bwMode="auto">
        <a:xfrm>
          <a:off x="12601575" y="18326100"/>
          <a:ext cx="114300" cy="278657"/>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66725</xdr:rowOff>
    </xdr:to>
    <xdr:sp macro="" textlink="">
      <xdr:nvSpPr>
        <xdr:cNvPr id="41" name="Text Box 19">
          <a:extLst>
            <a:ext uri="{FF2B5EF4-FFF2-40B4-BE49-F238E27FC236}">
              <a16:creationId xmlns:a16="http://schemas.microsoft.com/office/drawing/2014/main" id="{00000000-0008-0000-1900-000029000000}"/>
            </a:ext>
          </a:extLst>
        </xdr:cNvPr>
        <xdr:cNvSpPr txBox="1">
          <a:spLocks noChangeArrowheads="1"/>
        </xdr:cNvSpPr>
      </xdr:nvSpPr>
      <xdr:spPr bwMode="auto">
        <a:xfrm>
          <a:off x="12601575" y="18326100"/>
          <a:ext cx="114300" cy="29532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66725</xdr:rowOff>
    </xdr:to>
    <xdr:sp macro="" textlink="">
      <xdr:nvSpPr>
        <xdr:cNvPr id="42" name="Text Box 20">
          <a:extLst>
            <a:ext uri="{FF2B5EF4-FFF2-40B4-BE49-F238E27FC236}">
              <a16:creationId xmlns:a16="http://schemas.microsoft.com/office/drawing/2014/main" id="{00000000-0008-0000-1900-00002A000000}"/>
            </a:ext>
          </a:extLst>
        </xdr:cNvPr>
        <xdr:cNvSpPr txBox="1">
          <a:spLocks noChangeArrowheads="1"/>
        </xdr:cNvSpPr>
      </xdr:nvSpPr>
      <xdr:spPr bwMode="auto">
        <a:xfrm>
          <a:off x="12601575" y="18326100"/>
          <a:ext cx="114300" cy="295325"/>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66563</xdr:rowOff>
    </xdr:to>
    <xdr:sp macro="" textlink="">
      <xdr:nvSpPr>
        <xdr:cNvPr id="43" name="Text Box 10">
          <a:extLst>
            <a:ext uri="{FF2B5EF4-FFF2-40B4-BE49-F238E27FC236}">
              <a16:creationId xmlns:a16="http://schemas.microsoft.com/office/drawing/2014/main" id="{00000000-0008-0000-1900-00002B000000}"/>
            </a:ext>
          </a:extLst>
        </xdr:cNvPr>
        <xdr:cNvSpPr txBox="1">
          <a:spLocks noChangeArrowheads="1"/>
        </xdr:cNvSpPr>
      </xdr:nvSpPr>
      <xdr:spPr bwMode="auto">
        <a:xfrm>
          <a:off x="12601575" y="18326100"/>
          <a:ext cx="114300" cy="295163"/>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66562</xdr:rowOff>
    </xdr:to>
    <xdr:sp macro="" textlink="">
      <xdr:nvSpPr>
        <xdr:cNvPr id="44" name="Text Box 11">
          <a:extLst>
            <a:ext uri="{FF2B5EF4-FFF2-40B4-BE49-F238E27FC236}">
              <a16:creationId xmlns:a16="http://schemas.microsoft.com/office/drawing/2014/main" id="{00000000-0008-0000-1900-00002C000000}"/>
            </a:ext>
          </a:extLst>
        </xdr:cNvPr>
        <xdr:cNvSpPr txBox="1">
          <a:spLocks noChangeArrowheads="1"/>
        </xdr:cNvSpPr>
      </xdr:nvSpPr>
      <xdr:spPr bwMode="auto">
        <a:xfrm>
          <a:off x="12601575" y="18326100"/>
          <a:ext cx="114300" cy="295162"/>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56244</xdr:rowOff>
    </xdr:to>
    <xdr:sp macro="" textlink="">
      <xdr:nvSpPr>
        <xdr:cNvPr id="45" name="Text Box 12">
          <a:extLst>
            <a:ext uri="{FF2B5EF4-FFF2-40B4-BE49-F238E27FC236}">
              <a16:creationId xmlns:a16="http://schemas.microsoft.com/office/drawing/2014/main" id="{00000000-0008-0000-1900-00002D000000}"/>
            </a:ext>
          </a:extLst>
        </xdr:cNvPr>
        <xdr:cNvSpPr txBox="1">
          <a:spLocks noChangeArrowheads="1"/>
        </xdr:cNvSpPr>
      </xdr:nvSpPr>
      <xdr:spPr bwMode="auto">
        <a:xfrm>
          <a:off x="12601575" y="18326100"/>
          <a:ext cx="114300" cy="284844"/>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66562</xdr:rowOff>
    </xdr:to>
    <xdr:sp macro="" textlink="">
      <xdr:nvSpPr>
        <xdr:cNvPr id="46" name="Text Box 13">
          <a:extLst>
            <a:ext uri="{FF2B5EF4-FFF2-40B4-BE49-F238E27FC236}">
              <a16:creationId xmlns:a16="http://schemas.microsoft.com/office/drawing/2014/main" id="{00000000-0008-0000-1900-00002E000000}"/>
            </a:ext>
          </a:extLst>
        </xdr:cNvPr>
        <xdr:cNvSpPr txBox="1">
          <a:spLocks noChangeArrowheads="1"/>
        </xdr:cNvSpPr>
      </xdr:nvSpPr>
      <xdr:spPr bwMode="auto">
        <a:xfrm>
          <a:off x="12601575" y="18326100"/>
          <a:ext cx="114300" cy="295162"/>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373742</xdr:colOff>
      <xdr:row>75</xdr:row>
      <xdr:rowOff>56244</xdr:rowOff>
    </xdr:to>
    <xdr:sp macro="" textlink="">
      <xdr:nvSpPr>
        <xdr:cNvPr id="47" name="Text Box 14">
          <a:extLst>
            <a:ext uri="{FF2B5EF4-FFF2-40B4-BE49-F238E27FC236}">
              <a16:creationId xmlns:a16="http://schemas.microsoft.com/office/drawing/2014/main" id="{00000000-0008-0000-1900-00002F000000}"/>
            </a:ext>
          </a:extLst>
        </xdr:cNvPr>
        <xdr:cNvSpPr txBox="1">
          <a:spLocks noChangeArrowheads="1"/>
        </xdr:cNvSpPr>
      </xdr:nvSpPr>
      <xdr:spPr bwMode="auto">
        <a:xfrm>
          <a:off x="12601575" y="18326100"/>
          <a:ext cx="373742" cy="284844"/>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66562</xdr:rowOff>
    </xdr:to>
    <xdr:sp macro="" textlink="">
      <xdr:nvSpPr>
        <xdr:cNvPr id="48" name="Text Box 15">
          <a:extLst>
            <a:ext uri="{FF2B5EF4-FFF2-40B4-BE49-F238E27FC236}">
              <a16:creationId xmlns:a16="http://schemas.microsoft.com/office/drawing/2014/main" id="{00000000-0008-0000-1900-000030000000}"/>
            </a:ext>
          </a:extLst>
        </xdr:cNvPr>
        <xdr:cNvSpPr txBox="1">
          <a:spLocks noChangeArrowheads="1"/>
        </xdr:cNvSpPr>
      </xdr:nvSpPr>
      <xdr:spPr bwMode="auto">
        <a:xfrm>
          <a:off x="12601575" y="18326100"/>
          <a:ext cx="114300" cy="295162"/>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66563</xdr:rowOff>
    </xdr:to>
    <xdr:sp macro="" textlink="">
      <xdr:nvSpPr>
        <xdr:cNvPr id="49" name="Text Box 16">
          <a:extLst>
            <a:ext uri="{FF2B5EF4-FFF2-40B4-BE49-F238E27FC236}">
              <a16:creationId xmlns:a16="http://schemas.microsoft.com/office/drawing/2014/main" id="{00000000-0008-0000-1900-000031000000}"/>
            </a:ext>
          </a:extLst>
        </xdr:cNvPr>
        <xdr:cNvSpPr txBox="1">
          <a:spLocks noChangeArrowheads="1"/>
        </xdr:cNvSpPr>
      </xdr:nvSpPr>
      <xdr:spPr bwMode="auto">
        <a:xfrm>
          <a:off x="12601575" y="18326100"/>
          <a:ext cx="114300" cy="295163"/>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66562</xdr:rowOff>
    </xdr:to>
    <xdr:sp macro="" textlink="">
      <xdr:nvSpPr>
        <xdr:cNvPr id="50" name="Text Box 17">
          <a:extLst>
            <a:ext uri="{FF2B5EF4-FFF2-40B4-BE49-F238E27FC236}">
              <a16:creationId xmlns:a16="http://schemas.microsoft.com/office/drawing/2014/main" id="{00000000-0008-0000-1900-000032000000}"/>
            </a:ext>
          </a:extLst>
        </xdr:cNvPr>
        <xdr:cNvSpPr txBox="1">
          <a:spLocks noChangeArrowheads="1"/>
        </xdr:cNvSpPr>
      </xdr:nvSpPr>
      <xdr:spPr bwMode="auto">
        <a:xfrm>
          <a:off x="12601575" y="18326100"/>
          <a:ext cx="114300" cy="295162"/>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56244</xdr:rowOff>
    </xdr:to>
    <xdr:sp macro="" textlink="">
      <xdr:nvSpPr>
        <xdr:cNvPr id="51" name="Text Box 18">
          <a:extLst>
            <a:ext uri="{FF2B5EF4-FFF2-40B4-BE49-F238E27FC236}">
              <a16:creationId xmlns:a16="http://schemas.microsoft.com/office/drawing/2014/main" id="{00000000-0008-0000-1900-000033000000}"/>
            </a:ext>
          </a:extLst>
        </xdr:cNvPr>
        <xdr:cNvSpPr txBox="1">
          <a:spLocks noChangeArrowheads="1"/>
        </xdr:cNvSpPr>
      </xdr:nvSpPr>
      <xdr:spPr bwMode="auto">
        <a:xfrm>
          <a:off x="12601575" y="18326100"/>
          <a:ext cx="114300" cy="284844"/>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66562</xdr:rowOff>
    </xdr:to>
    <xdr:sp macro="" textlink="">
      <xdr:nvSpPr>
        <xdr:cNvPr id="52" name="Text Box 19">
          <a:extLst>
            <a:ext uri="{FF2B5EF4-FFF2-40B4-BE49-F238E27FC236}">
              <a16:creationId xmlns:a16="http://schemas.microsoft.com/office/drawing/2014/main" id="{00000000-0008-0000-1900-000034000000}"/>
            </a:ext>
          </a:extLst>
        </xdr:cNvPr>
        <xdr:cNvSpPr txBox="1">
          <a:spLocks noChangeArrowheads="1"/>
        </xdr:cNvSpPr>
      </xdr:nvSpPr>
      <xdr:spPr bwMode="auto">
        <a:xfrm>
          <a:off x="12601575" y="18326100"/>
          <a:ext cx="114300" cy="295162"/>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66562</xdr:rowOff>
    </xdr:to>
    <xdr:sp macro="" textlink="">
      <xdr:nvSpPr>
        <xdr:cNvPr id="53" name="Text Box 20">
          <a:extLst>
            <a:ext uri="{FF2B5EF4-FFF2-40B4-BE49-F238E27FC236}">
              <a16:creationId xmlns:a16="http://schemas.microsoft.com/office/drawing/2014/main" id="{00000000-0008-0000-1900-000035000000}"/>
            </a:ext>
          </a:extLst>
        </xdr:cNvPr>
        <xdr:cNvSpPr txBox="1">
          <a:spLocks noChangeArrowheads="1"/>
        </xdr:cNvSpPr>
      </xdr:nvSpPr>
      <xdr:spPr bwMode="auto">
        <a:xfrm>
          <a:off x="12601575" y="18326100"/>
          <a:ext cx="114300" cy="295162"/>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76914</xdr:rowOff>
    </xdr:to>
    <xdr:sp macro="" textlink="">
      <xdr:nvSpPr>
        <xdr:cNvPr id="54" name="Text Box 10">
          <a:extLst>
            <a:ext uri="{FF2B5EF4-FFF2-40B4-BE49-F238E27FC236}">
              <a16:creationId xmlns:a16="http://schemas.microsoft.com/office/drawing/2014/main" id="{00000000-0008-0000-1900-000036000000}"/>
            </a:ext>
          </a:extLst>
        </xdr:cNvPr>
        <xdr:cNvSpPr txBox="1">
          <a:spLocks noChangeArrowheads="1"/>
        </xdr:cNvSpPr>
      </xdr:nvSpPr>
      <xdr:spPr bwMode="auto">
        <a:xfrm>
          <a:off x="11791950" y="18326100"/>
          <a:ext cx="114300" cy="305514"/>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76913</xdr:rowOff>
    </xdr:to>
    <xdr:sp macro="" textlink="">
      <xdr:nvSpPr>
        <xdr:cNvPr id="55" name="Text Box 11">
          <a:extLst>
            <a:ext uri="{FF2B5EF4-FFF2-40B4-BE49-F238E27FC236}">
              <a16:creationId xmlns:a16="http://schemas.microsoft.com/office/drawing/2014/main" id="{00000000-0008-0000-1900-000037000000}"/>
            </a:ext>
          </a:extLst>
        </xdr:cNvPr>
        <xdr:cNvSpPr txBox="1">
          <a:spLocks noChangeArrowheads="1"/>
        </xdr:cNvSpPr>
      </xdr:nvSpPr>
      <xdr:spPr bwMode="auto">
        <a:xfrm>
          <a:off x="11791950" y="18326100"/>
          <a:ext cx="114300" cy="305513"/>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60245</xdr:rowOff>
    </xdr:to>
    <xdr:sp macro="" textlink="">
      <xdr:nvSpPr>
        <xdr:cNvPr id="56" name="Text Box 12">
          <a:extLst>
            <a:ext uri="{FF2B5EF4-FFF2-40B4-BE49-F238E27FC236}">
              <a16:creationId xmlns:a16="http://schemas.microsoft.com/office/drawing/2014/main" id="{00000000-0008-0000-1900-000038000000}"/>
            </a:ext>
          </a:extLst>
        </xdr:cNvPr>
        <xdr:cNvSpPr txBox="1">
          <a:spLocks noChangeArrowheads="1"/>
        </xdr:cNvSpPr>
      </xdr:nvSpPr>
      <xdr:spPr bwMode="auto">
        <a:xfrm>
          <a:off x="11791950" y="18326100"/>
          <a:ext cx="114300" cy="288845"/>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76913</xdr:rowOff>
    </xdr:to>
    <xdr:sp macro="" textlink="">
      <xdr:nvSpPr>
        <xdr:cNvPr id="57" name="Text Box 13">
          <a:extLst>
            <a:ext uri="{FF2B5EF4-FFF2-40B4-BE49-F238E27FC236}">
              <a16:creationId xmlns:a16="http://schemas.microsoft.com/office/drawing/2014/main" id="{00000000-0008-0000-1900-000039000000}"/>
            </a:ext>
          </a:extLst>
        </xdr:cNvPr>
        <xdr:cNvSpPr txBox="1">
          <a:spLocks noChangeArrowheads="1"/>
        </xdr:cNvSpPr>
      </xdr:nvSpPr>
      <xdr:spPr bwMode="auto">
        <a:xfrm>
          <a:off x="11791950" y="18326100"/>
          <a:ext cx="114300" cy="305513"/>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283308</xdr:colOff>
      <xdr:row>75</xdr:row>
      <xdr:rowOff>60245</xdr:rowOff>
    </xdr:to>
    <xdr:sp macro="" textlink="">
      <xdr:nvSpPr>
        <xdr:cNvPr id="58" name="Text Box 14">
          <a:extLst>
            <a:ext uri="{FF2B5EF4-FFF2-40B4-BE49-F238E27FC236}">
              <a16:creationId xmlns:a16="http://schemas.microsoft.com/office/drawing/2014/main" id="{00000000-0008-0000-1900-00003A000000}"/>
            </a:ext>
          </a:extLst>
        </xdr:cNvPr>
        <xdr:cNvSpPr txBox="1">
          <a:spLocks noChangeArrowheads="1"/>
        </xdr:cNvSpPr>
      </xdr:nvSpPr>
      <xdr:spPr bwMode="auto">
        <a:xfrm>
          <a:off x="12601575" y="18326100"/>
          <a:ext cx="283308" cy="288845"/>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76913</xdr:rowOff>
    </xdr:to>
    <xdr:sp macro="" textlink="">
      <xdr:nvSpPr>
        <xdr:cNvPr id="59" name="Text Box 15">
          <a:extLst>
            <a:ext uri="{FF2B5EF4-FFF2-40B4-BE49-F238E27FC236}">
              <a16:creationId xmlns:a16="http://schemas.microsoft.com/office/drawing/2014/main" id="{00000000-0008-0000-1900-00003B000000}"/>
            </a:ext>
          </a:extLst>
        </xdr:cNvPr>
        <xdr:cNvSpPr txBox="1">
          <a:spLocks noChangeArrowheads="1"/>
        </xdr:cNvSpPr>
      </xdr:nvSpPr>
      <xdr:spPr bwMode="auto">
        <a:xfrm>
          <a:off x="11791950" y="18326100"/>
          <a:ext cx="114300" cy="305513"/>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76914</xdr:rowOff>
    </xdr:to>
    <xdr:sp macro="" textlink="">
      <xdr:nvSpPr>
        <xdr:cNvPr id="60" name="Text Box 16">
          <a:extLst>
            <a:ext uri="{FF2B5EF4-FFF2-40B4-BE49-F238E27FC236}">
              <a16:creationId xmlns:a16="http://schemas.microsoft.com/office/drawing/2014/main" id="{00000000-0008-0000-1900-00003C000000}"/>
            </a:ext>
          </a:extLst>
        </xdr:cNvPr>
        <xdr:cNvSpPr txBox="1">
          <a:spLocks noChangeArrowheads="1"/>
        </xdr:cNvSpPr>
      </xdr:nvSpPr>
      <xdr:spPr bwMode="auto">
        <a:xfrm>
          <a:off x="12601575" y="18326100"/>
          <a:ext cx="114300" cy="305514"/>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76913</xdr:rowOff>
    </xdr:to>
    <xdr:sp macro="" textlink="">
      <xdr:nvSpPr>
        <xdr:cNvPr id="61" name="Text Box 17">
          <a:extLst>
            <a:ext uri="{FF2B5EF4-FFF2-40B4-BE49-F238E27FC236}">
              <a16:creationId xmlns:a16="http://schemas.microsoft.com/office/drawing/2014/main" id="{00000000-0008-0000-1900-00003D000000}"/>
            </a:ext>
          </a:extLst>
        </xdr:cNvPr>
        <xdr:cNvSpPr txBox="1">
          <a:spLocks noChangeArrowheads="1"/>
        </xdr:cNvSpPr>
      </xdr:nvSpPr>
      <xdr:spPr bwMode="auto">
        <a:xfrm>
          <a:off x="12601575" y="18326100"/>
          <a:ext cx="114300" cy="305513"/>
        </a:xfrm>
        <a:prstGeom prst="rect">
          <a:avLst/>
        </a:prstGeom>
        <a:noFill/>
        <a:ln w="9525">
          <a:noFill/>
          <a:miter lim="800000"/>
          <a:headEnd/>
          <a:tailEnd/>
        </a:ln>
      </xdr:spPr>
    </xdr:sp>
    <xdr:clientData/>
  </xdr:twoCellAnchor>
  <xdr:twoCellAnchor editAs="oneCell">
    <xdr:from>
      <xdr:col>10</xdr:col>
      <xdr:colOff>495300</xdr:colOff>
      <xdr:row>74</xdr:row>
      <xdr:rowOff>0</xdr:rowOff>
    </xdr:from>
    <xdr:to>
      <xdr:col>10</xdr:col>
      <xdr:colOff>609600</xdr:colOff>
      <xdr:row>75</xdr:row>
      <xdr:rowOff>60245</xdr:rowOff>
    </xdr:to>
    <xdr:sp macro="" textlink="">
      <xdr:nvSpPr>
        <xdr:cNvPr id="62" name="Text Box 18">
          <a:extLst>
            <a:ext uri="{FF2B5EF4-FFF2-40B4-BE49-F238E27FC236}">
              <a16:creationId xmlns:a16="http://schemas.microsoft.com/office/drawing/2014/main" id="{00000000-0008-0000-1900-00003E000000}"/>
            </a:ext>
          </a:extLst>
        </xdr:cNvPr>
        <xdr:cNvSpPr txBox="1">
          <a:spLocks noChangeArrowheads="1"/>
        </xdr:cNvSpPr>
      </xdr:nvSpPr>
      <xdr:spPr bwMode="auto">
        <a:xfrm>
          <a:off x="12287250" y="18326100"/>
          <a:ext cx="114300" cy="288845"/>
        </a:xfrm>
        <a:prstGeom prst="rect">
          <a:avLst/>
        </a:prstGeom>
        <a:noFill/>
        <a:ln w="9525">
          <a:noFill/>
          <a:miter lim="800000"/>
          <a:headEnd/>
          <a:tailEnd/>
        </a:ln>
      </xdr:spPr>
    </xdr:sp>
    <xdr:clientData/>
  </xdr:twoCellAnchor>
  <xdr:twoCellAnchor editAs="oneCell">
    <xdr:from>
      <xdr:col>10</xdr:col>
      <xdr:colOff>190500</xdr:colOff>
      <xdr:row>74</xdr:row>
      <xdr:rowOff>0</xdr:rowOff>
    </xdr:from>
    <xdr:to>
      <xdr:col>10</xdr:col>
      <xdr:colOff>304800</xdr:colOff>
      <xdr:row>75</xdr:row>
      <xdr:rowOff>76913</xdr:rowOff>
    </xdr:to>
    <xdr:sp macro="" textlink="">
      <xdr:nvSpPr>
        <xdr:cNvPr id="63" name="Text Box 19">
          <a:extLst>
            <a:ext uri="{FF2B5EF4-FFF2-40B4-BE49-F238E27FC236}">
              <a16:creationId xmlns:a16="http://schemas.microsoft.com/office/drawing/2014/main" id="{00000000-0008-0000-1900-00003F000000}"/>
            </a:ext>
          </a:extLst>
        </xdr:cNvPr>
        <xdr:cNvSpPr txBox="1">
          <a:spLocks noChangeArrowheads="1"/>
        </xdr:cNvSpPr>
      </xdr:nvSpPr>
      <xdr:spPr bwMode="auto">
        <a:xfrm>
          <a:off x="11982450" y="18326100"/>
          <a:ext cx="114300" cy="305513"/>
        </a:xfrm>
        <a:prstGeom prst="rect">
          <a:avLst/>
        </a:prstGeom>
        <a:noFill/>
        <a:ln w="9525">
          <a:noFill/>
          <a:miter lim="800000"/>
          <a:headEnd/>
          <a:tailEnd/>
        </a:ln>
      </xdr:spPr>
    </xdr:sp>
    <xdr:clientData/>
  </xdr:twoCellAnchor>
  <xdr:twoCellAnchor editAs="oneCell">
    <xdr:from>
      <xdr:col>10</xdr:col>
      <xdr:colOff>190500</xdr:colOff>
      <xdr:row>74</xdr:row>
      <xdr:rowOff>0</xdr:rowOff>
    </xdr:from>
    <xdr:to>
      <xdr:col>10</xdr:col>
      <xdr:colOff>304800</xdr:colOff>
      <xdr:row>75</xdr:row>
      <xdr:rowOff>76913</xdr:rowOff>
    </xdr:to>
    <xdr:sp macro="" textlink="">
      <xdr:nvSpPr>
        <xdr:cNvPr id="64" name="Text Box 20">
          <a:extLst>
            <a:ext uri="{FF2B5EF4-FFF2-40B4-BE49-F238E27FC236}">
              <a16:creationId xmlns:a16="http://schemas.microsoft.com/office/drawing/2014/main" id="{00000000-0008-0000-1900-000040000000}"/>
            </a:ext>
          </a:extLst>
        </xdr:cNvPr>
        <xdr:cNvSpPr txBox="1">
          <a:spLocks noChangeArrowheads="1"/>
        </xdr:cNvSpPr>
      </xdr:nvSpPr>
      <xdr:spPr bwMode="auto">
        <a:xfrm>
          <a:off x="11982450" y="18326100"/>
          <a:ext cx="114300" cy="305513"/>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45698</xdr:rowOff>
    </xdr:to>
    <xdr:sp macro="" textlink="">
      <xdr:nvSpPr>
        <xdr:cNvPr id="65" name="Text Box 10">
          <a:extLst>
            <a:ext uri="{FF2B5EF4-FFF2-40B4-BE49-F238E27FC236}">
              <a16:creationId xmlns:a16="http://schemas.microsoft.com/office/drawing/2014/main" id="{00000000-0008-0000-1900-000041000000}"/>
            </a:ext>
          </a:extLst>
        </xdr:cNvPr>
        <xdr:cNvSpPr txBox="1">
          <a:spLocks noChangeArrowheads="1"/>
        </xdr:cNvSpPr>
      </xdr:nvSpPr>
      <xdr:spPr bwMode="auto">
        <a:xfrm>
          <a:off x="11791950" y="18326100"/>
          <a:ext cx="114300" cy="274298"/>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45697</xdr:rowOff>
    </xdr:to>
    <xdr:sp macro="" textlink="">
      <xdr:nvSpPr>
        <xdr:cNvPr id="66" name="Text Box 11">
          <a:extLst>
            <a:ext uri="{FF2B5EF4-FFF2-40B4-BE49-F238E27FC236}">
              <a16:creationId xmlns:a16="http://schemas.microsoft.com/office/drawing/2014/main" id="{00000000-0008-0000-1900-000042000000}"/>
            </a:ext>
          </a:extLst>
        </xdr:cNvPr>
        <xdr:cNvSpPr txBox="1">
          <a:spLocks noChangeArrowheads="1"/>
        </xdr:cNvSpPr>
      </xdr:nvSpPr>
      <xdr:spPr bwMode="auto">
        <a:xfrm>
          <a:off x="11791950" y="18326100"/>
          <a:ext cx="114300" cy="274297"/>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29029</xdr:rowOff>
    </xdr:to>
    <xdr:sp macro="" textlink="">
      <xdr:nvSpPr>
        <xdr:cNvPr id="67" name="Text Box 12">
          <a:extLst>
            <a:ext uri="{FF2B5EF4-FFF2-40B4-BE49-F238E27FC236}">
              <a16:creationId xmlns:a16="http://schemas.microsoft.com/office/drawing/2014/main" id="{00000000-0008-0000-1900-000043000000}"/>
            </a:ext>
          </a:extLst>
        </xdr:cNvPr>
        <xdr:cNvSpPr txBox="1">
          <a:spLocks noChangeArrowheads="1"/>
        </xdr:cNvSpPr>
      </xdr:nvSpPr>
      <xdr:spPr bwMode="auto">
        <a:xfrm>
          <a:off x="11791950" y="18326100"/>
          <a:ext cx="114300" cy="257629"/>
        </a:xfrm>
        <a:prstGeom prst="rect">
          <a:avLst/>
        </a:prstGeom>
        <a:noFill/>
        <a:ln w="9525">
          <a:noFill/>
          <a:miter lim="800000"/>
          <a:headEnd/>
          <a:tailEnd/>
        </a:ln>
      </xdr:spPr>
    </xdr:sp>
    <xdr:clientData/>
  </xdr:twoCellAnchor>
  <xdr:twoCellAnchor editAs="oneCell">
    <xdr:from>
      <xdr:col>10</xdr:col>
      <xdr:colOff>0</xdr:colOff>
      <xdr:row>74</xdr:row>
      <xdr:rowOff>0</xdr:rowOff>
    </xdr:from>
    <xdr:to>
      <xdr:col>10</xdr:col>
      <xdr:colOff>114300</xdr:colOff>
      <xdr:row>75</xdr:row>
      <xdr:rowOff>45697</xdr:rowOff>
    </xdr:to>
    <xdr:sp macro="" textlink="">
      <xdr:nvSpPr>
        <xdr:cNvPr id="68" name="Text Box 13">
          <a:extLst>
            <a:ext uri="{FF2B5EF4-FFF2-40B4-BE49-F238E27FC236}">
              <a16:creationId xmlns:a16="http://schemas.microsoft.com/office/drawing/2014/main" id="{00000000-0008-0000-1900-000044000000}"/>
            </a:ext>
          </a:extLst>
        </xdr:cNvPr>
        <xdr:cNvSpPr txBox="1">
          <a:spLocks noChangeArrowheads="1"/>
        </xdr:cNvSpPr>
      </xdr:nvSpPr>
      <xdr:spPr bwMode="auto">
        <a:xfrm>
          <a:off x="11791950" y="18326100"/>
          <a:ext cx="114300" cy="274297"/>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283308</xdr:colOff>
      <xdr:row>75</xdr:row>
      <xdr:rowOff>29029</xdr:rowOff>
    </xdr:to>
    <xdr:sp macro="" textlink="">
      <xdr:nvSpPr>
        <xdr:cNvPr id="69" name="Text Box 14">
          <a:extLst>
            <a:ext uri="{FF2B5EF4-FFF2-40B4-BE49-F238E27FC236}">
              <a16:creationId xmlns:a16="http://schemas.microsoft.com/office/drawing/2014/main" id="{00000000-0008-0000-1900-000045000000}"/>
            </a:ext>
          </a:extLst>
        </xdr:cNvPr>
        <xdr:cNvSpPr txBox="1">
          <a:spLocks noChangeArrowheads="1"/>
        </xdr:cNvSpPr>
      </xdr:nvSpPr>
      <xdr:spPr bwMode="auto">
        <a:xfrm>
          <a:off x="12601575" y="18326100"/>
          <a:ext cx="283308" cy="257629"/>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45698</xdr:rowOff>
    </xdr:to>
    <xdr:sp macro="" textlink="">
      <xdr:nvSpPr>
        <xdr:cNvPr id="70" name="Text Box 16">
          <a:extLst>
            <a:ext uri="{FF2B5EF4-FFF2-40B4-BE49-F238E27FC236}">
              <a16:creationId xmlns:a16="http://schemas.microsoft.com/office/drawing/2014/main" id="{00000000-0008-0000-1900-000046000000}"/>
            </a:ext>
          </a:extLst>
        </xdr:cNvPr>
        <xdr:cNvSpPr txBox="1">
          <a:spLocks noChangeArrowheads="1"/>
        </xdr:cNvSpPr>
      </xdr:nvSpPr>
      <xdr:spPr bwMode="auto">
        <a:xfrm>
          <a:off x="12601575" y="18326100"/>
          <a:ext cx="114300" cy="274298"/>
        </a:xfrm>
        <a:prstGeom prst="rect">
          <a:avLst/>
        </a:prstGeom>
        <a:noFill/>
        <a:ln w="9525">
          <a:noFill/>
          <a:miter lim="800000"/>
          <a:headEnd/>
          <a:tailEnd/>
        </a:ln>
      </xdr:spPr>
    </xdr:sp>
    <xdr:clientData/>
  </xdr:twoCellAnchor>
  <xdr:twoCellAnchor editAs="oneCell">
    <xdr:from>
      <xdr:col>11</xdr:col>
      <xdr:colOff>0</xdr:colOff>
      <xdr:row>74</xdr:row>
      <xdr:rowOff>0</xdr:rowOff>
    </xdr:from>
    <xdr:to>
      <xdr:col>11</xdr:col>
      <xdr:colOff>114300</xdr:colOff>
      <xdr:row>75</xdr:row>
      <xdr:rowOff>45697</xdr:rowOff>
    </xdr:to>
    <xdr:sp macro="" textlink="">
      <xdr:nvSpPr>
        <xdr:cNvPr id="71" name="Text Box 17">
          <a:extLst>
            <a:ext uri="{FF2B5EF4-FFF2-40B4-BE49-F238E27FC236}">
              <a16:creationId xmlns:a16="http://schemas.microsoft.com/office/drawing/2014/main" id="{00000000-0008-0000-1900-000047000000}"/>
            </a:ext>
          </a:extLst>
        </xdr:cNvPr>
        <xdr:cNvSpPr txBox="1">
          <a:spLocks noChangeArrowheads="1"/>
        </xdr:cNvSpPr>
      </xdr:nvSpPr>
      <xdr:spPr bwMode="auto">
        <a:xfrm>
          <a:off x="12601575" y="18326100"/>
          <a:ext cx="114300" cy="274297"/>
        </a:xfrm>
        <a:prstGeom prst="rect">
          <a:avLst/>
        </a:prstGeom>
        <a:noFill/>
        <a:ln w="9525">
          <a:noFill/>
          <a:miter lim="800000"/>
          <a:headEnd/>
          <a:tailEnd/>
        </a:ln>
      </xdr:spPr>
    </xdr:sp>
    <xdr:clientData/>
  </xdr:twoCellAnchor>
  <xdr:twoCellAnchor editAs="oneCell">
    <xdr:from>
      <xdr:col>10</xdr:col>
      <xdr:colOff>495300</xdr:colOff>
      <xdr:row>74</xdr:row>
      <xdr:rowOff>0</xdr:rowOff>
    </xdr:from>
    <xdr:to>
      <xdr:col>10</xdr:col>
      <xdr:colOff>609600</xdr:colOff>
      <xdr:row>75</xdr:row>
      <xdr:rowOff>29029</xdr:rowOff>
    </xdr:to>
    <xdr:sp macro="" textlink="">
      <xdr:nvSpPr>
        <xdr:cNvPr id="72" name="Text Box 18">
          <a:extLst>
            <a:ext uri="{FF2B5EF4-FFF2-40B4-BE49-F238E27FC236}">
              <a16:creationId xmlns:a16="http://schemas.microsoft.com/office/drawing/2014/main" id="{00000000-0008-0000-1900-000048000000}"/>
            </a:ext>
          </a:extLst>
        </xdr:cNvPr>
        <xdr:cNvSpPr txBox="1">
          <a:spLocks noChangeArrowheads="1"/>
        </xdr:cNvSpPr>
      </xdr:nvSpPr>
      <xdr:spPr bwMode="auto">
        <a:xfrm>
          <a:off x="12287250" y="18326100"/>
          <a:ext cx="114300" cy="257629"/>
        </a:xfrm>
        <a:prstGeom prst="rect">
          <a:avLst/>
        </a:prstGeom>
        <a:noFill/>
        <a:ln w="9525">
          <a:noFill/>
          <a:miter lim="800000"/>
          <a:headEnd/>
          <a:tailEnd/>
        </a:ln>
      </xdr:spPr>
    </xdr:sp>
    <xdr:clientData/>
  </xdr:twoCellAnchor>
  <xdr:twoCellAnchor editAs="oneCell">
    <xdr:from>
      <xdr:col>10</xdr:col>
      <xdr:colOff>190500</xdr:colOff>
      <xdr:row>74</xdr:row>
      <xdr:rowOff>0</xdr:rowOff>
    </xdr:from>
    <xdr:to>
      <xdr:col>10</xdr:col>
      <xdr:colOff>304800</xdr:colOff>
      <xdr:row>75</xdr:row>
      <xdr:rowOff>45697</xdr:rowOff>
    </xdr:to>
    <xdr:sp macro="" textlink="">
      <xdr:nvSpPr>
        <xdr:cNvPr id="73" name="Text Box 19">
          <a:extLst>
            <a:ext uri="{FF2B5EF4-FFF2-40B4-BE49-F238E27FC236}">
              <a16:creationId xmlns:a16="http://schemas.microsoft.com/office/drawing/2014/main" id="{00000000-0008-0000-1900-000049000000}"/>
            </a:ext>
          </a:extLst>
        </xdr:cNvPr>
        <xdr:cNvSpPr txBox="1">
          <a:spLocks noChangeArrowheads="1"/>
        </xdr:cNvSpPr>
      </xdr:nvSpPr>
      <xdr:spPr bwMode="auto">
        <a:xfrm>
          <a:off x="11982450" y="18326100"/>
          <a:ext cx="114300" cy="274297"/>
        </a:xfrm>
        <a:prstGeom prst="rect">
          <a:avLst/>
        </a:prstGeom>
        <a:noFill/>
        <a:ln w="9525">
          <a:noFill/>
          <a:miter lim="800000"/>
          <a:headEnd/>
          <a:tailEnd/>
        </a:ln>
      </xdr:spPr>
    </xdr:sp>
    <xdr:clientData/>
  </xdr:twoCellAnchor>
  <xdr:twoCellAnchor editAs="oneCell">
    <xdr:from>
      <xdr:col>10</xdr:col>
      <xdr:colOff>190500</xdr:colOff>
      <xdr:row>74</xdr:row>
      <xdr:rowOff>0</xdr:rowOff>
    </xdr:from>
    <xdr:to>
      <xdr:col>10</xdr:col>
      <xdr:colOff>304800</xdr:colOff>
      <xdr:row>75</xdr:row>
      <xdr:rowOff>45697</xdr:rowOff>
    </xdr:to>
    <xdr:sp macro="" textlink="">
      <xdr:nvSpPr>
        <xdr:cNvPr id="74" name="Text Box 20">
          <a:extLst>
            <a:ext uri="{FF2B5EF4-FFF2-40B4-BE49-F238E27FC236}">
              <a16:creationId xmlns:a16="http://schemas.microsoft.com/office/drawing/2014/main" id="{00000000-0008-0000-1900-00004A000000}"/>
            </a:ext>
          </a:extLst>
        </xdr:cNvPr>
        <xdr:cNvSpPr txBox="1">
          <a:spLocks noChangeArrowheads="1"/>
        </xdr:cNvSpPr>
      </xdr:nvSpPr>
      <xdr:spPr bwMode="auto">
        <a:xfrm>
          <a:off x="11982450" y="18326100"/>
          <a:ext cx="114300" cy="274297"/>
        </a:xfrm>
        <a:prstGeom prst="rect">
          <a:avLst/>
        </a:prstGeom>
        <a:noFill/>
        <a:ln w="9525">
          <a:noFill/>
          <a:miter lim="800000"/>
          <a:headEnd/>
          <a:tailEnd/>
        </a:ln>
      </xdr:spPr>
    </xdr:sp>
    <xdr:clientData/>
  </xdr:twoCellAnchor>
  <xdr:twoCellAnchor>
    <xdr:from>
      <xdr:col>8</xdr:col>
      <xdr:colOff>1608137</xdr:colOff>
      <xdr:row>75</xdr:row>
      <xdr:rowOff>84818</xdr:rowOff>
    </xdr:from>
    <xdr:to>
      <xdr:col>10</xdr:col>
      <xdr:colOff>803162</xdr:colOff>
      <xdr:row>81</xdr:row>
      <xdr:rowOff>82996</xdr:rowOff>
    </xdr:to>
    <xdr:grpSp>
      <xdr:nvGrpSpPr>
        <xdr:cNvPr id="75" name="グループ化 74">
          <a:extLst>
            <a:ext uri="{FF2B5EF4-FFF2-40B4-BE49-F238E27FC236}">
              <a16:creationId xmlns:a16="http://schemas.microsoft.com/office/drawing/2014/main" id="{00000000-0008-0000-1900-00004B000000}"/>
            </a:ext>
          </a:extLst>
        </xdr:cNvPr>
        <xdr:cNvGrpSpPr>
          <a:grpSpLocks noChangeAspect="1"/>
        </xdr:cNvGrpSpPr>
      </xdr:nvGrpSpPr>
      <xdr:grpSpPr>
        <a:xfrm>
          <a:off x="11255601" y="18318389"/>
          <a:ext cx="2419918" cy="1386107"/>
          <a:chOff x="9290130" y="16401929"/>
          <a:chExt cx="2352435" cy="1403008"/>
        </a:xfrm>
      </xdr:grpSpPr>
      <xdr:sp macro="" textlink="">
        <xdr:nvSpPr>
          <xdr:cNvPr id="76" name="正方形/長方形 75">
            <a:extLst>
              <a:ext uri="{FF2B5EF4-FFF2-40B4-BE49-F238E27FC236}">
                <a16:creationId xmlns:a16="http://schemas.microsoft.com/office/drawing/2014/main" id="{00000000-0008-0000-1900-00004C000000}"/>
              </a:ext>
            </a:extLst>
          </xdr:cNvPr>
          <xdr:cNvSpPr/>
        </xdr:nvSpPr>
        <xdr:spPr>
          <a:xfrm>
            <a:off x="9290130" y="16401929"/>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77" name="直線コネクタ 76">
            <a:extLst>
              <a:ext uri="{FF2B5EF4-FFF2-40B4-BE49-F238E27FC236}">
                <a16:creationId xmlns:a16="http://schemas.microsoft.com/office/drawing/2014/main" id="{00000000-0008-0000-1900-00004D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8" name="直線コネクタ 77">
            <a:extLst>
              <a:ext uri="{FF2B5EF4-FFF2-40B4-BE49-F238E27FC236}">
                <a16:creationId xmlns:a16="http://schemas.microsoft.com/office/drawing/2014/main" id="{00000000-0008-0000-1900-00004E000000}"/>
              </a:ext>
            </a:extLst>
          </xdr:cNvPr>
          <xdr:cNvCxnSpPr>
            <a:stCxn id="76" idx="0"/>
            <a:endCxn id="76"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9" name="テキスト ボックス 78">
            <a:extLst>
              <a:ext uri="{FF2B5EF4-FFF2-40B4-BE49-F238E27FC236}">
                <a16:creationId xmlns:a16="http://schemas.microsoft.com/office/drawing/2014/main" id="{00000000-0008-0000-1900-00004F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80" name="テキスト ボックス 79">
            <a:extLst>
              <a:ext uri="{FF2B5EF4-FFF2-40B4-BE49-F238E27FC236}">
                <a16:creationId xmlns:a16="http://schemas.microsoft.com/office/drawing/2014/main" id="{00000000-0008-0000-1900-000050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LPS</a:t>
            </a: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0</xdr:colOff>
      <xdr:row>76</xdr:row>
      <xdr:rowOff>0</xdr:rowOff>
    </xdr:from>
    <xdr:to>
      <xdr:col>7</xdr:col>
      <xdr:colOff>104775</xdr:colOff>
      <xdr:row>76</xdr:row>
      <xdr:rowOff>161397</xdr:rowOff>
    </xdr:to>
    <xdr:sp macro="" textlink="">
      <xdr:nvSpPr>
        <xdr:cNvPr id="81" name="Text Box 2">
          <a:extLst>
            <a:ext uri="{FF2B5EF4-FFF2-40B4-BE49-F238E27FC236}">
              <a16:creationId xmlns:a16="http://schemas.microsoft.com/office/drawing/2014/main" id="{00000000-0008-0000-1900-000051000000}"/>
            </a:ext>
          </a:extLst>
        </xdr:cNvPr>
        <xdr:cNvSpPr txBox="1">
          <a:spLocks noChangeArrowheads="1"/>
        </xdr:cNvSpPr>
      </xdr:nvSpPr>
      <xdr:spPr bwMode="auto">
        <a:xfrm>
          <a:off x="3905250" y="18783300"/>
          <a:ext cx="104775" cy="161397"/>
        </a:xfrm>
        <a:prstGeom prst="rect">
          <a:avLst/>
        </a:prstGeom>
        <a:noFill/>
        <a:ln w="9525">
          <a:noFill/>
          <a:miter lim="800000"/>
          <a:headEnd/>
          <a:tailEnd/>
        </a:ln>
      </xdr:spPr>
    </xdr:sp>
    <xdr:clientData/>
  </xdr:twoCellAnchor>
  <xdr:twoCellAnchor editAs="oneCell">
    <xdr:from>
      <xdr:col>7</xdr:col>
      <xdr:colOff>0</xdr:colOff>
      <xdr:row>76</xdr:row>
      <xdr:rowOff>0</xdr:rowOff>
    </xdr:from>
    <xdr:to>
      <xdr:col>7</xdr:col>
      <xdr:colOff>85725</xdr:colOff>
      <xdr:row>76</xdr:row>
      <xdr:rowOff>181505</xdr:rowOff>
    </xdr:to>
    <xdr:sp macro="" textlink="">
      <xdr:nvSpPr>
        <xdr:cNvPr id="82" name="Text Box 1">
          <a:extLst>
            <a:ext uri="{FF2B5EF4-FFF2-40B4-BE49-F238E27FC236}">
              <a16:creationId xmlns:a16="http://schemas.microsoft.com/office/drawing/2014/main" id="{00000000-0008-0000-1900-000052000000}"/>
            </a:ext>
          </a:extLst>
        </xdr:cNvPr>
        <xdr:cNvSpPr txBox="1">
          <a:spLocks noChangeArrowheads="1"/>
        </xdr:cNvSpPr>
      </xdr:nvSpPr>
      <xdr:spPr bwMode="auto">
        <a:xfrm>
          <a:off x="3905250" y="18783300"/>
          <a:ext cx="85725" cy="181505"/>
        </a:xfrm>
        <a:prstGeom prst="rect">
          <a:avLst/>
        </a:prstGeom>
        <a:noFill/>
        <a:ln w="9525">
          <a:noFill/>
          <a:miter lim="800000"/>
          <a:headEnd/>
          <a:tailEnd/>
        </a:ln>
      </xdr:spPr>
    </xdr:sp>
    <xdr:clientData/>
  </xdr:twoCellAnchor>
  <xdr:oneCellAnchor>
    <xdr:from>
      <xdr:col>5</xdr:col>
      <xdr:colOff>742950</xdr:colOff>
      <xdr:row>76</xdr:row>
      <xdr:rowOff>0</xdr:rowOff>
    </xdr:from>
    <xdr:ext cx="66675" cy="209550"/>
    <xdr:sp macro="" textlink="">
      <xdr:nvSpPr>
        <xdr:cNvPr id="83" name="Text Box 3">
          <a:extLst>
            <a:ext uri="{FF2B5EF4-FFF2-40B4-BE49-F238E27FC236}">
              <a16:creationId xmlns:a16="http://schemas.microsoft.com/office/drawing/2014/main" id="{00000000-0008-0000-1900-000053000000}"/>
            </a:ext>
          </a:extLst>
        </xdr:cNvPr>
        <xdr:cNvSpPr txBox="1">
          <a:spLocks noChangeArrowheads="1"/>
        </xdr:cNvSpPr>
      </xdr:nvSpPr>
      <xdr:spPr bwMode="auto">
        <a:xfrm>
          <a:off x="3028950" y="18783300"/>
          <a:ext cx="66675" cy="209550"/>
        </a:xfrm>
        <a:prstGeom prst="rect">
          <a:avLst/>
        </a:prstGeom>
        <a:noFill/>
        <a:ln w="9525">
          <a:noFill/>
          <a:miter lim="800000"/>
          <a:headEnd/>
          <a:tailEnd/>
        </a:ln>
      </xdr:spPr>
    </xdr:sp>
    <xdr:clientData/>
  </xdr:oneCellAnchor>
  <xdr:twoCellAnchor editAs="oneCell">
    <xdr:from>
      <xdr:col>5</xdr:col>
      <xdr:colOff>742950</xdr:colOff>
      <xdr:row>76</xdr:row>
      <xdr:rowOff>0</xdr:rowOff>
    </xdr:from>
    <xdr:to>
      <xdr:col>5</xdr:col>
      <xdr:colOff>750815</xdr:colOff>
      <xdr:row>76</xdr:row>
      <xdr:rowOff>162913</xdr:rowOff>
    </xdr:to>
    <xdr:sp macro="" textlink="">
      <xdr:nvSpPr>
        <xdr:cNvPr id="84" name="Text Box 1">
          <a:extLst>
            <a:ext uri="{FF2B5EF4-FFF2-40B4-BE49-F238E27FC236}">
              <a16:creationId xmlns:a16="http://schemas.microsoft.com/office/drawing/2014/main" id="{00000000-0008-0000-1900-000054000000}"/>
            </a:ext>
          </a:extLst>
        </xdr:cNvPr>
        <xdr:cNvSpPr txBox="1">
          <a:spLocks noChangeArrowheads="1"/>
        </xdr:cNvSpPr>
      </xdr:nvSpPr>
      <xdr:spPr bwMode="auto">
        <a:xfrm>
          <a:off x="3028950" y="18783300"/>
          <a:ext cx="7865" cy="16291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750815</xdr:colOff>
      <xdr:row>76</xdr:row>
      <xdr:rowOff>162913</xdr:rowOff>
    </xdr:to>
    <xdr:sp macro="" textlink="">
      <xdr:nvSpPr>
        <xdr:cNvPr id="85" name="Text Box 4">
          <a:extLst>
            <a:ext uri="{FF2B5EF4-FFF2-40B4-BE49-F238E27FC236}">
              <a16:creationId xmlns:a16="http://schemas.microsoft.com/office/drawing/2014/main" id="{00000000-0008-0000-1900-000055000000}"/>
            </a:ext>
          </a:extLst>
        </xdr:cNvPr>
        <xdr:cNvSpPr txBox="1">
          <a:spLocks noChangeArrowheads="1"/>
        </xdr:cNvSpPr>
      </xdr:nvSpPr>
      <xdr:spPr bwMode="auto">
        <a:xfrm>
          <a:off x="3028950" y="18783300"/>
          <a:ext cx="7865" cy="16291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755464</xdr:colOff>
      <xdr:row>76</xdr:row>
      <xdr:rowOff>162913</xdr:rowOff>
    </xdr:to>
    <xdr:sp macro="" textlink="">
      <xdr:nvSpPr>
        <xdr:cNvPr id="86" name="Text Box 1">
          <a:extLst>
            <a:ext uri="{FF2B5EF4-FFF2-40B4-BE49-F238E27FC236}">
              <a16:creationId xmlns:a16="http://schemas.microsoft.com/office/drawing/2014/main" id="{00000000-0008-0000-1900-000056000000}"/>
            </a:ext>
          </a:extLst>
        </xdr:cNvPr>
        <xdr:cNvSpPr txBox="1">
          <a:spLocks noChangeArrowheads="1"/>
        </xdr:cNvSpPr>
      </xdr:nvSpPr>
      <xdr:spPr bwMode="auto">
        <a:xfrm>
          <a:off x="3838575" y="18783300"/>
          <a:ext cx="12514" cy="16291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755464</xdr:colOff>
      <xdr:row>76</xdr:row>
      <xdr:rowOff>162913</xdr:rowOff>
    </xdr:to>
    <xdr:sp macro="" textlink="">
      <xdr:nvSpPr>
        <xdr:cNvPr id="87" name="Text Box 4">
          <a:extLst>
            <a:ext uri="{FF2B5EF4-FFF2-40B4-BE49-F238E27FC236}">
              <a16:creationId xmlns:a16="http://schemas.microsoft.com/office/drawing/2014/main" id="{00000000-0008-0000-1900-000057000000}"/>
            </a:ext>
          </a:extLst>
        </xdr:cNvPr>
        <xdr:cNvSpPr txBox="1">
          <a:spLocks noChangeArrowheads="1"/>
        </xdr:cNvSpPr>
      </xdr:nvSpPr>
      <xdr:spPr bwMode="auto">
        <a:xfrm>
          <a:off x="3838575" y="18783300"/>
          <a:ext cx="12514" cy="16291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754176</xdr:colOff>
      <xdr:row>76</xdr:row>
      <xdr:rowOff>171373</xdr:rowOff>
    </xdr:to>
    <xdr:sp macro="" textlink="">
      <xdr:nvSpPr>
        <xdr:cNvPr id="88" name="Text Box 1">
          <a:extLst>
            <a:ext uri="{FF2B5EF4-FFF2-40B4-BE49-F238E27FC236}">
              <a16:creationId xmlns:a16="http://schemas.microsoft.com/office/drawing/2014/main" id="{00000000-0008-0000-1900-000058000000}"/>
            </a:ext>
          </a:extLst>
        </xdr:cNvPr>
        <xdr:cNvSpPr txBox="1">
          <a:spLocks noChangeArrowheads="1"/>
        </xdr:cNvSpPr>
      </xdr:nvSpPr>
      <xdr:spPr bwMode="auto">
        <a:xfrm>
          <a:off x="3028950" y="18783300"/>
          <a:ext cx="11226"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754176</xdr:colOff>
      <xdr:row>76</xdr:row>
      <xdr:rowOff>171373</xdr:rowOff>
    </xdr:to>
    <xdr:sp macro="" textlink="">
      <xdr:nvSpPr>
        <xdr:cNvPr id="89" name="Text Box 4">
          <a:extLst>
            <a:ext uri="{FF2B5EF4-FFF2-40B4-BE49-F238E27FC236}">
              <a16:creationId xmlns:a16="http://schemas.microsoft.com/office/drawing/2014/main" id="{00000000-0008-0000-1900-000059000000}"/>
            </a:ext>
          </a:extLst>
        </xdr:cNvPr>
        <xdr:cNvSpPr txBox="1">
          <a:spLocks noChangeArrowheads="1"/>
        </xdr:cNvSpPr>
      </xdr:nvSpPr>
      <xdr:spPr bwMode="auto">
        <a:xfrm>
          <a:off x="3028950" y="18783300"/>
          <a:ext cx="11226"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6</xdr:col>
      <xdr:colOff>266358</xdr:colOff>
      <xdr:row>76</xdr:row>
      <xdr:rowOff>171373</xdr:rowOff>
    </xdr:to>
    <xdr:sp macro="" textlink="">
      <xdr:nvSpPr>
        <xdr:cNvPr id="90" name="Text Box 1">
          <a:extLst>
            <a:ext uri="{FF2B5EF4-FFF2-40B4-BE49-F238E27FC236}">
              <a16:creationId xmlns:a16="http://schemas.microsoft.com/office/drawing/2014/main" id="{00000000-0008-0000-1900-00005A000000}"/>
            </a:ext>
          </a:extLst>
        </xdr:cNvPr>
        <xdr:cNvSpPr txBox="1">
          <a:spLocks noChangeArrowheads="1"/>
        </xdr:cNvSpPr>
      </xdr:nvSpPr>
      <xdr:spPr bwMode="auto">
        <a:xfrm>
          <a:off x="3028950" y="18783300"/>
          <a:ext cx="333033"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6</xdr:col>
      <xdr:colOff>266358</xdr:colOff>
      <xdr:row>76</xdr:row>
      <xdr:rowOff>171373</xdr:rowOff>
    </xdr:to>
    <xdr:sp macro="" textlink="">
      <xdr:nvSpPr>
        <xdr:cNvPr id="91" name="Text Box 4">
          <a:extLst>
            <a:ext uri="{FF2B5EF4-FFF2-40B4-BE49-F238E27FC236}">
              <a16:creationId xmlns:a16="http://schemas.microsoft.com/office/drawing/2014/main" id="{00000000-0008-0000-1900-00005B000000}"/>
            </a:ext>
          </a:extLst>
        </xdr:cNvPr>
        <xdr:cNvSpPr txBox="1">
          <a:spLocks noChangeArrowheads="1"/>
        </xdr:cNvSpPr>
      </xdr:nvSpPr>
      <xdr:spPr bwMode="auto">
        <a:xfrm>
          <a:off x="3028950" y="18783300"/>
          <a:ext cx="333033"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752475</xdr:colOff>
      <xdr:row>76</xdr:row>
      <xdr:rowOff>171373</xdr:rowOff>
    </xdr:to>
    <xdr:sp macro="" textlink="">
      <xdr:nvSpPr>
        <xdr:cNvPr id="92" name="Text Box 1">
          <a:extLst>
            <a:ext uri="{FF2B5EF4-FFF2-40B4-BE49-F238E27FC236}">
              <a16:creationId xmlns:a16="http://schemas.microsoft.com/office/drawing/2014/main" id="{00000000-0008-0000-1900-00005C000000}"/>
            </a:ext>
          </a:extLst>
        </xdr:cNvPr>
        <xdr:cNvSpPr txBox="1">
          <a:spLocks noChangeArrowheads="1"/>
        </xdr:cNvSpPr>
      </xdr:nvSpPr>
      <xdr:spPr bwMode="auto">
        <a:xfrm>
          <a:off x="3838575" y="18783300"/>
          <a:ext cx="9525"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752475</xdr:colOff>
      <xdr:row>76</xdr:row>
      <xdr:rowOff>171373</xdr:rowOff>
    </xdr:to>
    <xdr:sp macro="" textlink="">
      <xdr:nvSpPr>
        <xdr:cNvPr id="93" name="Text Box 4">
          <a:extLst>
            <a:ext uri="{FF2B5EF4-FFF2-40B4-BE49-F238E27FC236}">
              <a16:creationId xmlns:a16="http://schemas.microsoft.com/office/drawing/2014/main" id="{00000000-0008-0000-1900-00005D000000}"/>
            </a:ext>
          </a:extLst>
        </xdr:cNvPr>
        <xdr:cNvSpPr txBox="1">
          <a:spLocks noChangeArrowheads="1"/>
        </xdr:cNvSpPr>
      </xdr:nvSpPr>
      <xdr:spPr bwMode="auto">
        <a:xfrm>
          <a:off x="3838575" y="18783300"/>
          <a:ext cx="9525"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7</xdr:col>
      <xdr:colOff>349705</xdr:colOff>
      <xdr:row>76</xdr:row>
      <xdr:rowOff>171373</xdr:rowOff>
    </xdr:to>
    <xdr:sp macro="" textlink="">
      <xdr:nvSpPr>
        <xdr:cNvPr id="94" name="Text Box 1">
          <a:extLst>
            <a:ext uri="{FF2B5EF4-FFF2-40B4-BE49-F238E27FC236}">
              <a16:creationId xmlns:a16="http://schemas.microsoft.com/office/drawing/2014/main" id="{00000000-0008-0000-1900-00005E000000}"/>
            </a:ext>
          </a:extLst>
        </xdr:cNvPr>
        <xdr:cNvSpPr txBox="1">
          <a:spLocks noChangeArrowheads="1"/>
        </xdr:cNvSpPr>
      </xdr:nvSpPr>
      <xdr:spPr bwMode="auto">
        <a:xfrm>
          <a:off x="3838575" y="18783300"/>
          <a:ext cx="416380"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7</xdr:col>
      <xdr:colOff>349705</xdr:colOff>
      <xdr:row>76</xdr:row>
      <xdr:rowOff>171373</xdr:rowOff>
    </xdr:to>
    <xdr:sp macro="" textlink="">
      <xdr:nvSpPr>
        <xdr:cNvPr id="95" name="Text Box 4">
          <a:extLst>
            <a:ext uri="{FF2B5EF4-FFF2-40B4-BE49-F238E27FC236}">
              <a16:creationId xmlns:a16="http://schemas.microsoft.com/office/drawing/2014/main" id="{00000000-0008-0000-1900-00005F000000}"/>
            </a:ext>
          </a:extLst>
        </xdr:cNvPr>
        <xdr:cNvSpPr txBox="1">
          <a:spLocks noChangeArrowheads="1"/>
        </xdr:cNvSpPr>
      </xdr:nvSpPr>
      <xdr:spPr bwMode="auto">
        <a:xfrm>
          <a:off x="3838575" y="18783300"/>
          <a:ext cx="416380" cy="171373"/>
        </a:xfrm>
        <a:prstGeom prst="rect">
          <a:avLst/>
        </a:prstGeom>
        <a:noFill/>
        <a:ln w="9525">
          <a:noFill/>
          <a:miter lim="800000"/>
          <a:headEnd/>
          <a:tailEnd/>
        </a:ln>
      </xdr:spPr>
    </xdr:sp>
    <xdr:clientData/>
  </xdr:twoCellAnchor>
  <xdr:twoCellAnchor editAs="oneCell">
    <xdr:from>
      <xdr:col>7</xdr:col>
      <xdr:colOff>0</xdr:colOff>
      <xdr:row>76</xdr:row>
      <xdr:rowOff>0</xdr:rowOff>
    </xdr:from>
    <xdr:to>
      <xdr:col>7</xdr:col>
      <xdr:colOff>104775</xdr:colOff>
      <xdr:row>76</xdr:row>
      <xdr:rowOff>161397</xdr:rowOff>
    </xdr:to>
    <xdr:sp macro="" textlink="">
      <xdr:nvSpPr>
        <xdr:cNvPr id="96" name="Text Box 2">
          <a:extLst>
            <a:ext uri="{FF2B5EF4-FFF2-40B4-BE49-F238E27FC236}">
              <a16:creationId xmlns:a16="http://schemas.microsoft.com/office/drawing/2014/main" id="{00000000-0008-0000-1900-000060000000}"/>
            </a:ext>
          </a:extLst>
        </xdr:cNvPr>
        <xdr:cNvSpPr txBox="1">
          <a:spLocks noChangeArrowheads="1"/>
        </xdr:cNvSpPr>
      </xdr:nvSpPr>
      <xdr:spPr bwMode="auto">
        <a:xfrm>
          <a:off x="3905250" y="18783300"/>
          <a:ext cx="104775" cy="161397"/>
        </a:xfrm>
        <a:prstGeom prst="rect">
          <a:avLst/>
        </a:prstGeom>
        <a:noFill/>
        <a:ln w="9525">
          <a:noFill/>
          <a:miter lim="800000"/>
          <a:headEnd/>
          <a:tailEnd/>
        </a:ln>
      </xdr:spPr>
    </xdr:sp>
    <xdr:clientData/>
  </xdr:twoCellAnchor>
  <xdr:twoCellAnchor editAs="oneCell">
    <xdr:from>
      <xdr:col>7</xdr:col>
      <xdr:colOff>0</xdr:colOff>
      <xdr:row>76</xdr:row>
      <xdr:rowOff>0</xdr:rowOff>
    </xdr:from>
    <xdr:to>
      <xdr:col>7</xdr:col>
      <xdr:colOff>85725</xdr:colOff>
      <xdr:row>76</xdr:row>
      <xdr:rowOff>181505</xdr:rowOff>
    </xdr:to>
    <xdr:sp macro="" textlink="">
      <xdr:nvSpPr>
        <xdr:cNvPr id="97" name="Text Box 1">
          <a:extLst>
            <a:ext uri="{FF2B5EF4-FFF2-40B4-BE49-F238E27FC236}">
              <a16:creationId xmlns:a16="http://schemas.microsoft.com/office/drawing/2014/main" id="{00000000-0008-0000-1900-000061000000}"/>
            </a:ext>
          </a:extLst>
        </xdr:cNvPr>
        <xdr:cNvSpPr txBox="1">
          <a:spLocks noChangeArrowheads="1"/>
        </xdr:cNvSpPr>
      </xdr:nvSpPr>
      <xdr:spPr bwMode="auto">
        <a:xfrm>
          <a:off x="3905250" y="18783300"/>
          <a:ext cx="85725" cy="181505"/>
        </a:xfrm>
        <a:prstGeom prst="rect">
          <a:avLst/>
        </a:prstGeom>
        <a:noFill/>
        <a:ln w="9525">
          <a:noFill/>
          <a:miter lim="800000"/>
          <a:headEnd/>
          <a:tailEnd/>
        </a:ln>
      </xdr:spPr>
    </xdr:sp>
    <xdr:clientData/>
  </xdr:twoCellAnchor>
  <xdr:oneCellAnchor>
    <xdr:from>
      <xdr:col>5</xdr:col>
      <xdr:colOff>742950</xdr:colOff>
      <xdr:row>76</xdr:row>
      <xdr:rowOff>0</xdr:rowOff>
    </xdr:from>
    <xdr:ext cx="66675" cy="209550"/>
    <xdr:sp macro="" textlink="">
      <xdr:nvSpPr>
        <xdr:cNvPr id="98" name="Text Box 3">
          <a:extLst>
            <a:ext uri="{FF2B5EF4-FFF2-40B4-BE49-F238E27FC236}">
              <a16:creationId xmlns:a16="http://schemas.microsoft.com/office/drawing/2014/main" id="{00000000-0008-0000-1900-000062000000}"/>
            </a:ext>
          </a:extLst>
        </xdr:cNvPr>
        <xdr:cNvSpPr txBox="1">
          <a:spLocks noChangeArrowheads="1"/>
        </xdr:cNvSpPr>
      </xdr:nvSpPr>
      <xdr:spPr bwMode="auto">
        <a:xfrm>
          <a:off x="3028950" y="18783300"/>
          <a:ext cx="66675" cy="209550"/>
        </a:xfrm>
        <a:prstGeom prst="rect">
          <a:avLst/>
        </a:prstGeom>
        <a:noFill/>
        <a:ln w="9525">
          <a:noFill/>
          <a:miter lim="800000"/>
          <a:headEnd/>
          <a:tailEnd/>
        </a:ln>
      </xdr:spPr>
    </xdr:sp>
    <xdr:clientData/>
  </xdr:oneCellAnchor>
  <xdr:twoCellAnchor editAs="oneCell">
    <xdr:from>
      <xdr:col>5</xdr:col>
      <xdr:colOff>742950</xdr:colOff>
      <xdr:row>76</xdr:row>
      <xdr:rowOff>0</xdr:rowOff>
    </xdr:from>
    <xdr:to>
      <xdr:col>5</xdr:col>
      <xdr:colOff>750815</xdr:colOff>
      <xdr:row>76</xdr:row>
      <xdr:rowOff>162913</xdr:rowOff>
    </xdr:to>
    <xdr:sp macro="" textlink="">
      <xdr:nvSpPr>
        <xdr:cNvPr id="99" name="Text Box 1">
          <a:extLst>
            <a:ext uri="{FF2B5EF4-FFF2-40B4-BE49-F238E27FC236}">
              <a16:creationId xmlns:a16="http://schemas.microsoft.com/office/drawing/2014/main" id="{00000000-0008-0000-1900-000063000000}"/>
            </a:ext>
          </a:extLst>
        </xdr:cNvPr>
        <xdr:cNvSpPr txBox="1">
          <a:spLocks noChangeArrowheads="1"/>
        </xdr:cNvSpPr>
      </xdr:nvSpPr>
      <xdr:spPr bwMode="auto">
        <a:xfrm>
          <a:off x="3028950" y="18783300"/>
          <a:ext cx="7865" cy="16291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750815</xdr:colOff>
      <xdr:row>76</xdr:row>
      <xdr:rowOff>162913</xdr:rowOff>
    </xdr:to>
    <xdr:sp macro="" textlink="">
      <xdr:nvSpPr>
        <xdr:cNvPr id="100" name="Text Box 4">
          <a:extLst>
            <a:ext uri="{FF2B5EF4-FFF2-40B4-BE49-F238E27FC236}">
              <a16:creationId xmlns:a16="http://schemas.microsoft.com/office/drawing/2014/main" id="{00000000-0008-0000-1900-000064000000}"/>
            </a:ext>
          </a:extLst>
        </xdr:cNvPr>
        <xdr:cNvSpPr txBox="1">
          <a:spLocks noChangeArrowheads="1"/>
        </xdr:cNvSpPr>
      </xdr:nvSpPr>
      <xdr:spPr bwMode="auto">
        <a:xfrm>
          <a:off x="3028950" y="18783300"/>
          <a:ext cx="7865" cy="16291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755464</xdr:colOff>
      <xdr:row>76</xdr:row>
      <xdr:rowOff>162913</xdr:rowOff>
    </xdr:to>
    <xdr:sp macro="" textlink="">
      <xdr:nvSpPr>
        <xdr:cNvPr id="101" name="Text Box 1">
          <a:extLst>
            <a:ext uri="{FF2B5EF4-FFF2-40B4-BE49-F238E27FC236}">
              <a16:creationId xmlns:a16="http://schemas.microsoft.com/office/drawing/2014/main" id="{00000000-0008-0000-1900-000065000000}"/>
            </a:ext>
          </a:extLst>
        </xdr:cNvPr>
        <xdr:cNvSpPr txBox="1">
          <a:spLocks noChangeArrowheads="1"/>
        </xdr:cNvSpPr>
      </xdr:nvSpPr>
      <xdr:spPr bwMode="auto">
        <a:xfrm>
          <a:off x="3838575" y="18783300"/>
          <a:ext cx="12514" cy="16291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755464</xdr:colOff>
      <xdr:row>76</xdr:row>
      <xdr:rowOff>162913</xdr:rowOff>
    </xdr:to>
    <xdr:sp macro="" textlink="">
      <xdr:nvSpPr>
        <xdr:cNvPr id="102" name="Text Box 4">
          <a:extLst>
            <a:ext uri="{FF2B5EF4-FFF2-40B4-BE49-F238E27FC236}">
              <a16:creationId xmlns:a16="http://schemas.microsoft.com/office/drawing/2014/main" id="{00000000-0008-0000-1900-000066000000}"/>
            </a:ext>
          </a:extLst>
        </xdr:cNvPr>
        <xdr:cNvSpPr txBox="1">
          <a:spLocks noChangeArrowheads="1"/>
        </xdr:cNvSpPr>
      </xdr:nvSpPr>
      <xdr:spPr bwMode="auto">
        <a:xfrm>
          <a:off x="3838575" y="18783300"/>
          <a:ext cx="12514" cy="16291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754176</xdr:colOff>
      <xdr:row>76</xdr:row>
      <xdr:rowOff>171373</xdr:rowOff>
    </xdr:to>
    <xdr:sp macro="" textlink="">
      <xdr:nvSpPr>
        <xdr:cNvPr id="103" name="Text Box 1">
          <a:extLst>
            <a:ext uri="{FF2B5EF4-FFF2-40B4-BE49-F238E27FC236}">
              <a16:creationId xmlns:a16="http://schemas.microsoft.com/office/drawing/2014/main" id="{00000000-0008-0000-1900-000067000000}"/>
            </a:ext>
          </a:extLst>
        </xdr:cNvPr>
        <xdr:cNvSpPr txBox="1">
          <a:spLocks noChangeArrowheads="1"/>
        </xdr:cNvSpPr>
      </xdr:nvSpPr>
      <xdr:spPr bwMode="auto">
        <a:xfrm>
          <a:off x="3028950" y="18783300"/>
          <a:ext cx="11226"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5</xdr:col>
      <xdr:colOff>754176</xdr:colOff>
      <xdr:row>76</xdr:row>
      <xdr:rowOff>171373</xdr:rowOff>
    </xdr:to>
    <xdr:sp macro="" textlink="">
      <xdr:nvSpPr>
        <xdr:cNvPr id="104" name="Text Box 4">
          <a:extLst>
            <a:ext uri="{FF2B5EF4-FFF2-40B4-BE49-F238E27FC236}">
              <a16:creationId xmlns:a16="http://schemas.microsoft.com/office/drawing/2014/main" id="{00000000-0008-0000-1900-000068000000}"/>
            </a:ext>
          </a:extLst>
        </xdr:cNvPr>
        <xdr:cNvSpPr txBox="1">
          <a:spLocks noChangeArrowheads="1"/>
        </xdr:cNvSpPr>
      </xdr:nvSpPr>
      <xdr:spPr bwMode="auto">
        <a:xfrm>
          <a:off x="3028950" y="18783300"/>
          <a:ext cx="11226"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6</xdr:col>
      <xdr:colOff>266358</xdr:colOff>
      <xdr:row>76</xdr:row>
      <xdr:rowOff>171373</xdr:rowOff>
    </xdr:to>
    <xdr:sp macro="" textlink="">
      <xdr:nvSpPr>
        <xdr:cNvPr id="105" name="Text Box 1">
          <a:extLst>
            <a:ext uri="{FF2B5EF4-FFF2-40B4-BE49-F238E27FC236}">
              <a16:creationId xmlns:a16="http://schemas.microsoft.com/office/drawing/2014/main" id="{00000000-0008-0000-1900-000069000000}"/>
            </a:ext>
          </a:extLst>
        </xdr:cNvPr>
        <xdr:cNvSpPr txBox="1">
          <a:spLocks noChangeArrowheads="1"/>
        </xdr:cNvSpPr>
      </xdr:nvSpPr>
      <xdr:spPr bwMode="auto">
        <a:xfrm>
          <a:off x="3028950" y="18783300"/>
          <a:ext cx="333033" cy="171373"/>
        </a:xfrm>
        <a:prstGeom prst="rect">
          <a:avLst/>
        </a:prstGeom>
        <a:noFill/>
        <a:ln w="9525">
          <a:noFill/>
          <a:miter lim="800000"/>
          <a:headEnd/>
          <a:tailEnd/>
        </a:ln>
      </xdr:spPr>
    </xdr:sp>
    <xdr:clientData/>
  </xdr:twoCellAnchor>
  <xdr:twoCellAnchor editAs="oneCell">
    <xdr:from>
      <xdr:col>5</xdr:col>
      <xdr:colOff>742950</xdr:colOff>
      <xdr:row>76</xdr:row>
      <xdr:rowOff>0</xdr:rowOff>
    </xdr:from>
    <xdr:to>
      <xdr:col>6</xdr:col>
      <xdr:colOff>266358</xdr:colOff>
      <xdr:row>76</xdr:row>
      <xdr:rowOff>171373</xdr:rowOff>
    </xdr:to>
    <xdr:sp macro="" textlink="">
      <xdr:nvSpPr>
        <xdr:cNvPr id="106" name="Text Box 4">
          <a:extLst>
            <a:ext uri="{FF2B5EF4-FFF2-40B4-BE49-F238E27FC236}">
              <a16:creationId xmlns:a16="http://schemas.microsoft.com/office/drawing/2014/main" id="{00000000-0008-0000-1900-00006A000000}"/>
            </a:ext>
          </a:extLst>
        </xdr:cNvPr>
        <xdr:cNvSpPr txBox="1">
          <a:spLocks noChangeArrowheads="1"/>
        </xdr:cNvSpPr>
      </xdr:nvSpPr>
      <xdr:spPr bwMode="auto">
        <a:xfrm>
          <a:off x="3028950" y="18783300"/>
          <a:ext cx="333033"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752475</xdr:colOff>
      <xdr:row>76</xdr:row>
      <xdr:rowOff>171373</xdr:rowOff>
    </xdr:to>
    <xdr:sp macro="" textlink="">
      <xdr:nvSpPr>
        <xdr:cNvPr id="107" name="Text Box 1">
          <a:extLst>
            <a:ext uri="{FF2B5EF4-FFF2-40B4-BE49-F238E27FC236}">
              <a16:creationId xmlns:a16="http://schemas.microsoft.com/office/drawing/2014/main" id="{00000000-0008-0000-1900-00006B000000}"/>
            </a:ext>
          </a:extLst>
        </xdr:cNvPr>
        <xdr:cNvSpPr txBox="1">
          <a:spLocks noChangeArrowheads="1"/>
        </xdr:cNvSpPr>
      </xdr:nvSpPr>
      <xdr:spPr bwMode="auto">
        <a:xfrm>
          <a:off x="3838575" y="18783300"/>
          <a:ext cx="9525"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6</xdr:col>
      <xdr:colOff>752475</xdr:colOff>
      <xdr:row>76</xdr:row>
      <xdr:rowOff>171373</xdr:rowOff>
    </xdr:to>
    <xdr:sp macro="" textlink="">
      <xdr:nvSpPr>
        <xdr:cNvPr id="108" name="Text Box 4">
          <a:extLst>
            <a:ext uri="{FF2B5EF4-FFF2-40B4-BE49-F238E27FC236}">
              <a16:creationId xmlns:a16="http://schemas.microsoft.com/office/drawing/2014/main" id="{00000000-0008-0000-1900-00006C000000}"/>
            </a:ext>
          </a:extLst>
        </xdr:cNvPr>
        <xdr:cNvSpPr txBox="1">
          <a:spLocks noChangeArrowheads="1"/>
        </xdr:cNvSpPr>
      </xdr:nvSpPr>
      <xdr:spPr bwMode="auto">
        <a:xfrm>
          <a:off x="3838575" y="18783300"/>
          <a:ext cx="9525"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7</xdr:col>
      <xdr:colOff>349705</xdr:colOff>
      <xdr:row>76</xdr:row>
      <xdr:rowOff>171373</xdr:rowOff>
    </xdr:to>
    <xdr:sp macro="" textlink="">
      <xdr:nvSpPr>
        <xdr:cNvPr id="109" name="Text Box 1">
          <a:extLst>
            <a:ext uri="{FF2B5EF4-FFF2-40B4-BE49-F238E27FC236}">
              <a16:creationId xmlns:a16="http://schemas.microsoft.com/office/drawing/2014/main" id="{00000000-0008-0000-1900-00006D000000}"/>
            </a:ext>
          </a:extLst>
        </xdr:cNvPr>
        <xdr:cNvSpPr txBox="1">
          <a:spLocks noChangeArrowheads="1"/>
        </xdr:cNvSpPr>
      </xdr:nvSpPr>
      <xdr:spPr bwMode="auto">
        <a:xfrm>
          <a:off x="3838575" y="18783300"/>
          <a:ext cx="416380" cy="171373"/>
        </a:xfrm>
        <a:prstGeom prst="rect">
          <a:avLst/>
        </a:prstGeom>
        <a:noFill/>
        <a:ln w="9525">
          <a:noFill/>
          <a:miter lim="800000"/>
          <a:headEnd/>
          <a:tailEnd/>
        </a:ln>
      </xdr:spPr>
    </xdr:sp>
    <xdr:clientData/>
  </xdr:twoCellAnchor>
  <xdr:twoCellAnchor editAs="oneCell">
    <xdr:from>
      <xdr:col>6</xdr:col>
      <xdr:colOff>742950</xdr:colOff>
      <xdr:row>76</xdr:row>
      <xdr:rowOff>0</xdr:rowOff>
    </xdr:from>
    <xdr:to>
      <xdr:col>7</xdr:col>
      <xdr:colOff>349705</xdr:colOff>
      <xdr:row>76</xdr:row>
      <xdr:rowOff>171373</xdr:rowOff>
    </xdr:to>
    <xdr:sp macro="" textlink="">
      <xdr:nvSpPr>
        <xdr:cNvPr id="110" name="Text Box 4">
          <a:extLst>
            <a:ext uri="{FF2B5EF4-FFF2-40B4-BE49-F238E27FC236}">
              <a16:creationId xmlns:a16="http://schemas.microsoft.com/office/drawing/2014/main" id="{00000000-0008-0000-1900-00006E000000}"/>
            </a:ext>
          </a:extLst>
        </xdr:cNvPr>
        <xdr:cNvSpPr txBox="1">
          <a:spLocks noChangeArrowheads="1"/>
        </xdr:cNvSpPr>
      </xdr:nvSpPr>
      <xdr:spPr bwMode="auto">
        <a:xfrm>
          <a:off x="3838575" y="18783300"/>
          <a:ext cx="416380" cy="171373"/>
        </a:xfrm>
        <a:prstGeom prst="rect">
          <a:avLst/>
        </a:prstGeom>
        <a:noFill/>
        <a:ln w="9525">
          <a:noFill/>
          <a:miter lim="800000"/>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A00-000002000000}"/>
            </a:ext>
          </a:extLst>
        </xdr:cNvPr>
        <xdr:cNvCxnSpPr/>
      </xdr:nvCxnSpPr>
      <xdr:spPr>
        <a:xfrm>
          <a:off x="8126692" y="1085850"/>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3" name="直線コネクタ 2">
          <a:extLst>
            <a:ext uri="{FF2B5EF4-FFF2-40B4-BE49-F238E27FC236}">
              <a16:creationId xmlns:a16="http://schemas.microsoft.com/office/drawing/2014/main" id="{00000000-0008-0000-1A00-000003000000}"/>
            </a:ext>
          </a:extLst>
        </xdr:cNvPr>
        <xdr:cNvCxnSpPr/>
      </xdr:nvCxnSpPr>
      <xdr:spPr>
        <a:xfrm>
          <a:off x="8126692" y="1798679"/>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4" name="直線コネクタ 3">
          <a:extLst>
            <a:ext uri="{FF2B5EF4-FFF2-40B4-BE49-F238E27FC236}">
              <a16:creationId xmlns:a16="http://schemas.microsoft.com/office/drawing/2014/main" id="{00000000-0008-0000-1A00-000004000000}"/>
            </a:ext>
          </a:extLst>
        </xdr:cNvPr>
        <xdr:cNvCxnSpPr/>
      </xdr:nvCxnSpPr>
      <xdr:spPr>
        <a:xfrm>
          <a:off x="8123515" y="2140668"/>
          <a:ext cx="371606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5" name="直線コネクタ 4">
          <a:extLst>
            <a:ext uri="{FF2B5EF4-FFF2-40B4-BE49-F238E27FC236}">
              <a16:creationId xmlns:a16="http://schemas.microsoft.com/office/drawing/2014/main" id="{00000000-0008-0000-1A00-000005000000}"/>
            </a:ext>
          </a:extLst>
        </xdr:cNvPr>
        <xdr:cNvCxnSpPr/>
      </xdr:nvCxnSpPr>
      <xdr:spPr>
        <a:xfrm>
          <a:off x="8106279" y="2497630"/>
          <a:ext cx="3733987"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0</xdr:colOff>
      <xdr:row>56</xdr:row>
      <xdr:rowOff>0</xdr:rowOff>
    </xdr:from>
    <xdr:ext cx="104775" cy="186797"/>
    <xdr:sp macro="" textlink="">
      <xdr:nvSpPr>
        <xdr:cNvPr id="6" name="Text Box 2">
          <a:extLst>
            <a:ext uri="{FF2B5EF4-FFF2-40B4-BE49-F238E27FC236}">
              <a16:creationId xmlns:a16="http://schemas.microsoft.com/office/drawing/2014/main" id="{00000000-0008-0000-1A00-000006000000}"/>
            </a:ext>
          </a:extLst>
        </xdr:cNvPr>
        <xdr:cNvSpPr txBox="1">
          <a:spLocks noChangeArrowheads="1"/>
        </xdr:cNvSpPr>
      </xdr:nvSpPr>
      <xdr:spPr bwMode="auto">
        <a:xfrm>
          <a:off x="3838575" y="16059150"/>
          <a:ext cx="104775" cy="186797"/>
        </a:xfrm>
        <a:prstGeom prst="rect">
          <a:avLst/>
        </a:prstGeom>
        <a:noFill/>
        <a:ln w="9525">
          <a:noFill/>
          <a:miter lim="800000"/>
          <a:headEnd/>
          <a:tailEnd/>
        </a:ln>
      </xdr:spPr>
    </xdr:sp>
    <xdr:clientData/>
  </xdr:oneCellAnchor>
  <xdr:oneCellAnchor>
    <xdr:from>
      <xdr:col>7</xdr:col>
      <xdr:colOff>0</xdr:colOff>
      <xdr:row>56</xdr:row>
      <xdr:rowOff>0</xdr:rowOff>
    </xdr:from>
    <xdr:ext cx="85725" cy="184680"/>
    <xdr:sp macro="" textlink="">
      <xdr:nvSpPr>
        <xdr:cNvPr id="7" name="Text Box 1">
          <a:extLst>
            <a:ext uri="{FF2B5EF4-FFF2-40B4-BE49-F238E27FC236}">
              <a16:creationId xmlns:a16="http://schemas.microsoft.com/office/drawing/2014/main" id="{00000000-0008-0000-1A00-000007000000}"/>
            </a:ext>
          </a:extLst>
        </xdr:cNvPr>
        <xdr:cNvSpPr txBox="1">
          <a:spLocks noChangeArrowheads="1"/>
        </xdr:cNvSpPr>
      </xdr:nvSpPr>
      <xdr:spPr bwMode="auto">
        <a:xfrm>
          <a:off x="3838575" y="16059150"/>
          <a:ext cx="85725" cy="184680"/>
        </a:xfrm>
        <a:prstGeom prst="rect">
          <a:avLst/>
        </a:prstGeom>
        <a:noFill/>
        <a:ln w="9525">
          <a:noFill/>
          <a:miter lim="800000"/>
          <a:headEnd/>
          <a:tailEnd/>
        </a:ln>
      </xdr:spPr>
    </xdr:sp>
    <xdr:clientData/>
  </xdr:oneCellAnchor>
  <xdr:oneCellAnchor>
    <xdr:from>
      <xdr:col>5</xdr:col>
      <xdr:colOff>742950</xdr:colOff>
      <xdr:row>56</xdr:row>
      <xdr:rowOff>0</xdr:rowOff>
    </xdr:from>
    <xdr:ext cx="66675" cy="209550"/>
    <xdr:sp macro="" textlink="">
      <xdr:nvSpPr>
        <xdr:cNvPr id="8" name="Text Box 3">
          <a:extLst>
            <a:ext uri="{FF2B5EF4-FFF2-40B4-BE49-F238E27FC236}">
              <a16:creationId xmlns:a16="http://schemas.microsoft.com/office/drawing/2014/main" id="{00000000-0008-0000-1A00-000008000000}"/>
            </a:ext>
          </a:extLst>
        </xdr:cNvPr>
        <xdr:cNvSpPr txBox="1">
          <a:spLocks noChangeArrowheads="1"/>
        </xdr:cNvSpPr>
      </xdr:nvSpPr>
      <xdr:spPr bwMode="auto">
        <a:xfrm>
          <a:off x="2962275" y="16059150"/>
          <a:ext cx="66675" cy="209550"/>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9" name="Text Box 1">
          <a:extLst>
            <a:ext uri="{FF2B5EF4-FFF2-40B4-BE49-F238E27FC236}">
              <a16:creationId xmlns:a16="http://schemas.microsoft.com/office/drawing/2014/main" id="{00000000-0008-0000-1A00-000009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10" name="Text Box 4">
          <a:extLst>
            <a:ext uri="{FF2B5EF4-FFF2-40B4-BE49-F238E27FC236}">
              <a16:creationId xmlns:a16="http://schemas.microsoft.com/office/drawing/2014/main" id="{00000000-0008-0000-1A00-00000A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11" name="Text Box 1">
          <a:extLst>
            <a:ext uri="{FF2B5EF4-FFF2-40B4-BE49-F238E27FC236}">
              <a16:creationId xmlns:a16="http://schemas.microsoft.com/office/drawing/2014/main" id="{00000000-0008-0000-1A00-00000B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12" name="Text Box 4">
          <a:extLst>
            <a:ext uri="{FF2B5EF4-FFF2-40B4-BE49-F238E27FC236}">
              <a16:creationId xmlns:a16="http://schemas.microsoft.com/office/drawing/2014/main" id="{00000000-0008-0000-1A00-00000C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13" name="Text Box 1">
          <a:extLst>
            <a:ext uri="{FF2B5EF4-FFF2-40B4-BE49-F238E27FC236}">
              <a16:creationId xmlns:a16="http://schemas.microsoft.com/office/drawing/2014/main" id="{00000000-0008-0000-1A00-00000D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14" name="Text Box 4">
          <a:extLst>
            <a:ext uri="{FF2B5EF4-FFF2-40B4-BE49-F238E27FC236}">
              <a16:creationId xmlns:a16="http://schemas.microsoft.com/office/drawing/2014/main" id="{00000000-0008-0000-1A00-00000E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15" name="Text Box 1">
          <a:extLst>
            <a:ext uri="{FF2B5EF4-FFF2-40B4-BE49-F238E27FC236}">
              <a16:creationId xmlns:a16="http://schemas.microsoft.com/office/drawing/2014/main" id="{00000000-0008-0000-1A00-00000F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16" name="Text Box 4">
          <a:extLst>
            <a:ext uri="{FF2B5EF4-FFF2-40B4-BE49-F238E27FC236}">
              <a16:creationId xmlns:a16="http://schemas.microsoft.com/office/drawing/2014/main" id="{00000000-0008-0000-1A00-000010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17" name="Text Box 1">
          <a:extLst>
            <a:ext uri="{FF2B5EF4-FFF2-40B4-BE49-F238E27FC236}">
              <a16:creationId xmlns:a16="http://schemas.microsoft.com/office/drawing/2014/main" id="{00000000-0008-0000-1A00-000011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18" name="Text Box 4">
          <a:extLst>
            <a:ext uri="{FF2B5EF4-FFF2-40B4-BE49-F238E27FC236}">
              <a16:creationId xmlns:a16="http://schemas.microsoft.com/office/drawing/2014/main" id="{00000000-0008-0000-1A00-000012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19" name="Text Box 1">
          <a:extLst>
            <a:ext uri="{FF2B5EF4-FFF2-40B4-BE49-F238E27FC236}">
              <a16:creationId xmlns:a16="http://schemas.microsoft.com/office/drawing/2014/main" id="{00000000-0008-0000-1A00-000013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20" name="Text Box 4">
          <a:extLst>
            <a:ext uri="{FF2B5EF4-FFF2-40B4-BE49-F238E27FC236}">
              <a16:creationId xmlns:a16="http://schemas.microsoft.com/office/drawing/2014/main" id="{00000000-0008-0000-1A00-000014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11</xdr:col>
      <xdr:colOff>0</xdr:colOff>
      <xdr:row>54</xdr:row>
      <xdr:rowOff>0</xdr:rowOff>
    </xdr:from>
    <xdr:ext cx="114300" cy="260690"/>
    <xdr:sp macro="" textlink="">
      <xdr:nvSpPr>
        <xdr:cNvPr id="21" name="Text Box 10">
          <a:extLst>
            <a:ext uri="{FF2B5EF4-FFF2-40B4-BE49-F238E27FC236}">
              <a16:creationId xmlns:a16="http://schemas.microsoft.com/office/drawing/2014/main" id="{00000000-0008-0000-1A00-000015000000}"/>
            </a:ext>
          </a:extLst>
        </xdr:cNvPr>
        <xdr:cNvSpPr txBox="1">
          <a:spLocks noChangeArrowheads="1"/>
        </xdr:cNvSpPr>
      </xdr:nvSpPr>
      <xdr:spPr bwMode="auto">
        <a:xfrm>
          <a:off x="11839575" y="15601950"/>
          <a:ext cx="114300" cy="260690"/>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22" name="Text Box 11">
          <a:extLst>
            <a:ext uri="{FF2B5EF4-FFF2-40B4-BE49-F238E27FC236}">
              <a16:creationId xmlns:a16="http://schemas.microsoft.com/office/drawing/2014/main" id="{00000000-0008-0000-1A00-000016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44021"/>
    <xdr:sp macro="" textlink="">
      <xdr:nvSpPr>
        <xdr:cNvPr id="23" name="Text Box 12">
          <a:extLst>
            <a:ext uri="{FF2B5EF4-FFF2-40B4-BE49-F238E27FC236}">
              <a16:creationId xmlns:a16="http://schemas.microsoft.com/office/drawing/2014/main" id="{00000000-0008-0000-1A00-000017000000}"/>
            </a:ext>
          </a:extLst>
        </xdr:cNvPr>
        <xdr:cNvSpPr txBox="1">
          <a:spLocks noChangeArrowheads="1"/>
        </xdr:cNvSpPr>
      </xdr:nvSpPr>
      <xdr:spPr bwMode="auto">
        <a:xfrm>
          <a:off x="11839575" y="15601950"/>
          <a:ext cx="114300" cy="244021"/>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24" name="Text Box 13">
          <a:extLst>
            <a:ext uri="{FF2B5EF4-FFF2-40B4-BE49-F238E27FC236}">
              <a16:creationId xmlns:a16="http://schemas.microsoft.com/office/drawing/2014/main" id="{00000000-0008-0000-1A00-000018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299358" cy="244021"/>
    <xdr:sp macro="" textlink="">
      <xdr:nvSpPr>
        <xdr:cNvPr id="25" name="Text Box 14">
          <a:extLst>
            <a:ext uri="{FF2B5EF4-FFF2-40B4-BE49-F238E27FC236}">
              <a16:creationId xmlns:a16="http://schemas.microsoft.com/office/drawing/2014/main" id="{00000000-0008-0000-1A00-000019000000}"/>
            </a:ext>
          </a:extLst>
        </xdr:cNvPr>
        <xdr:cNvSpPr txBox="1">
          <a:spLocks noChangeArrowheads="1"/>
        </xdr:cNvSpPr>
      </xdr:nvSpPr>
      <xdr:spPr bwMode="auto">
        <a:xfrm>
          <a:off x="11839575" y="15601950"/>
          <a:ext cx="299358" cy="244021"/>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26" name="Text Box 15">
          <a:extLst>
            <a:ext uri="{FF2B5EF4-FFF2-40B4-BE49-F238E27FC236}">
              <a16:creationId xmlns:a16="http://schemas.microsoft.com/office/drawing/2014/main" id="{00000000-0008-0000-1A00-00001A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60690"/>
    <xdr:sp macro="" textlink="">
      <xdr:nvSpPr>
        <xdr:cNvPr id="27" name="Text Box 16">
          <a:extLst>
            <a:ext uri="{FF2B5EF4-FFF2-40B4-BE49-F238E27FC236}">
              <a16:creationId xmlns:a16="http://schemas.microsoft.com/office/drawing/2014/main" id="{00000000-0008-0000-1A00-00001B000000}"/>
            </a:ext>
          </a:extLst>
        </xdr:cNvPr>
        <xdr:cNvSpPr txBox="1">
          <a:spLocks noChangeArrowheads="1"/>
        </xdr:cNvSpPr>
      </xdr:nvSpPr>
      <xdr:spPr bwMode="auto">
        <a:xfrm>
          <a:off x="11839575" y="15601950"/>
          <a:ext cx="114300" cy="260690"/>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28" name="Text Box 17">
          <a:extLst>
            <a:ext uri="{FF2B5EF4-FFF2-40B4-BE49-F238E27FC236}">
              <a16:creationId xmlns:a16="http://schemas.microsoft.com/office/drawing/2014/main" id="{00000000-0008-0000-1A00-00001C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44021"/>
    <xdr:sp macro="" textlink="">
      <xdr:nvSpPr>
        <xdr:cNvPr id="29" name="Text Box 18">
          <a:extLst>
            <a:ext uri="{FF2B5EF4-FFF2-40B4-BE49-F238E27FC236}">
              <a16:creationId xmlns:a16="http://schemas.microsoft.com/office/drawing/2014/main" id="{00000000-0008-0000-1A00-00001D000000}"/>
            </a:ext>
          </a:extLst>
        </xdr:cNvPr>
        <xdr:cNvSpPr txBox="1">
          <a:spLocks noChangeArrowheads="1"/>
        </xdr:cNvSpPr>
      </xdr:nvSpPr>
      <xdr:spPr bwMode="auto">
        <a:xfrm>
          <a:off x="11839575" y="15601950"/>
          <a:ext cx="114300" cy="244021"/>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30" name="Text Box 19">
          <a:extLst>
            <a:ext uri="{FF2B5EF4-FFF2-40B4-BE49-F238E27FC236}">
              <a16:creationId xmlns:a16="http://schemas.microsoft.com/office/drawing/2014/main" id="{00000000-0008-0000-1A00-00001E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60689"/>
    <xdr:sp macro="" textlink="">
      <xdr:nvSpPr>
        <xdr:cNvPr id="31" name="Text Box 20">
          <a:extLst>
            <a:ext uri="{FF2B5EF4-FFF2-40B4-BE49-F238E27FC236}">
              <a16:creationId xmlns:a16="http://schemas.microsoft.com/office/drawing/2014/main" id="{00000000-0008-0000-1A00-00001F000000}"/>
            </a:ext>
          </a:extLst>
        </xdr:cNvPr>
        <xdr:cNvSpPr txBox="1">
          <a:spLocks noChangeArrowheads="1"/>
        </xdr:cNvSpPr>
      </xdr:nvSpPr>
      <xdr:spPr bwMode="auto">
        <a:xfrm>
          <a:off x="11839575" y="15601950"/>
          <a:ext cx="114300" cy="260689"/>
        </a:xfrm>
        <a:prstGeom prst="rect">
          <a:avLst/>
        </a:prstGeom>
        <a:noFill/>
        <a:ln w="9525">
          <a:noFill/>
          <a:miter lim="800000"/>
          <a:headEnd/>
          <a:tailEnd/>
        </a:ln>
      </xdr:spPr>
    </xdr:sp>
    <xdr:clientData/>
  </xdr:oneCellAnchor>
  <xdr:oneCellAnchor>
    <xdr:from>
      <xdr:col>11</xdr:col>
      <xdr:colOff>0</xdr:colOff>
      <xdr:row>54</xdr:row>
      <xdr:rowOff>0</xdr:rowOff>
    </xdr:from>
    <xdr:ext cx="114300" cy="295326"/>
    <xdr:sp macro="" textlink="">
      <xdr:nvSpPr>
        <xdr:cNvPr id="32" name="Text Box 10">
          <a:extLst>
            <a:ext uri="{FF2B5EF4-FFF2-40B4-BE49-F238E27FC236}">
              <a16:creationId xmlns:a16="http://schemas.microsoft.com/office/drawing/2014/main" id="{00000000-0008-0000-1A00-000020000000}"/>
            </a:ext>
          </a:extLst>
        </xdr:cNvPr>
        <xdr:cNvSpPr txBox="1">
          <a:spLocks noChangeArrowheads="1"/>
        </xdr:cNvSpPr>
      </xdr:nvSpPr>
      <xdr:spPr bwMode="auto">
        <a:xfrm>
          <a:off x="11839575" y="15601950"/>
          <a:ext cx="114300" cy="295326"/>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33" name="Text Box 11">
          <a:extLst>
            <a:ext uri="{FF2B5EF4-FFF2-40B4-BE49-F238E27FC236}">
              <a16:creationId xmlns:a16="http://schemas.microsoft.com/office/drawing/2014/main" id="{00000000-0008-0000-1A00-000021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78657"/>
    <xdr:sp macro="" textlink="">
      <xdr:nvSpPr>
        <xdr:cNvPr id="34" name="Text Box 12">
          <a:extLst>
            <a:ext uri="{FF2B5EF4-FFF2-40B4-BE49-F238E27FC236}">
              <a16:creationId xmlns:a16="http://schemas.microsoft.com/office/drawing/2014/main" id="{00000000-0008-0000-1A00-000022000000}"/>
            </a:ext>
          </a:extLst>
        </xdr:cNvPr>
        <xdr:cNvSpPr txBox="1">
          <a:spLocks noChangeArrowheads="1"/>
        </xdr:cNvSpPr>
      </xdr:nvSpPr>
      <xdr:spPr bwMode="auto">
        <a:xfrm>
          <a:off x="11839575" y="15601950"/>
          <a:ext cx="114300" cy="278657"/>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35" name="Text Box 13">
          <a:extLst>
            <a:ext uri="{FF2B5EF4-FFF2-40B4-BE49-F238E27FC236}">
              <a16:creationId xmlns:a16="http://schemas.microsoft.com/office/drawing/2014/main" id="{00000000-0008-0000-1A00-000023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299359" cy="278657"/>
    <xdr:sp macro="" textlink="">
      <xdr:nvSpPr>
        <xdr:cNvPr id="36" name="Text Box 14">
          <a:extLst>
            <a:ext uri="{FF2B5EF4-FFF2-40B4-BE49-F238E27FC236}">
              <a16:creationId xmlns:a16="http://schemas.microsoft.com/office/drawing/2014/main" id="{00000000-0008-0000-1A00-000024000000}"/>
            </a:ext>
          </a:extLst>
        </xdr:cNvPr>
        <xdr:cNvSpPr txBox="1">
          <a:spLocks noChangeArrowheads="1"/>
        </xdr:cNvSpPr>
      </xdr:nvSpPr>
      <xdr:spPr bwMode="auto">
        <a:xfrm>
          <a:off x="11839575" y="15601950"/>
          <a:ext cx="299359" cy="278657"/>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37" name="Text Box 15">
          <a:extLst>
            <a:ext uri="{FF2B5EF4-FFF2-40B4-BE49-F238E27FC236}">
              <a16:creationId xmlns:a16="http://schemas.microsoft.com/office/drawing/2014/main" id="{00000000-0008-0000-1A00-000025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95326"/>
    <xdr:sp macro="" textlink="">
      <xdr:nvSpPr>
        <xdr:cNvPr id="38" name="Text Box 16">
          <a:extLst>
            <a:ext uri="{FF2B5EF4-FFF2-40B4-BE49-F238E27FC236}">
              <a16:creationId xmlns:a16="http://schemas.microsoft.com/office/drawing/2014/main" id="{00000000-0008-0000-1A00-000026000000}"/>
            </a:ext>
          </a:extLst>
        </xdr:cNvPr>
        <xdr:cNvSpPr txBox="1">
          <a:spLocks noChangeArrowheads="1"/>
        </xdr:cNvSpPr>
      </xdr:nvSpPr>
      <xdr:spPr bwMode="auto">
        <a:xfrm>
          <a:off x="11839575" y="15601950"/>
          <a:ext cx="114300" cy="295326"/>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39" name="Text Box 17">
          <a:extLst>
            <a:ext uri="{FF2B5EF4-FFF2-40B4-BE49-F238E27FC236}">
              <a16:creationId xmlns:a16="http://schemas.microsoft.com/office/drawing/2014/main" id="{00000000-0008-0000-1A00-000027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78657"/>
    <xdr:sp macro="" textlink="">
      <xdr:nvSpPr>
        <xdr:cNvPr id="40" name="Text Box 18">
          <a:extLst>
            <a:ext uri="{FF2B5EF4-FFF2-40B4-BE49-F238E27FC236}">
              <a16:creationId xmlns:a16="http://schemas.microsoft.com/office/drawing/2014/main" id="{00000000-0008-0000-1A00-000028000000}"/>
            </a:ext>
          </a:extLst>
        </xdr:cNvPr>
        <xdr:cNvSpPr txBox="1">
          <a:spLocks noChangeArrowheads="1"/>
        </xdr:cNvSpPr>
      </xdr:nvSpPr>
      <xdr:spPr bwMode="auto">
        <a:xfrm>
          <a:off x="11839575" y="15601950"/>
          <a:ext cx="114300" cy="278657"/>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41" name="Text Box 19">
          <a:extLst>
            <a:ext uri="{FF2B5EF4-FFF2-40B4-BE49-F238E27FC236}">
              <a16:creationId xmlns:a16="http://schemas.microsoft.com/office/drawing/2014/main" id="{00000000-0008-0000-1A00-000029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295325"/>
    <xdr:sp macro="" textlink="">
      <xdr:nvSpPr>
        <xdr:cNvPr id="42" name="Text Box 20">
          <a:extLst>
            <a:ext uri="{FF2B5EF4-FFF2-40B4-BE49-F238E27FC236}">
              <a16:creationId xmlns:a16="http://schemas.microsoft.com/office/drawing/2014/main" id="{00000000-0008-0000-1A00-00002A000000}"/>
            </a:ext>
          </a:extLst>
        </xdr:cNvPr>
        <xdr:cNvSpPr txBox="1">
          <a:spLocks noChangeArrowheads="1"/>
        </xdr:cNvSpPr>
      </xdr:nvSpPr>
      <xdr:spPr bwMode="auto">
        <a:xfrm>
          <a:off x="11839575" y="15601950"/>
          <a:ext cx="114300" cy="295325"/>
        </a:xfrm>
        <a:prstGeom prst="rect">
          <a:avLst/>
        </a:prstGeom>
        <a:noFill/>
        <a:ln w="9525">
          <a:noFill/>
          <a:miter lim="800000"/>
          <a:headEnd/>
          <a:tailEnd/>
        </a:ln>
      </xdr:spPr>
    </xdr:sp>
    <xdr:clientData/>
  </xdr:oneCellAnchor>
  <xdr:oneCellAnchor>
    <xdr:from>
      <xdr:col>11</xdr:col>
      <xdr:colOff>0</xdr:colOff>
      <xdr:row>54</xdr:row>
      <xdr:rowOff>0</xdr:rowOff>
    </xdr:from>
    <xdr:ext cx="114300" cy="301513"/>
    <xdr:sp macro="" textlink="">
      <xdr:nvSpPr>
        <xdr:cNvPr id="43" name="Text Box 10">
          <a:extLst>
            <a:ext uri="{FF2B5EF4-FFF2-40B4-BE49-F238E27FC236}">
              <a16:creationId xmlns:a16="http://schemas.microsoft.com/office/drawing/2014/main" id="{00000000-0008-0000-1A00-00002B000000}"/>
            </a:ext>
          </a:extLst>
        </xdr:cNvPr>
        <xdr:cNvSpPr txBox="1">
          <a:spLocks noChangeArrowheads="1"/>
        </xdr:cNvSpPr>
      </xdr:nvSpPr>
      <xdr:spPr bwMode="auto">
        <a:xfrm>
          <a:off x="11839575" y="15601950"/>
          <a:ext cx="114300" cy="301513"/>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44" name="Text Box 11">
          <a:extLst>
            <a:ext uri="{FF2B5EF4-FFF2-40B4-BE49-F238E27FC236}">
              <a16:creationId xmlns:a16="http://schemas.microsoft.com/office/drawing/2014/main" id="{00000000-0008-0000-1A00-00002C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284844"/>
    <xdr:sp macro="" textlink="">
      <xdr:nvSpPr>
        <xdr:cNvPr id="45" name="Text Box 12">
          <a:extLst>
            <a:ext uri="{FF2B5EF4-FFF2-40B4-BE49-F238E27FC236}">
              <a16:creationId xmlns:a16="http://schemas.microsoft.com/office/drawing/2014/main" id="{00000000-0008-0000-1A00-00002D000000}"/>
            </a:ext>
          </a:extLst>
        </xdr:cNvPr>
        <xdr:cNvSpPr txBox="1">
          <a:spLocks noChangeArrowheads="1"/>
        </xdr:cNvSpPr>
      </xdr:nvSpPr>
      <xdr:spPr bwMode="auto">
        <a:xfrm>
          <a:off x="11839575" y="15601950"/>
          <a:ext cx="114300" cy="284844"/>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46" name="Text Box 13">
          <a:extLst>
            <a:ext uri="{FF2B5EF4-FFF2-40B4-BE49-F238E27FC236}">
              <a16:creationId xmlns:a16="http://schemas.microsoft.com/office/drawing/2014/main" id="{00000000-0008-0000-1A00-00002E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299358" cy="284844"/>
    <xdr:sp macro="" textlink="">
      <xdr:nvSpPr>
        <xdr:cNvPr id="47" name="Text Box 14">
          <a:extLst>
            <a:ext uri="{FF2B5EF4-FFF2-40B4-BE49-F238E27FC236}">
              <a16:creationId xmlns:a16="http://schemas.microsoft.com/office/drawing/2014/main" id="{00000000-0008-0000-1A00-00002F000000}"/>
            </a:ext>
          </a:extLst>
        </xdr:cNvPr>
        <xdr:cNvSpPr txBox="1">
          <a:spLocks noChangeArrowheads="1"/>
        </xdr:cNvSpPr>
      </xdr:nvSpPr>
      <xdr:spPr bwMode="auto">
        <a:xfrm>
          <a:off x="11839575" y="15601950"/>
          <a:ext cx="299358" cy="284844"/>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48" name="Text Box 15">
          <a:extLst>
            <a:ext uri="{FF2B5EF4-FFF2-40B4-BE49-F238E27FC236}">
              <a16:creationId xmlns:a16="http://schemas.microsoft.com/office/drawing/2014/main" id="{00000000-0008-0000-1A00-000030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301513"/>
    <xdr:sp macro="" textlink="">
      <xdr:nvSpPr>
        <xdr:cNvPr id="49" name="Text Box 16">
          <a:extLst>
            <a:ext uri="{FF2B5EF4-FFF2-40B4-BE49-F238E27FC236}">
              <a16:creationId xmlns:a16="http://schemas.microsoft.com/office/drawing/2014/main" id="{00000000-0008-0000-1A00-000031000000}"/>
            </a:ext>
          </a:extLst>
        </xdr:cNvPr>
        <xdr:cNvSpPr txBox="1">
          <a:spLocks noChangeArrowheads="1"/>
        </xdr:cNvSpPr>
      </xdr:nvSpPr>
      <xdr:spPr bwMode="auto">
        <a:xfrm>
          <a:off x="11839575" y="15601950"/>
          <a:ext cx="114300" cy="301513"/>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50" name="Text Box 17">
          <a:extLst>
            <a:ext uri="{FF2B5EF4-FFF2-40B4-BE49-F238E27FC236}">
              <a16:creationId xmlns:a16="http://schemas.microsoft.com/office/drawing/2014/main" id="{00000000-0008-0000-1A00-000032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284844"/>
    <xdr:sp macro="" textlink="">
      <xdr:nvSpPr>
        <xdr:cNvPr id="51" name="Text Box 18">
          <a:extLst>
            <a:ext uri="{FF2B5EF4-FFF2-40B4-BE49-F238E27FC236}">
              <a16:creationId xmlns:a16="http://schemas.microsoft.com/office/drawing/2014/main" id="{00000000-0008-0000-1A00-000033000000}"/>
            </a:ext>
          </a:extLst>
        </xdr:cNvPr>
        <xdr:cNvSpPr txBox="1">
          <a:spLocks noChangeArrowheads="1"/>
        </xdr:cNvSpPr>
      </xdr:nvSpPr>
      <xdr:spPr bwMode="auto">
        <a:xfrm>
          <a:off x="11839575" y="15601950"/>
          <a:ext cx="114300" cy="284844"/>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52" name="Text Box 19">
          <a:extLst>
            <a:ext uri="{FF2B5EF4-FFF2-40B4-BE49-F238E27FC236}">
              <a16:creationId xmlns:a16="http://schemas.microsoft.com/office/drawing/2014/main" id="{00000000-0008-0000-1A00-000034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11</xdr:col>
      <xdr:colOff>0</xdr:colOff>
      <xdr:row>54</xdr:row>
      <xdr:rowOff>0</xdr:rowOff>
    </xdr:from>
    <xdr:ext cx="114300" cy="301512"/>
    <xdr:sp macro="" textlink="">
      <xdr:nvSpPr>
        <xdr:cNvPr id="53" name="Text Box 20">
          <a:extLst>
            <a:ext uri="{FF2B5EF4-FFF2-40B4-BE49-F238E27FC236}">
              <a16:creationId xmlns:a16="http://schemas.microsoft.com/office/drawing/2014/main" id="{00000000-0008-0000-1A00-000035000000}"/>
            </a:ext>
          </a:extLst>
        </xdr:cNvPr>
        <xdr:cNvSpPr txBox="1">
          <a:spLocks noChangeArrowheads="1"/>
        </xdr:cNvSpPr>
      </xdr:nvSpPr>
      <xdr:spPr bwMode="auto">
        <a:xfrm>
          <a:off x="11839575" y="15601950"/>
          <a:ext cx="114300" cy="301512"/>
        </a:xfrm>
        <a:prstGeom prst="rect">
          <a:avLst/>
        </a:prstGeom>
        <a:noFill/>
        <a:ln w="9525">
          <a:noFill/>
          <a:miter lim="800000"/>
          <a:headEnd/>
          <a:tailEnd/>
        </a:ln>
      </xdr:spPr>
    </xdr:sp>
    <xdr:clientData/>
  </xdr:oneCellAnchor>
  <xdr:oneCellAnchor>
    <xdr:from>
      <xdr:col>10</xdr:col>
      <xdr:colOff>0</xdr:colOff>
      <xdr:row>54</xdr:row>
      <xdr:rowOff>0</xdr:rowOff>
    </xdr:from>
    <xdr:ext cx="114300" cy="305514"/>
    <xdr:sp macro="" textlink="">
      <xdr:nvSpPr>
        <xdr:cNvPr id="54" name="Text Box 10">
          <a:extLst>
            <a:ext uri="{FF2B5EF4-FFF2-40B4-BE49-F238E27FC236}">
              <a16:creationId xmlns:a16="http://schemas.microsoft.com/office/drawing/2014/main" id="{00000000-0008-0000-1A00-000036000000}"/>
            </a:ext>
          </a:extLst>
        </xdr:cNvPr>
        <xdr:cNvSpPr txBox="1">
          <a:spLocks noChangeArrowheads="1"/>
        </xdr:cNvSpPr>
      </xdr:nvSpPr>
      <xdr:spPr bwMode="auto">
        <a:xfrm>
          <a:off x="11029950" y="15601950"/>
          <a:ext cx="114300" cy="305514"/>
        </a:xfrm>
        <a:prstGeom prst="rect">
          <a:avLst/>
        </a:prstGeom>
        <a:noFill/>
        <a:ln w="9525">
          <a:noFill/>
          <a:miter lim="800000"/>
          <a:headEnd/>
          <a:tailEnd/>
        </a:ln>
      </xdr:spPr>
    </xdr:sp>
    <xdr:clientData/>
  </xdr:oneCellAnchor>
  <xdr:oneCellAnchor>
    <xdr:from>
      <xdr:col>10</xdr:col>
      <xdr:colOff>0</xdr:colOff>
      <xdr:row>54</xdr:row>
      <xdr:rowOff>0</xdr:rowOff>
    </xdr:from>
    <xdr:ext cx="114300" cy="305513"/>
    <xdr:sp macro="" textlink="">
      <xdr:nvSpPr>
        <xdr:cNvPr id="55" name="Text Box 11">
          <a:extLst>
            <a:ext uri="{FF2B5EF4-FFF2-40B4-BE49-F238E27FC236}">
              <a16:creationId xmlns:a16="http://schemas.microsoft.com/office/drawing/2014/main" id="{00000000-0008-0000-1A00-000037000000}"/>
            </a:ext>
          </a:extLst>
        </xdr:cNvPr>
        <xdr:cNvSpPr txBox="1">
          <a:spLocks noChangeArrowheads="1"/>
        </xdr:cNvSpPr>
      </xdr:nvSpPr>
      <xdr:spPr bwMode="auto">
        <a:xfrm>
          <a:off x="11029950" y="15601950"/>
          <a:ext cx="114300" cy="305513"/>
        </a:xfrm>
        <a:prstGeom prst="rect">
          <a:avLst/>
        </a:prstGeom>
        <a:noFill/>
        <a:ln w="9525">
          <a:noFill/>
          <a:miter lim="800000"/>
          <a:headEnd/>
          <a:tailEnd/>
        </a:ln>
      </xdr:spPr>
    </xdr:sp>
    <xdr:clientData/>
  </xdr:oneCellAnchor>
  <xdr:oneCellAnchor>
    <xdr:from>
      <xdr:col>10</xdr:col>
      <xdr:colOff>0</xdr:colOff>
      <xdr:row>54</xdr:row>
      <xdr:rowOff>0</xdr:rowOff>
    </xdr:from>
    <xdr:ext cx="114300" cy="288845"/>
    <xdr:sp macro="" textlink="">
      <xdr:nvSpPr>
        <xdr:cNvPr id="56" name="Text Box 12">
          <a:extLst>
            <a:ext uri="{FF2B5EF4-FFF2-40B4-BE49-F238E27FC236}">
              <a16:creationId xmlns:a16="http://schemas.microsoft.com/office/drawing/2014/main" id="{00000000-0008-0000-1A00-000038000000}"/>
            </a:ext>
          </a:extLst>
        </xdr:cNvPr>
        <xdr:cNvSpPr txBox="1">
          <a:spLocks noChangeArrowheads="1"/>
        </xdr:cNvSpPr>
      </xdr:nvSpPr>
      <xdr:spPr bwMode="auto">
        <a:xfrm>
          <a:off x="11029950" y="15601950"/>
          <a:ext cx="114300" cy="288845"/>
        </a:xfrm>
        <a:prstGeom prst="rect">
          <a:avLst/>
        </a:prstGeom>
        <a:noFill/>
        <a:ln w="9525">
          <a:noFill/>
          <a:miter lim="800000"/>
          <a:headEnd/>
          <a:tailEnd/>
        </a:ln>
      </xdr:spPr>
    </xdr:sp>
    <xdr:clientData/>
  </xdr:oneCellAnchor>
  <xdr:oneCellAnchor>
    <xdr:from>
      <xdr:col>10</xdr:col>
      <xdr:colOff>0</xdr:colOff>
      <xdr:row>54</xdr:row>
      <xdr:rowOff>0</xdr:rowOff>
    </xdr:from>
    <xdr:ext cx="114300" cy="305513"/>
    <xdr:sp macro="" textlink="">
      <xdr:nvSpPr>
        <xdr:cNvPr id="57" name="Text Box 13">
          <a:extLst>
            <a:ext uri="{FF2B5EF4-FFF2-40B4-BE49-F238E27FC236}">
              <a16:creationId xmlns:a16="http://schemas.microsoft.com/office/drawing/2014/main" id="{00000000-0008-0000-1A00-000039000000}"/>
            </a:ext>
          </a:extLst>
        </xdr:cNvPr>
        <xdr:cNvSpPr txBox="1">
          <a:spLocks noChangeArrowheads="1"/>
        </xdr:cNvSpPr>
      </xdr:nvSpPr>
      <xdr:spPr bwMode="auto">
        <a:xfrm>
          <a:off x="11029950" y="15601950"/>
          <a:ext cx="114300" cy="305513"/>
        </a:xfrm>
        <a:prstGeom prst="rect">
          <a:avLst/>
        </a:prstGeom>
        <a:noFill/>
        <a:ln w="9525">
          <a:noFill/>
          <a:miter lim="800000"/>
          <a:headEnd/>
          <a:tailEnd/>
        </a:ln>
      </xdr:spPr>
    </xdr:sp>
    <xdr:clientData/>
  </xdr:oneCellAnchor>
  <xdr:oneCellAnchor>
    <xdr:from>
      <xdr:col>11</xdr:col>
      <xdr:colOff>0</xdr:colOff>
      <xdr:row>54</xdr:row>
      <xdr:rowOff>0</xdr:rowOff>
    </xdr:from>
    <xdr:ext cx="246060" cy="288845"/>
    <xdr:sp macro="" textlink="">
      <xdr:nvSpPr>
        <xdr:cNvPr id="58" name="Text Box 14">
          <a:extLst>
            <a:ext uri="{FF2B5EF4-FFF2-40B4-BE49-F238E27FC236}">
              <a16:creationId xmlns:a16="http://schemas.microsoft.com/office/drawing/2014/main" id="{00000000-0008-0000-1A00-00003A000000}"/>
            </a:ext>
          </a:extLst>
        </xdr:cNvPr>
        <xdr:cNvSpPr txBox="1">
          <a:spLocks noChangeArrowheads="1"/>
        </xdr:cNvSpPr>
      </xdr:nvSpPr>
      <xdr:spPr bwMode="auto">
        <a:xfrm>
          <a:off x="11839575" y="15601950"/>
          <a:ext cx="246060" cy="288845"/>
        </a:xfrm>
        <a:prstGeom prst="rect">
          <a:avLst/>
        </a:prstGeom>
        <a:noFill/>
        <a:ln w="9525">
          <a:noFill/>
          <a:miter lim="800000"/>
          <a:headEnd/>
          <a:tailEnd/>
        </a:ln>
      </xdr:spPr>
    </xdr:sp>
    <xdr:clientData/>
  </xdr:oneCellAnchor>
  <xdr:oneCellAnchor>
    <xdr:from>
      <xdr:col>10</xdr:col>
      <xdr:colOff>0</xdr:colOff>
      <xdr:row>54</xdr:row>
      <xdr:rowOff>0</xdr:rowOff>
    </xdr:from>
    <xdr:ext cx="114300" cy="305513"/>
    <xdr:sp macro="" textlink="">
      <xdr:nvSpPr>
        <xdr:cNvPr id="59" name="Text Box 15">
          <a:extLst>
            <a:ext uri="{FF2B5EF4-FFF2-40B4-BE49-F238E27FC236}">
              <a16:creationId xmlns:a16="http://schemas.microsoft.com/office/drawing/2014/main" id="{00000000-0008-0000-1A00-00003B000000}"/>
            </a:ext>
          </a:extLst>
        </xdr:cNvPr>
        <xdr:cNvSpPr txBox="1">
          <a:spLocks noChangeArrowheads="1"/>
        </xdr:cNvSpPr>
      </xdr:nvSpPr>
      <xdr:spPr bwMode="auto">
        <a:xfrm>
          <a:off x="11029950" y="15601950"/>
          <a:ext cx="114300" cy="305513"/>
        </a:xfrm>
        <a:prstGeom prst="rect">
          <a:avLst/>
        </a:prstGeom>
        <a:noFill/>
        <a:ln w="9525">
          <a:noFill/>
          <a:miter lim="800000"/>
          <a:headEnd/>
          <a:tailEnd/>
        </a:ln>
      </xdr:spPr>
    </xdr:sp>
    <xdr:clientData/>
  </xdr:oneCellAnchor>
  <xdr:oneCellAnchor>
    <xdr:from>
      <xdr:col>11</xdr:col>
      <xdr:colOff>0</xdr:colOff>
      <xdr:row>54</xdr:row>
      <xdr:rowOff>0</xdr:rowOff>
    </xdr:from>
    <xdr:ext cx="114300" cy="305514"/>
    <xdr:sp macro="" textlink="">
      <xdr:nvSpPr>
        <xdr:cNvPr id="60" name="Text Box 16">
          <a:extLst>
            <a:ext uri="{FF2B5EF4-FFF2-40B4-BE49-F238E27FC236}">
              <a16:creationId xmlns:a16="http://schemas.microsoft.com/office/drawing/2014/main" id="{00000000-0008-0000-1A00-00003C000000}"/>
            </a:ext>
          </a:extLst>
        </xdr:cNvPr>
        <xdr:cNvSpPr txBox="1">
          <a:spLocks noChangeArrowheads="1"/>
        </xdr:cNvSpPr>
      </xdr:nvSpPr>
      <xdr:spPr bwMode="auto">
        <a:xfrm>
          <a:off x="11839575" y="15601950"/>
          <a:ext cx="114300" cy="305514"/>
        </a:xfrm>
        <a:prstGeom prst="rect">
          <a:avLst/>
        </a:prstGeom>
        <a:noFill/>
        <a:ln w="9525">
          <a:noFill/>
          <a:miter lim="800000"/>
          <a:headEnd/>
          <a:tailEnd/>
        </a:ln>
      </xdr:spPr>
    </xdr:sp>
    <xdr:clientData/>
  </xdr:oneCellAnchor>
  <xdr:oneCellAnchor>
    <xdr:from>
      <xdr:col>11</xdr:col>
      <xdr:colOff>0</xdr:colOff>
      <xdr:row>54</xdr:row>
      <xdr:rowOff>0</xdr:rowOff>
    </xdr:from>
    <xdr:ext cx="114300" cy="305513"/>
    <xdr:sp macro="" textlink="">
      <xdr:nvSpPr>
        <xdr:cNvPr id="61" name="Text Box 17">
          <a:extLst>
            <a:ext uri="{FF2B5EF4-FFF2-40B4-BE49-F238E27FC236}">
              <a16:creationId xmlns:a16="http://schemas.microsoft.com/office/drawing/2014/main" id="{00000000-0008-0000-1A00-00003D000000}"/>
            </a:ext>
          </a:extLst>
        </xdr:cNvPr>
        <xdr:cNvSpPr txBox="1">
          <a:spLocks noChangeArrowheads="1"/>
        </xdr:cNvSpPr>
      </xdr:nvSpPr>
      <xdr:spPr bwMode="auto">
        <a:xfrm>
          <a:off x="11839575" y="15601950"/>
          <a:ext cx="114300" cy="305513"/>
        </a:xfrm>
        <a:prstGeom prst="rect">
          <a:avLst/>
        </a:prstGeom>
        <a:noFill/>
        <a:ln w="9525">
          <a:noFill/>
          <a:miter lim="800000"/>
          <a:headEnd/>
          <a:tailEnd/>
        </a:ln>
      </xdr:spPr>
    </xdr:sp>
    <xdr:clientData/>
  </xdr:oneCellAnchor>
  <xdr:oneCellAnchor>
    <xdr:from>
      <xdr:col>10</xdr:col>
      <xdr:colOff>495300</xdr:colOff>
      <xdr:row>54</xdr:row>
      <xdr:rowOff>0</xdr:rowOff>
    </xdr:from>
    <xdr:ext cx="114300" cy="288845"/>
    <xdr:sp macro="" textlink="">
      <xdr:nvSpPr>
        <xdr:cNvPr id="62" name="Text Box 18">
          <a:extLst>
            <a:ext uri="{FF2B5EF4-FFF2-40B4-BE49-F238E27FC236}">
              <a16:creationId xmlns:a16="http://schemas.microsoft.com/office/drawing/2014/main" id="{00000000-0008-0000-1A00-00003E000000}"/>
            </a:ext>
          </a:extLst>
        </xdr:cNvPr>
        <xdr:cNvSpPr txBox="1">
          <a:spLocks noChangeArrowheads="1"/>
        </xdr:cNvSpPr>
      </xdr:nvSpPr>
      <xdr:spPr bwMode="auto">
        <a:xfrm>
          <a:off x="11525250" y="15601950"/>
          <a:ext cx="114300" cy="288845"/>
        </a:xfrm>
        <a:prstGeom prst="rect">
          <a:avLst/>
        </a:prstGeom>
        <a:noFill/>
        <a:ln w="9525">
          <a:noFill/>
          <a:miter lim="800000"/>
          <a:headEnd/>
          <a:tailEnd/>
        </a:ln>
      </xdr:spPr>
    </xdr:sp>
    <xdr:clientData/>
  </xdr:oneCellAnchor>
  <xdr:oneCellAnchor>
    <xdr:from>
      <xdr:col>10</xdr:col>
      <xdr:colOff>190500</xdr:colOff>
      <xdr:row>54</xdr:row>
      <xdr:rowOff>0</xdr:rowOff>
    </xdr:from>
    <xdr:ext cx="114300" cy="305513"/>
    <xdr:sp macro="" textlink="">
      <xdr:nvSpPr>
        <xdr:cNvPr id="63" name="Text Box 19">
          <a:extLst>
            <a:ext uri="{FF2B5EF4-FFF2-40B4-BE49-F238E27FC236}">
              <a16:creationId xmlns:a16="http://schemas.microsoft.com/office/drawing/2014/main" id="{00000000-0008-0000-1A00-00003F000000}"/>
            </a:ext>
          </a:extLst>
        </xdr:cNvPr>
        <xdr:cNvSpPr txBox="1">
          <a:spLocks noChangeArrowheads="1"/>
        </xdr:cNvSpPr>
      </xdr:nvSpPr>
      <xdr:spPr bwMode="auto">
        <a:xfrm>
          <a:off x="11220450" y="15601950"/>
          <a:ext cx="114300" cy="305513"/>
        </a:xfrm>
        <a:prstGeom prst="rect">
          <a:avLst/>
        </a:prstGeom>
        <a:noFill/>
        <a:ln w="9525">
          <a:noFill/>
          <a:miter lim="800000"/>
          <a:headEnd/>
          <a:tailEnd/>
        </a:ln>
      </xdr:spPr>
    </xdr:sp>
    <xdr:clientData/>
  </xdr:oneCellAnchor>
  <xdr:oneCellAnchor>
    <xdr:from>
      <xdr:col>10</xdr:col>
      <xdr:colOff>190500</xdr:colOff>
      <xdr:row>54</xdr:row>
      <xdr:rowOff>0</xdr:rowOff>
    </xdr:from>
    <xdr:ext cx="114300" cy="305513"/>
    <xdr:sp macro="" textlink="">
      <xdr:nvSpPr>
        <xdr:cNvPr id="64" name="Text Box 20">
          <a:extLst>
            <a:ext uri="{FF2B5EF4-FFF2-40B4-BE49-F238E27FC236}">
              <a16:creationId xmlns:a16="http://schemas.microsoft.com/office/drawing/2014/main" id="{00000000-0008-0000-1A00-000040000000}"/>
            </a:ext>
          </a:extLst>
        </xdr:cNvPr>
        <xdr:cNvSpPr txBox="1">
          <a:spLocks noChangeArrowheads="1"/>
        </xdr:cNvSpPr>
      </xdr:nvSpPr>
      <xdr:spPr bwMode="auto">
        <a:xfrm>
          <a:off x="11220450" y="15601950"/>
          <a:ext cx="114300" cy="305513"/>
        </a:xfrm>
        <a:prstGeom prst="rect">
          <a:avLst/>
        </a:prstGeom>
        <a:noFill/>
        <a:ln w="9525">
          <a:noFill/>
          <a:miter lim="800000"/>
          <a:headEnd/>
          <a:tailEnd/>
        </a:ln>
      </xdr:spPr>
    </xdr:sp>
    <xdr:clientData/>
  </xdr:oneCellAnchor>
  <xdr:oneCellAnchor>
    <xdr:from>
      <xdr:col>10</xdr:col>
      <xdr:colOff>0</xdr:colOff>
      <xdr:row>54</xdr:row>
      <xdr:rowOff>0</xdr:rowOff>
    </xdr:from>
    <xdr:ext cx="114300" cy="274298"/>
    <xdr:sp macro="" textlink="">
      <xdr:nvSpPr>
        <xdr:cNvPr id="65" name="Text Box 10">
          <a:extLst>
            <a:ext uri="{FF2B5EF4-FFF2-40B4-BE49-F238E27FC236}">
              <a16:creationId xmlns:a16="http://schemas.microsoft.com/office/drawing/2014/main" id="{00000000-0008-0000-1A00-000041000000}"/>
            </a:ext>
          </a:extLst>
        </xdr:cNvPr>
        <xdr:cNvSpPr txBox="1">
          <a:spLocks noChangeArrowheads="1"/>
        </xdr:cNvSpPr>
      </xdr:nvSpPr>
      <xdr:spPr bwMode="auto">
        <a:xfrm>
          <a:off x="11029950" y="15601950"/>
          <a:ext cx="114300" cy="274298"/>
        </a:xfrm>
        <a:prstGeom prst="rect">
          <a:avLst/>
        </a:prstGeom>
        <a:noFill/>
        <a:ln w="9525">
          <a:noFill/>
          <a:miter lim="800000"/>
          <a:headEnd/>
          <a:tailEnd/>
        </a:ln>
      </xdr:spPr>
    </xdr:sp>
    <xdr:clientData/>
  </xdr:oneCellAnchor>
  <xdr:oneCellAnchor>
    <xdr:from>
      <xdr:col>10</xdr:col>
      <xdr:colOff>0</xdr:colOff>
      <xdr:row>54</xdr:row>
      <xdr:rowOff>0</xdr:rowOff>
    </xdr:from>
    <xdr:ext cx="114300" cy="274297"/>
    <xdr:sp macro="" textlink="">
      <xdr:nvSpPr>
        <xdr:cNvPr id="66" name="Text Box 11">
          <a:extLst>
            <a:ext uri="{FF2B5EF4-FFF2-40B4-BE49-F238E27FC236}">
              <a16:creationId xmlns:a16="http://schemas.microsoft.com/office/drawing/2014/main" id="{00000000-0008-0000-1A00-000042000000}"/>
            </a:ext>
          </a:extLst>
        </xdr:cNvPr>
        <xdr:cNvSpPr txBox="1">
          <a:spLocks noChangeArrowheads="1"/>
        </xdr:cNvSpPr>
      </xdr:nvSpPr>
      <xdr:spPr bwMode="auto">
        <a:xfrm>
          <a:off x="11029950" y="15601950"/>
          <a:ext cx="114300" cy="274297"/>
        </a:xfrm>
        <a:prstGeom prst="rect">
          <a:avLst/>
        </a:prstGeom>
        <a:noFill/>
        <a:ln w="9525">
          <a:noFill/>
          <a:miter lim="800000"/>
          <a:headEnd/>
          <a:tailEnd/>
        </a:ln>
      </xdr:spPr>
    </xdr:sp>
    <xdr:clientData/>
  </xdr:oneCellAnchor>
  <xdr:oneCellAnchor>
    <xdr:from>
      <xdr:col>10</xdr:col>
      <xdr:colOff>0</xdr:colOff>
      <xdr:row>54</xdr:row>
      <xdr:rowOff>0</xdr:rowOff>
    </xdr:from>
    <xdr:ext cx="114300" cy="257629"/>
    <xdr:sp macro="" textlink="">
      <xdr:nvSpPr>
        <xdr:cNvPr id="67" name="Text Box 12">
          <a:extLst>
            <a:ext uri="{FF2B5EF4-FFF2-40B4-BE49-F238E27FC236}">
              <a16:creationId xmlns:a16="http://schemas.microsoft.com/office/drawing/2014/main" id="{00000000-0008-0000-1A00-000043000000}"/>
            </a:ext>
          </a:extLst>
        </xdr:cNvPr>
        <xdr:cNvSpPr txBox="1">
          <a:spLocks noChangeArrowheads="1"/>
        </xdr:cNvSpPr>
      </xdr:nvSpPr>
      <xdr:spPr bwMode="auto">
        <a:xfrm>
          <a:off x="11029950" y="15601950"/>
          <a:ext cx="114300" cy="257629"/>
        </a:xfrm>
        <a:prstGeom prst="rect">
          <a:avLst/>
        </a:prstGeom>
        <a:noFill/>
        <a:ln w="9525">
          <a:noFill/>
          <a:miter lim="800000"/>
          <a:headEnd/>
          <a:tailEnd/>
        </a:ln>
      </xdr:spPr>
    </xdr:sp>
    <xdr:clientData/>
  </xdr:oneCellAnchor>
  <xdr:oneCellAnchor>
    <xdr:from>
      <xdr:col>10</xdr:col>
      <xdr:colOff>0</xdr:colOff>
      <xdr:row>54</xdr:row>
      <xdr:rowOff>0</xdr:rowOff>
    </xdr:from>
    <xdr:ext cx="114300" cy="274297"/>
    <xdr:sp macro="" textlink="">
      <xdr:nvSpPr>
        <xdr:cNvPr id="68" name="Text Box 13">
          <a:extLst>
            <a:ext uri="{FF2B5EF4-FFF2-40B4-BE49-F238E27FC236}">
              <a16:creationId xmlns:a16="http://schemas.microsoft.com/office/drawing/2014/main" id="{00000000-0008-0000-1A00-000044000000}"/>
            </a:ext>
          </a:extLst>
        </xdr:cNvPr>
        <xdr:cNvSpPr txBox="1">
          <a:spLocks noChangeArrowheads="1"/>
        </xdr:cNvSpPr>
      </xdr:nvSpPr>
      <xdr:spPr bwMode="auto">
        <a:xfrm>
          <a:off x="11029950" y="15601950"/>
          <a:ext cx="114300" cy="274297"/>
        </a:xfrm>
        <a:prstGeom prst="rect">
          <a:avLst/>
        </a:prstGeom>
        <a:noFill/>
        <a:ln w="9525">
          <a:noFill/>
          <a:miter lim="800000"/>
          <a:headEnd/>
          <a:tailEnd/>
        </a:ln>
      </xdr:spPr>
    </xdr:sp>
    <xdr:clientData/>
  </xdr:oneCellAnchor>
  <xdr:oneCellAnchor>
    <xdr:from>
      <xdr:col>11</xdr:col>
      <xdr:colOff>0</xdr:colOff>
      <xdr:row>54</xdr:row>
      <xdr:rowOff>0</xdr:rowOff>
    </xdr:from>
    <xdr:ext cx="246060" cy="257629"/>
    <xdr:sp macro="" textlink="">
      <xdr:nvSpPr>
        <xdr:cNvPr id="69" name="Text Box 14">
          <a:extLst>
            <a:ext uri="{FF2B5EF4-FFF2-40B4-BE49-F238E27FC236}">
              <a16:creationId xmlns:a16="http://schemas.microsoft.com/office/drawing/2014/main" id="{00000000-0008-0000-1A00-000045000000}"/>
            </a:ext>
          </a:extLst>
        </xdr:cNvPr>
        <xdr:cNvSpPr txBox="1">
          <a:spLocks noChangeArrowheads="1"/>
        </xdr:cNvSpPr>
      </xdr:nvSpPr>
      <xdr:spPr bwMode="auto">
        <a:xfrm>
          <a:off x="11839575" y="15601950"/>
          <a:ext cx="246060" cy="257629"/>
        </a:xfrm>
        <a:prstGeom prst="rect">
          <a:avLst/>
        </a:prstGeom>
        <a:noFill/>
        <a:ln w="9525">
          <a:noFill/>
          <a:miter lim="800000"/>
          <a:headEnd/>
          <a:tailEnd/>
        </a:ln>
      </xdr:spPr>
    </xdr:sp>
    <xdr:clientData/>
  </xdr:oneCellAnchor>
  <xdr:oneCellAnchor>
    <xdr:from>
      <xdr:col>11</xdr:col>
      <xdr:colOff>0</xdr:colOff>
      <xdr:row>54</xdr:row>
      <xdr:rowOff>0</xdr:rowOff>
    </xdr:from>
    <xdr:ext cx="114300" cy="274298"/>
    <xdr:sp macro="" textlink="">
      <xdr:nvSpPr>
        <xdr:cNvPr id="70" name="Text Box 16">
          <a:extLst>
            <a:ext uri="{FF2B5EF4-FFF2-40B4-BE49-F238E27FC236}">
              <a16:creationId xmlns:a16="http://schemas.microsoft.com/office/drawing/2014/main" id="{00000000-0008-0000-1A00-000046000000}"/>
            </a:ext>
          </a:extLst>
        </xdr:cNvPr>
        <xdr:cNvSpPr txBox="1">
          <a:spLocks noChangeArrowheads="1"/>
        </xdr:cNvSpPr>
      </xdr:nvSpPr>
      <xdr:spPr bwMode="auto">
        <a:xfrm>
          <a:off x="11839575" y="15601950"/>
          <a:ext cx="114300" cy="274298"/>
        </a:xfrm>
        <a:prstGeom prst="rect">
          <a:avLst/>
        </a:prstGeom>
        <a:noFill/>
        <a:ln w="9525">
          <a:noFill/>
          <a:miter lim="800000"/>
          <a:headEnd/>
          <a:tailEnd/>
        </a:ln>
      </xdr:spPr>
    </xdr:sp>
    <xdr:clientData/>
  </xdr:oneCellAnchor>
  <xdr:oneCellAnchor>
    <xdr:from>
      <xdr:col>11</xdr:col>
      <xdr:colOff>0</xdr:colOff>
      <xdr:row>54</xdr:row>
      <xdr:rowOff>0</xdr:rowOff>
    </xdr:from>
    <xdr:ext cx="114300" cy="274297"/>
    <xdr:sp macro="" textlink="">
      <xdr:nvSpPr>
        <xdr:cNvPr id="71" name="Text Box 17">
          <a:extLst>
            <a:ext uri="{FF2B5EF4-FFF2-40B4-BE49-F238E27FC236}">
              <a16:creationId xmlns:a16="http://schemas.microsoft.com/office/drawing/2014/main" id="{00000000-0008-0000-1A00-000047000000}"/>
            </a:ext>
          </a:extLst>
        </xdr:cNvPr>
        <xdr:cNvSpPr txBox="1">
          <a:spLocks noChangeArrowheads="1"/>
        </xdr:cNvSpPr>
      </xdr:nvSpPr>
      <xdr:spPr bwMode="auto">
        <a:xfrm>
          <a:off x="11839575" y="15601950"/>
          <a:ext cx="114300" cy="274297"/>
        </a:xfrm>
        <a:prstGeom prst="rect">
          <a:avLst/>
        </a:prstGeom>
        <a:noFill/>
        <a:ln w="9525">
          <a:noFill/>
          <a:miter lim="800000"/>
          <a:headEnd/>
          <a:tailEnd/>
        </a:ln>
      </xdr:spPr>
    </xdr:sp>
    <xdr:clientData/>
  </xdr:oneCellAnchor>
  <xdr:oneCellAnchor>
    <xdr:from>
      <xdr:col>10</xdr:col>
      <xdr:colOff>495300</xdr:colOff>
      <xdr:row>54</xdr:row>
      <xdr:rowOff>0</xdr:rowOff>
    </xdr:from>
    <xdr:ext cx="114300" cy="257629"/>
    <xdr:sp macro="" textlink="">
      <xdr:nvSpPr>
        <xdr:cNvPr id="72" name="Text Box 18">
          <a:extLst>
            <a:ext uri="{FF2B5EF4-FFF2-40B4-BE49-F238E27FC236}">
              <a16:creationId xmlns:a16="http://schemas.microsoft.com/office/drawing/2014/main" id="{00000000-0008-0000-1A00-000048000000}"/>
            </a:ext>
          </a:extLst>
        </xdr:cNvPr>
        <xdr:cNvSpPr txBox="1">
          <a:spLocks noChangeArrowheads="1"/>
        </xdr:cNvSpPr>
      </xdr:nvSpPr>
      <xdr:spPr bwMode="auto">
        <a:xfrm>
          <a:off x="11525250" y="15601950"/>
          <a:ext cx="114300" cy="257629"/>
        </a:xfrm>
        <a:prstGeom prst="rect">
          <a:avLst/>
        </a:prstGeom>
        <a:noFill/>
        <a:ln w="9525">
          <a:noFill/>
          <a:miter lim="800000"/>
          <a:headEnd/>
          <a:tailEnd/>
        </a:ln>
      </xdr:spPr>
    </xdr:sp>
    <xdr:clientData/>
  </xdr:oneCellAnchor>
  <xdr:oneCellAnchor>
    <xdr:from>
      <xdr:col>10</xdr:col>
      <xdr:colOff>190500</xdr:colOff>
      <xdr:row>54</xdr:row>
      <xdr:rowOff>0</xdr:rowOff>
    </xdr:from>
    <xdr:ext cx="114300" cy="274297"/>
    <xdr:sp macro="" textlink="">
      <xdr:nvSpPr>
        <xdr:cNvPr id="73" name="Text Box 19">
          <a:extLst>
            <a:ext uri="{FF2B5EF4-FFF2-40B4-BE49-F238E27FC236}">
              <a16:creationId xmlns:a16="http://schemas.microsoft.com/office/drawing/2014/main" id="{00000000-0008-0000-1A00-000049000000}"/>
            </a:ext>
          </a:extLst>
        </xdr:cNvPr>
        <xdr:cNvSpPr txBox="1">
          <a:spLocks noChangeArrowheads="1"/>
        </xdr:cNvSpPr>
      </xdr:nvSpPr>
      <xdr:spPr bwMode="auto">
        <a:xfrm>
          <a:off x="11220450" y="15601950"/>
          <a:ext cx="114300" cy="274297"/>
        </a:xfrm>
        <a:prstGeom prst="rect">
          <a:avLst/>
        </a:prstGeom>
        <a:noFill/>
        <a:ln w="9525">
          <a:noFill/>
          <a:miter lim="800000"/>
          <a:headEnd/>
          <a:tailEnd/>
        </a:ln>
      </xdr:spPr>
    </xdr:sp>
    <xdr:clientData/>
  </xdr:oneCellAnchor>
  <xdr:oneCellAnchor>
    <xdr:from>
      <xdr:col>10</xdr:col>
      <xdr:colOff>190500</xdr:colOff>
      <xdr:row>54</xdr:row>
      <xdr:rowOff>0</xdr:rowOff>
    </xdr:from>
    <xdr:ext cx="114300" cy="274297"/>
    <xdr:sp macro="" textlink="">
      <xdr:nvSpPr>
        <xdr:cNvPr id="74" name="Text Box 20">
          <a:extLst>
            <a:ext uri="{FF2B5EF4-FFF2-40B4-BE49-F238E27FC236}">
              <a16:creationId xmlns:a16="http://schemas.microsoft.com/office/drawing/2014/main" id="{00000000-0008-0000-1A00-00004A000000}"/>
            </a:ext>
          </a:extLst>
        </xdr:cNvPr>
        <xdr:cNvSpPr txBox="1">
          <a:spLocks noChangeArrowheads="1"/>
        </xdr:cNvSpPr>
      </xdr:nvSpPr>
      <xdr:spPr bwMode="auto">
        <a:xfrm>
          <a:off x="11220450" y="15601950"/>
          <a:ext cx="114300" cy="274297"/>
        </a:xfrm>
        <a:prstGeom prst="rect">
          <a:avLst/>
        </a:prstGeom>
        <a:noFill/>
        <a:ln w="9525">
          <a:noFill/>
          <a:miter lim="800000"/>
          <a:headEnd/>
          <a:tailEnd/>
        </a:ln>
      </xdr:spPr>
    </xdr:sp>
    <xdr:clientData/>
  </xdr:oneCellAnchor>
  <xdr:twoCellAnchor>
    <xdr:from>
      <xdr:col>8</xdr:col>
      <xdr:colOff>1202531</xdr:colOff>
      <xdr:row>55</xdr:row>
      <xdr:rowOff>130401</xdr:rowOff>
    </xdr:from>
    <xdr:to>
      <xdr:col>10</xdr:col>
      <xdr:colOff>790575</xdr:colOff>
      <xdr:row>61</xdr:row>
      <xdr:rowOff>125403</xdr:rowOff>
    </xdr:to>
    <xdr:grpSp>
      <xdr:nvGrpSpPr>
        <xdr:cNvPr id="75" name="グループ化 74">
          <a:extLst>
            <a:ext uri="{FF2B5EF4-FFF2-40B4-BE49-F238E27FC236}">
              <a16:creationId xmlns:a16="http://schemas.microsoft.com/office/drawing/2014/main" id="{00000000-0008-0000-1A00-00004B000000}"/>
            </a:ext>
          </a:extLst>
        </xdr:cNvPr>
        <xdr:cNvGrpSpPr>
          <a:grpSpLocks noChangeAspect="1"/>
        </xdr:cNvGrpSpPr>
      </xdr:nvGrpSpPr>
      <xdr:grpSpPr>
        <a:xfrm>
          <a:off x="10019960" y="15928294"/>
          <a:ext cx="2812936" cy="1382930"/>
          <a:chOff x="9290130" y="16401930"/>
          <a:chExt cx="2352435" cy="1403007"/>
        </a:xfrm>
      </xdr:grpSpPr>
      <xdr:sp macro="" textlink="">
        <xdr:nvSpPr>
          <xdr:cNvPr id="76" name="正方形/長方形 75">
            <a:extLst>
              <a:ext uri="{FF2B5EF4-FFF2-40B4-BE49-F238E27FC236}">
                <a16:creationId xmlns:a16="http://schemas.microsoft.com/office/drawing/2014/main" id="{00000000-0008-0000-1A00-00004C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77" name="直線コネクタ 76">
            <a:extLst>
              <a:ext uri="{FF2B5EF4-FFF2-40B4-BE49-F238E27FC236}">
                <a16:creationId xmlns:a16="http://schemas.microsoft.com/office/drawing/2014/main" id="{00000000-0008-0000-1A00-00004D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8" name="直線コネクタ 77">
            <a:extLst>
              <a:ext uri="{FF2B5EF4-FFF2-40B4-BE49-F238E27FC236}">
                <a16:creationId xmlns:a16="http://schemas.microsoft.com/office/drawing/2014/main" id="{00000000-0008-0000-1A00-00004E000000}"/>
              </a:ext>
            </a:extLst>
          </xdr:cNvPr>
          <xdr:cNvCxnSpPr>
            <a:stCxn id="76" idx="0"/>
            <a:endCxn id="76"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9" name="テキスト ボックス 78">
            <a:extLst>
              <a:ext uri="{FF2B5EF4-FFF2-40B4-BE49-F238E27FC236}">
                <a16:creationId xmlns:a16="http://schemas.microsoft.com/office/drawing/2014/main" id="{00000000-0008-0000-1A00-00004F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80" name="テキスト ボックス 79">
            <a:extLst>
              <a:ext uri="{FF2B5EF4-FFF2-40B4-BE49-F238E27FC236}">
                <a16:creationId xmlns:a16="http://schemas.microsoft.com/office/drawing/2014/main" id="{00000000-0008-0000-1A00-000050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oneCellAnchor>
    <xdr:from>
      <xdr:col>7</xdr:col>
      <xdr:colOff>0</xdr:colOff>
      <xdr:row>56</xdr:row>
      <xdr:rowOff>0</xdr:rowOff>
    </xdr:from>
    <xdr:ext cx="104775" cy="186797"/>
    <xdr:sp macro="" textlink="">
      <xdr:nvSpPr>
        <xdr:cNvPr id="81" name="Text Box 2">
          <a:extLst>
            <a:ext uri="{FF2B5EF4-FFF2-40B4-BE49-F238E27FC236}">
              <a16:creationId xmlns:a16="http://schemas.microsoft.com/office/drawing/2014/main" id="{00000000-0008-0000-1A00-000051000000}"/>
            </a:ext>
          </a:extLst>
        </xdr:cNvPr>
        <xdr:cNvSpPr txBox="1">
          <a:spLocks noChangeArrowheads="1"/>
        </xdr:cNvSpPr>
      </xdr:nvSpPr>
      <xdr:spPr bwMode="auto">
        <a:xfrm>
          <a:off x="3838575" y="16059150"/>
          <a:ext cx="104775" cy="186797"/>
        </a:xfrm>
        <a:prstGeom prst="rect">
          <a:avLst/>
        </a:prstGeom>
        <a:noFill/>
        <a:ln w="9525">
          <a:noFill/>
          <a:miter lim="800000"/>
          <a:headEnd/>
          <a:tailEnd/>
        </a:ln>
      </xdr:spPr>
    </xdr:sp>
    <xdr:clientData/>
  </xdr:oneCellAnchor>
  <xdr:oneCellAnchor>
    <xdr:from>
      <xdr:col>7</xdr:col>
      <xdr:colOff>0</xdr:colOff>
      <xdr:row>56</xdr:row>
      <xdr:rowOff>0</xdr:rowOff>
    </xdr:from>
    <xdr:ext cx="85725" cy="184680"/>
    <xdr:sp macro="" textlink="">
      <xdr:nvSpPr>
        <xdr:cNvPr id="82" name="Text Box 1">
          <a:extLst>
            <a:ext uri="{FF2B5EF4-FFF2-40B4-BE49-F238E27FC236}">
              <a16:creationId xmlns:a16="http://schemas.microsoft.com/office/drawing/2014/main" id="{00000000-0008-0000-1A00-000052000000}"/>
            </a:ext>
          </a:extLst>
        </xdr:cNvPr>
        <xdr:cNvSpPr txBox="1">
          <a:spLocks noChangeArrowheads="1"/>
        </xdr:cNvSpPr>
      </xdr:nvSpPr>
      <xdr:spPr bwMode="auto">
        <a:xfrm>
          <a:off x="3838575" y="16059150"/>
          <a:ext cx="85725" cy="184680"/>
        </a:xfrm>
        <a:prstGeom prst="rect">
          <a:avLst/>
        </a:prstGeom>
        <a:noFill/>
        <a:ln w="9525">
          <a:noFill/>
          <a:miter lim="800000"/>
          <a:headEnd/>
          <a:tailEnd/>
        </a:ln>
      </xdr:spPr>
    </xdr:sp>
    <xdr:clientData/>
  </xdr:oneCellAnchor>
  <xdr:oneCellAnchor>
    <xdr:from>
      <xdr:col>5</xdr:col>
      <xdr:colOff>742950</xdr:colOff>
      <xdr:row>56</xdr:row>
      <xdr:rowOff>0</xdr:rowOff>
    </xdr:from>
    <xdr:ext cx="66675" cy="209550"/>
    <xdr:sp macro="" textlink="">
      <xdr:nvSpPr>
        <xdr:cNvPr id="83" name="Text Box 3">
          <a:extLst>
            <a:ext uri="{FF2B5EF4-FFF2-40B4-BE49-F238E27FC236}">
              <a16:creationId xmlns:a16="http://schemas.microsoft.com/office/drawing/2014/main" id="{00000000-0008-0000-1A00-000053000000}"/>
            </a:ext>
          </a:extLst>
        </xdr:cNvPr>
        <xdr:cNvSpPr txBox="1">
          <a:spLocks noChangeArrowheads="1"/>
        </xdr:cNvSpPr>
      </xdr:nvSpPr>
      <xdr:spPr bwMode="auto">
        <a:xfrm>
          <a:off x="2962275" y="16059150"/>
          <a:ext cx="66675" cy="209550"/>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84" name="Text Box 1">
          <a:extLst>
            <a:ext uri="{FF2B5EF4-FFF2-40B4-BE49-F238E27FC236}">
              <a16:creationId xmlns:a16="http://schemas.microsoft.com/office/drawing/2014/main" id="{00000000-0008-0000-1A00-000054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85" name="Text Box 4">
          <a:extLst>
            <a:ext uri="{FF2B5EF4-FFF2-40B4-BE49-F238E27FC236}">
              <a16:creationId xmlns:a16="http://schemas.microsoft.com/office/drawing/2014/main" id="{00000000-0008-0000-1A00-000055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86" name="Text Box 1">
          <a:extLst>
            <a:ext uri="{FF2B5EF4-FFF2-40B4-BE49-F238E27FC236}">
              <a16:creationId xmlns:a16="http://schemas.microsoft.com/office/drawing/2014/main" id="{00000000-0008-0000-1A00-000056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87" name="Text Box 4">
          <a:extLst>
            <a:ext uri="{FF2B5EF4-FFF2-40B4-BE49-F238E27FC236}">
              <a16:creationId xmlns:a16="http://schemas.microsoft.com/office/drawing/2014/main" id="{00000000-0008-0000-1A00-000057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88" name="Text Box 1">
          <a:extLst>
            <a:ext uri="{FF2B5EF4-FFF2-40B4-BE49-F238E27FC236}">
              <a16:creationId xmlns:a16="http://schemas.microsoft.com/office/drawing/2014/main" id="{00000000-0008-0000-1A00-000058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89" name="Text Box 4">
          <a:extLst>
            <a:ext uri="{FF2B5EF4-FFF2-40B4-BE49-F238E27FC236}">
              <a16:creationId xmlns:a16="http://schemas.microsoft.com/office/drawing/2014/main" id="{00000000-0008-0000-1A00-000059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90" name="Text Box 1">
          <a:extLst>
            <a:ext uri="{FF2B5EF4-FFF2-40B4-BE49-F238E27FC236}">
              <a16:creationId xmlns:a16="http://schemas.microsoft.com/office/drawing/2014/main" id="{00000000-0008-0000-1A00-00005A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91" name="Text Box 4">
          <a:extLst>
            <a:ext uri="{FF2B5EF4-FFF2-40B4-BE49-F238E27FC236}">
              <a16:creationId xmlns:a16="http://schemas.microsoft.com/office/drawing/2014/main" id="{00000000-0008-0000-1A00-00005B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92" name="Text Box 1">
          <a:extLst>
            <a:ext uri="{FF2B5EF4-FFF2-40B4-BE49-F238E27FC236}">
              <a16:creationId xmlns:a16="http://schemas.microsoft.com/office/drawing/2014/main" id="{00000000-0008-0000-1A00-00005C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93" name="Text Box 4">
          <a:extLst>
            <a:ext uri="{FF2B5EF4-FFF2-40B4-BE49-F238E27FC236}">
              <a16:creationId xmlns:a16="http://schemas.microsoft.com/office/drawing/2014/main" id="{00000000-0008-0000-1A00-00005D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94" name="Text Box 1">
          <a:extLst>
            <a:ext uri="{FF2B5EF4-FFF2-40B4-BE49-F238E27FC236}">
              <a16:creationId xmlns:a16="http://schemas.microsoft.com/office/drawing/2014/main" id="{00000000-0008-0000-1A00-00005E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95" name="Text Box 4">
          <a:extLst>
            <a:ext uri="{FF2B5EF4-FFF2-40B4-BE49-F238E27FC236}">
              <a16:creationId xmlns:a16="http://schemas.microsoft.com/office/drawing/2014/main" id="{00000000-0008-0000-1A00-00005F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7</xdr:col>
      <xdr:colOff>0</xdr:colOff>
      <xdr:row>56</xdr:row>
      <xdr:rowOff>0</xdr:rowOff>
    </xdr:from>
    <xdr:ext cx="104775" cy="186797"/>
    <xdr:sp macro="" textlink="">
      <xdr:nvSpPr>
        <xdr:cNvPr id="96" name="Text Box 2">
          <a:extLst>
            <a:ext uri="{FF2B5EF4-FFF2-40B4-BE49-F238E27FC236}">
              <a16:creationId xmlns:a16="http://schemas.microsoft.com/office/drawing/2014/main" id="{00000000-0008-0000-1A00-000060000000}"/>
            </a:ext>
          </a:extLst>
        </xdr:cNvPr>
        <xdr:cNvSpPr txBox="1">
          <a:spLocks noChangeArrowheads="1"/>
        </xdr:cNvSpPr>
      </xdr:nvSpPr>
      <xdr:spPr bwMode="auto">
        <a:xfrm>
          <a:off x="3838575" y="16059150"/>
          <a:ext cx="104775" cy="186797"/>
        </a:xfrm>
        <a:prstGeom prst="rect">
          <a:avLst/>
        </a:prstGeom>
        <a:noFill/>
        <a:ln w="9525">
          <a:noFill/>
          <a:miter lim="800000"/>
          <a:headEnd/>
          <a:tailEnd/>
        </a:ln>
      </xdr:spPr>
    </xdr:sp>
    <xdr:clientData/>
  </xdr:oneCellAnchor>
  <xdr:oneCellAnchor>
    <xdr:from>
      <xdr:col>7</xdr:col>
      <xdr:colOff>0</xdr:colOff>
      <xdr:row>56</xdr:row>
      <xdr:rowOff>0</xdr:rowOff>
    </xdr:from>
    <xdr:ext cx="85725" cy="184680"/>
    <xdr:sp macro="" textlink="">
      <xdr:nvSpPr>
        <xdr:cNvPr id="97" name="Text Box 1">
          <a:extLst>
            <a:ext uri="{FF2B5EF4-FFF2-40B4-BE49-F238E27FC236}">
              <a16:creationId xmlns:a16="http://schemas.microsoft.com/office/drawing/2014/main" id="{00000000-0008-0000-1A00-000061000000}"/>
            </a:ext>
          </a:extLst>
        </xdr:cNvPr>
        <xdr:cNvSpPr txBox="1">
          <a:spLocks noChangeArrowheads="1"/>
        </xdr:cNvSpPr>
      </xdr:nvSpPr>
      <xdr:spPr bwMode="auto">
        <a:xfrm>
          <a:off x="3838575" y="16059150"/>
          <a:ext cx="85725" cy="184680"/>
        </a:xfrm>
        <a:prstGeom prst="rect">
          <a:avLst/>
        </a:prstGeom>
        <a:noFill/>
        <a:ln w="9525">
          <a:noFill/>
          <a:miter lim="800000"/>
          <a:headEnd/>
          <a:tailEnd/>
        </a:ln>
      </xdr:spPr>
    </xdr:sp>
    <xdr:clientData/>
  </xdr:oneCellAnchor>
  <xdr:oneCellAnchor>
    <xdr:from>
      <xdr:col>5</xdr:col>
      <xdr:colOff>742950</xdr:colOff>
      <xdr:row>56</xdr:row>
      <xdr:rowOff>0</xdr:rowOff>
    </xdr:from>
    <xdr:ext cx="66675" cy="209550"/>
    <xdr:sp macro="" textlink="">
      <xdr:nvSpPr>
        <xdr:cNvPr id="98" name="Text Box 3">
          <a:extLst>
            <a:ext uri="{FF2B5EF4-FFF2-40B4-BE49-F238E27FC236}">
              <a16:creationId xmlns:a16="http://schemas.microsoft.com/office/drawing/2014/main" id="{00000000-0008-0000-1A00-000062000000}"/>
            </a:ext>
          </a:extLst>
        </xdr:cNvPr>
        <xdr:cNvSpPr txBox="1">
          <a:spLocks noChangeArrowheads="1"/>
        </xdr:cNvSpPr>
      </xdr:nvSpPr>
      <xdr:spPr bwMode="auto">
        <a:xfrm>
          <a:off x="2962275" y="16059150"/>
          <a:ext cx="66675" cy="209550"/>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99" name="Text Box 1">
          <a:extLst>
            <a:ext uri="{FF2B5EF4-FFF2-40B4-BE49-F238E27FC236}">
              <a16:creationId xmlns:a16="http://schemas.microsoft.com/office/drawing/2014/main" id="{00000000-0008-0000-1A00-000063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5</xdr:col>
      <xdr:colOff>742950</xdr:colOff>
      <xdr:row>56</xdr:row>
      <xdr:rowOff>0</xdr:rowOff>
    </xdr:from>
    <xdr:ext cx="7865" cy="156563"/>
    <xdr:sp macro="" textlink="">
      <xdr:nvSpPr>
        <xdr:cNvPr id="100" name="Text Box 4">
          <a:extLst>
            <a:ext uri="{FF2B5EF4-FFF2-40B4-BE49-F238E27FC236}">
              <a16:creationId xmlns:a16="http://schemas.microsoft.com/office/drawing/2014/main" id="{00000000-0008-0000-1A00-000064000000}"/>
            </a:ext>
          </a:extLst>
        </xdr:cNvPr>
        <xdr:cNvSpPr txBox="1">
          <a:spLocks noChangeArrowheads="1"/>
        </xdr:cNvSpPr>
      </xdr:nvSpPr>
      <xdr:spPr bwMode="auto">
        <a:xfrm>
          <a:off x="2962275" y="16059150"/>
          <a:ext cx="7865"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101" name="Text Box 1">
          <a:extLst>
            <a:ext uri="{FF2B5EF4-FFF2-40B4-BE49-F238E27FC236}">
              <a16:creationId xmlns:a16="http://schemas.microsoft.com/office/drawing/2014/main" id="{00000000-0008-0000-1A00-000065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6</xdr:col>
      <xdr:colOff>742950</xdr:colOff>
      <xdr:row>56</xdr:row>
      <xdr:rowOff>0</xdr:rowOff>
    </xdr:from>
    <xdr:ext cx="6164" cy="156563"/>
    <xdr:sp macro="" textlink="">
      <xdr:nvSpPr>
        <xdr:cNvPr id="102" name="Text Box 4">
          <a:extLst>
            <a:ext uri="{FF2B5EF4-FFF2-40B4-BE49-F238E27FC236}">
              <a16:creationId xmlns:a16="http://schemas.microsoft.com/office/drawing/2014/main" id="{00000000-0008-0000-1A00-000066000000}"/>
            </a:ext>
          </a:extLst>
        </xdr:cNvPr>
        <xdr:cNvSpPr txBox="1">
          <a:spLocks noChangeArrowheads="1"/>
        </xdr:cNvSpPr>
      </xdr:nvSpPr>
      <xdr:spPr bwMode="auto">
        <a:xfrm>
          <a:off x="3771900" y="16059150"/>
          <a:ext cx="6164" cy="156563"/>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103" name="Text Box 1">
          <a:extLst>
            <a:ext uri="{FF2B5EF4-FFF2-40B4-BE49-F238E27FC236}">
              <a16:creationId xmlns:a16="http://schemas.microsoft.com/office/drawing/2014/main" id="{00000000-0008-0000-1A00-000067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11226" cy="180898"/>
    <xdr:sp macro="" textlink="">
      <xdr:nvSpPr>
        <xdr:cNvPr id="104" name="Text Box 4">
          <a:extLst>
            <a:ext uri="{FF2B5EF4-FFF2-40B4-BE49-F238E27FC236}">
              <a16:creationId xmlns:a16="http://schemas.microsoft.com/office/drawing/2014/main" id="{00000000-0008-0000-1A00-000068000000}"/>
            </a:ext>
          </a:extLst>
        </xdr:cNvPr>
        <xdr:cNvSpPr txBox="1">
          <a:spLocks noChangeArrowheads="1"/>
        </xdr:cNvSpPr>
      </xdr:nvSpPr>
      <xdr:spPr bwMode="auto">
        <a:xfrm>
          <a:off x="2962275" y="16059150"/>
          <a:ext cx="11226"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105" name="Text Box 1">
          <a:extLst>
            <a:ext uri="{FF2B5EF4-FFF2-40B4-BE49-F238E27FC236}">
              <a16:creationId xmlns:a16="http://schemas.microsoft.com/office/drawing/2014/main" id="{00000000-0008-0000-1A00-000069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5</xdr:col>
      <xdr:colOff>742950</xdr:colOff>
      <xdr:row>56</xdr:row>
      <xdr:rowOff>0</xdr:rowOff>
    </xdr:from>
    <xdr:ext cx="377032" cy="180898"/>
    <xdr:sp macro="" textlink="">
      <xdr:nvSpPr>
        <xdr:cNvPr id="106" name="Text Box 4">
          <a:extLst>
            <a:ext uri="{FF2B5EF4-FFF2-40B4-BE49-F238E27FC236}">
              <a16:creationId xmlns:a16="http://schemas.microsoft.com/office/drawing/2014/main" id="{00000000-0008-0000-1A00-00006A000000}"/>
            </a:ext>
          </a:extLst>
        </xdr:cNvPr>
        <xdr:cNvSpPr txBox="1">
          <a:spLocks noChangeArrowheads="1"/>
        </xdr:cNvSpPr>
      </xdr:nvSpPr>
      <xdr:spPr bwMode="auto">
        <a:xfrm>
          <a:off x="2962275" y="16059150"/>
          <a:ext cx="377032"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107" name="Text Box 1">
          <a:extLst>
            <a:ext uri="{FF2B5EF4-FFF2-40B4-BE49-F238E27FC236}">
              <a16:creationId xmlns:a16="http://schemas.microsoft.com/office/drawing/2014/main" id="{00000000-0008-0000-1A00-00006B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9525" cy="180898"/>
    <xdr:sp macro="" textlink="">
      <xdr:nvSpPr>
        <xdr:cNvPr id="108" name="Text Box 4">
          <a:extLst>
            <a:ext uri="{FF2B5EF4-FFF2-40B4-BE49-F238E27FC236}">
              <a16:creationId xmlns:a16="http://schemas.microsoft.com/office/drawing/2014/main" id="{00000000-0008-0000-1A00-00006C000000}"/>
            </a:ext>
          </a:extLst>
        </xdr:cNvPr>
        <xdr:cNvSpPr txBox="1">
          <a:spLocks noChangeArrowheads="1"/>
        </xdr:cNvSpPr>
      </xdr:nvSpPr>
      <xdr:spPr bwMode="auto">
        <a:xfrm>
          <a:off x="3771900" y="16059150"/>
          <a:ext cx="9525"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109" name="Text Box 1">
          <a:extLst>
            <a:ext uri="{FF2B5EF4-FFF2-40B4-BE49-F238E27FC236}">
              <a16:creationId xmlns:a16="http://schemas.microsoft.com/office/drawing/2014/main" id="{00000000-0008-0000-1A00-00006D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oneCellAnchor>
    <xdr:from>
      <xdr:col>6</xdr:col>
      <xdr:colOff>742950</xdr:colOff>
      <xdr:row>56</xdr:row>
      <xdr:rowOff>0</xdr:rowOff>
    </xdr:from>
    <xdr:ext cx="378730" cy="180898"/>
    <xdr:sp macro="" textlink="">
      <xdr:nvSpPr>
        <xdr:cNvPr id="110" name="Text Box 4">
          <a:extLst>
            <a:ext uri="{FF2B5EF4-FFF2-40B4-BE49-F238E27FC236}">
              <a16:creationId xmlns:a16="http://schemas.microsoft.com/office/drawing/2014/main" id="{00000000-0008-0000-1A00-00006E000000}"/>
            </a:ext>
          </a:extLst>
        </xdr:cNvPr>
        <xdr:cNvSpPr txBox="1">
          <a:spLocks noChangeArrowheads="1"/>
        </xdr:cNvSpPr>
      </xdr:nvSpPr>
      <xdr:spPr bwMode="auto">
        <a:xfrm>
          <a:off x="3771900" y="16059150"/>
          <a:ext cx="378730" cy="180898"/>
        </a:xfrm>
        <a:prstGeom prst="rect">
          <a:avLst/>
        </a:prstGeom>
        <a:noFill/>
        <a:ln w="9525">
          <a:noFill/>
          <a:miter lim="800000"/>
          <a:headEnd/>
          <a:tailEnd/>
        </a:ln>
      </xdr:spPr>
    </xdr:sp>
    <xdr:clientData/>
  </xdr:oneCellAnchor>
</xdr:wsDr>
</file>

<file path=xl/drawings/drawing28.xml><?xml version="1.0" encoding="utf-8"?>
<xdr:wsDr xmlns:xdr="http://schemas.openxmlformats.org/drawingml/2006/spreadsheetDrawing" xmlns:a="http://schemas.openxmlformats.org/drawingml/2006/main">
  <xdr:twoCellAnchor editAs="oneCell">
    <xdr:from>
      <xdr:col>7</xdr:col>
      <xdr:colOff>0</xdr:colOff>
      <xdr:row>59</xdr:row>
      <xdr:rowOff>0</xdr:rowOff>
    </xdr:from>
    <xdr:to>
      <xdr:col>7</xdr:col>
      <xdr:colOff>104775</xdr:colOff>
      <xdr:row>59</xdr:row>
      <xdr:rowOff>161397</xdr:rowOff>
    </xdr:to>
    <xdr:sp macro="" textlink="">
      <xdr:nvSpPr>
        <xdr:cNvPr id="2" name="Text Box 2">
          <a:extLst>
            <a:ext uri="{FF2B5EF4-FFF2-40B4-BE49-F238E27FC236}">
              <a16:creationId xmlns:a16="http://schemas.microsoft.com/office/drawing/2014/main" id="{00000000-0008-0000-1B00-000002000000}"/>
            </a:ext>
          </a:extLst>
        </xdr:cNvPr>
        <xdr:cNvSpPr txBox="1">
          <a:spLocks noChangeArrowheads="1"/>
        </xdr:cNvSpPr>
      </xdr:nvSpPr>
      <xdr:spPr bwMode="auto">
        <a:xfrm>
          <a:off x="3905250" y="15459075"/>
          <a:ext cx="101600" cy="164572"/>
        </a:xfrm>
        <a:prstGeom prst="rect">
          <a:avLst/>
        </a:prstGeom>
        <a:noFill/>
        <a:ln w="9525">
          <a:noFill/>
          <a:miter lim="800000"/>
          <a:headEnd/>
          <a:tailEnd/>
        </a:ln>
      </xdr:spPr>
    </xdr:sp>
    <xdr:clientData/>
  </xdr:twoCellAnchor>
  <xdr:twoCellAnchor editAs="oneCell">
    <xdr:from>
      <xdr:col>7</xdr:col>
      <xdr:colOff>0</xdr:colOff>
      <xdr:row>59</xdr:row>
      <xdr:rowOff>0</xdr:rowOff>
    </xdr:from>
    <xdr:to>
      <xdr:col>7</xdr:col>
      <xdr:colOff>85725</xdr:colOff>
      <xdr:row>59</xdr:row>
      <xdr:rowOff>181505</xdr:rowOff>
    </xdr:to>
    <xdr:sp macro="" textlink="">
      <xdr:nvSpPr>
        <xdr:cNvPr id="3" name="Text Box 1">
          <a:extLst>
            <a:ext uri="{FF2B5EF4-FFF2-40B4-BE49-F238E27FC236}">
              <a16:creationId xmlns:a16="http://schemas.microsoft.com/office/drawing/2014/main" id="{00000000-0008-0000-1B00-000003000000}"/>
            </a:ext>
          </a:extLst>
        </xdr:cNvPr>
        <xdr:cNvSpPr txBox="1">
          <a:spLocks noChangeArrowheads="1"/>
        </xdr:cNvSpPr>
      </xdr:nvSpPr>
      <xdr:spPr bwMode="auto">
        <a:xfrm>
          <a:off x="3905250" y="15459075"/>
          <a:ext cx="82550" cy="178330"/>
        </a:xfrm>
        <a:prstGeom prst="rect">
          <a:avLst/>
        </a:prstGeom>
        <a:noFill/>
        <a:ln w="9525">
          <a:noFill/>
          <a:miter lim="800000"/>
          <a:headEnd/>
          <a:tailEnd/>
        </a:ln>
      </xdr:spPr>
    </xdr:sp>
    <xdr:clientData/>
  </xdr:twoCellAnchor>
  <xdr:oneCellAnchor>
    <xdr:from>
      <xdr:col>5</xdr:col>
      <xdr:colOff>742950</xdr:colOff>
      <xdr:row>59</xdr:row>
      <xdr:rowOff>0</xdr:rowOff>
    </xdr:from>
    <xdr:ext cx="66675" cy="209550"/>
    <xdr:sp macro="" textlink="">
      <xdr:nvSpPr>
        <xdr:cNvPr id="4" name="Text Box 3">
          <a:extLst>
            <a:ext uri="{FF2B5EF4-FFF2-40B4-BE49-F238E27FC236}">
              <a16:creationId xmlns:a16="http://schemas.microsoft.com/office/drawing/2014/main" id="{00000000-0008-0000-1B00-000004000000}"/>
            </a:ext>
          </a:extLst>
        </xdr:cNvPr>
        <xdr:cNvSpPr txBox="1">
          <a:spLocks noChangeArrowheads="1"/>
        </xdr:cNvSpPr>
      </xdr:nvSpPr>
      <xdr:spPr bwMode="auto">
        <a:xfrm>
          <a:off x="3028950" y="15459075"/>
          <a:ext cx="66675" cy="209550"/>
        </a:xfrm>
        <a:prstGeom prst="rect">
          <a:avLst/>
        </a:prstGeom>
        <a:noFill/>
        <a:ln w="9525">
          <a:noFill/>
          <a:miter lim="800000"/>
          <a:headEnd/>
          <a:tailEnd/>
        </a:ln>
      </xdr:spPr>
    </xdr:sp>
    <xdr:clientData/>
  </xdr:oneCellAnchor>
  <xdr:twoCellAnchor editAs="oneCell">
    <xdr:from>
      <xdr:col>5</xdr:col>
      <xdr:colOff>742950</xdr:colOff>
      <xdr:row>59</xdr:row>
      <xdr:rowOff>0</xdr:rowOff>
    </xdr:from>
    <xdr:to>
      <xdr:col>5</xdr:col>
      <xdr:colOff>750815</xdr:colOff>
      <xdr:row>59</xdr:row>
      <xdr:rowOff>162913</xdr:rowOff>
    </xdr:to>
    <xdr:sp macro="" textlink="">
      <xdr:nvSpPr>
        <xdr:cNvPr id="5" name="Text Box 1">
          <a:extLst>
            <a:ext uri="{FF2B5EF4-FFF2-40B4-BE49-F238E27FC236}">
              <a16:creationId xmlns:a16="http://schemas.microsoft.com/office/drawing/2014/main" id="{00000000-0008-0000-1B00-000005000000}"/>
            </a:ext>
          </a:extLst>
        </xdr:cNvPr>
        <xdr:cNvSpPr txBox="1">
          <a:spLocks noChangeArrowheads="1"/>
        </xdr:cNvSpPr>
      </xdr:nvSpPr>
      <xdr:spPr bwMode="auto">
        <a:xfrm>
          <a:off x="3028950" y="15459075"/>
          <a:ext cx="11040"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750815</xdr:colOff>
      <xdr:row>59</xdr:row>
      <xdr:rowOff>162913</xdr:rowOff>
    </xdr:to>
    <xdr:sp macro="" textlink="">
      <xdr:nvSpPr>
        <xdr:cNvPr id="6" name="Text Box 4">
          <a:extLst>
            <a:ext uri="{FF2B5EF4-FFF2-40B4-BE49-F238E27FC236}">
              <a16:creationId xmlns:a16="http://schemas.microsoft.com/office/drawing/2014/main" id="{00000000-0008-0000-1B00-000006000000}"/>
            </a:ext>
          </a:extLst>
        </xdr:cNvPr>
        <xdr:cNvSpPr txBox="1">
          <a:spLocks noChangeArrowheads="1"/>
        </xdr:cNvSpPr>
      </xdr:nvSpPr>
      <xdr:spPr bwMode="auto">
        <a:xfrm>
          <a:off x="3028950" y="15459075"/>
          <a:ext cx="11040"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755464</xdr:colOff>
      <xdr:row>59</xdr:row>
      <xdr:rowOff>162913</xdr:rowOff>
    </xdr:to>
    <xdr:sp macro="" textlink="">
      <xdr:nvSpPr>
        <xdr:cNvPr id="7" name="Text Box 1">
          <a:extLst>
            <a:ext uri="{FF2B5EF4-FFF2-40B4-BE49-F238E27FC236}">
              <a16:creationId xmlns:a16="http://schemas.microsoft.com/office/drawing/2014/main" id="{00000000-0008-0000-1B00-000007000000}"/>
            </a:ext>
          </a:extLst>
        </xdr:cNvPr>
        <xdr:cNvSpPr txBox="1">
          <a:spLocks noChangeArrowheads="1"/>
        </xdr:cNvSpPr>
      </xdr:nvSpPr>
      <xdr:spPr bwMode="auto">
        <a:xfrm>
          <a:off x="3838575" y="15459075"/>
          <a:ext cx="9339"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755464</xdr:colOff>
      <xdr:row>59</xdr:row>
      <xdr:rowOff>162913</xdr:rowOff>
    </xdr:to>
    <xdr:sp macro="" textlink="">
      <xdr:nvSpPr>
        <xdr:cNvPr id="8" name="Text Box 4">
          <a:extLst>
            <a:ext uri="{FF2B5EF4-FFF2-40B4-BE49-F238E27FC236}">
              <a16:creationId xmlns:a16="http://schemas.microsoft.com/office/drawing/2014/main" id="{00000000-0008-0000-1B00-000008000000}"/>
            </a:ext>
          </a:extLst>
        </xdr:cNvPr>
        <xdr:cNvSpPr txBox="1">
          <a:spLocks noChangeArrowheads="1"/>
        </xdr:cNvSpPr>
      </xdr:nvSpPr>
      <xdr:spPr bwMode="auto">
        <a:xfrm>
          <a:off x="3838575" y="15459075"/>
          <a:ext cx="9339"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754176</xdr:colOff>
      <xdr:row>59</xdr:row>
      <xdr:rowOff>171373</xdr:rowOff>
    </xdr:to>
    <xdr:sp macro="" textlink="">
      <xdr:nvSpPr>
        <xdr:cNvPr id="9" name="Text Box 1">
          <a:extLst>
            <a:ext uri="{FF2B5EF4-FFF2-40B4-BE49-F238E27FC236}">
              <a16:creationId xmlns:a16="http://schemas.microsoft.com/office/drawing/2014/main" id="{00000000-0008-0000-1B00-000009000000}"/>
            </a:ext>
          </a:extLst>
        </xdr:cNvPr>
        <xdr:cNvSpPr txBox="1">
          <a:spLocks noChangeArrowheads="1"/>
        </xdr:cNvSpPr>
      </xdr:nvSpPr>
      <xdr:spPr bwMode="auto">
        <a:xfrm>
          <a:off x="3028950" y="15459075"/>
          <a:ext cx="8051"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754176</xdr:colOff>
      <xdr:row>59</xdr:row>
      <xdr:rowOff>171373</xdr:rowOff>
    </xdr:to>
    <xdr:sp macro="" textlink="">
      <xdr:nvSpPr>
        <xdr:cNvPr id="10" name="Text Box 4">
          <a:extLst>
            <a:ext uri="{FF2B5EF4-FFF2-40B4-BE49-F238E27FC236}">
              <a16:creationId xmlns:a16="http://schemas.microsoft.com/office/drawing/2014/main" id="{00000000-0008-0000-1B00-00000A000000}"/>
            </a:ext>
          </a:extLst>
        </xdr:cNvPr>
        <xdr:cNvSpPr txBox="1">
          <a:spLocks noChangeArrowheads="1"/>
        </xdr:cNvSpPr>
      </xdr:nvSpPr>
      <xdr:spPr bwMode="auto">
        <a:xfrm>
          <a:off x="3028950" y="15459075"/>
          <a:ext cx="8051"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266358</xdr:colOff>
      <xdr:row>59</xdr:row>
      <xdr:rowOff>171373</xdr:rowOff>
    </xdr:to>
    <xdr:sp macro="" textlink="">
      <xdr:nvSpPr>
        <xdr:cNvPr id="11" name="Text Box 1">
          <a:extLst>
            <a:ext uri="{FF2B5EF4-FFF2-40B4-BE49-F238E27FC236}">
              <a16:creationId xmlns:a16="http://schemas.microsoft.com/office/drawing/2014/main" id="{00000000-0008-0000-1B00-00000B000000}"/>
            </a:ext>
          </a:extLst>
        </xdr:cNvPr>
        <xdr:cNvSpPr txBox="1">
          <a:spLocks noChangeArrowheads="1"/>
        </xdr:cNvSpPr>
      </xdr:nvSpPr>
      <xdr:spPr bwMode="auto">
        <a:xfrm>
          <a:off x="3028950" y="15459075"/>
          <a:ext cx="333033"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266358</xdr:colOff>
      <xdr:row>59</xdr:row>
      <xdr:rowOff>171373</xdr:rowOff>
    </xdr:to>
    <xdr:sp macro="" textlink="">
      <xdr:nvSpPr>
        <xdr:cNvPr id="12" name="Text Box 4">
          <a:extLst>
            <a:ext uri="{FF2B5EF4-FFF2-40B4-BE49-F238E27FC236}">
              <a16:creationId xmlns:a16="http://schemas.microsoft.com/office/drawing/2014/main" id="{00000000-0008-0000-1B00-00000C000000}"/>
            </a:ext>
          </a:extLst>
        </xdr:cNvPr>
        <xdr:cNvSpPr txBox="1">
          <a:spLocks noChangeArrowheads="1"/>
        </xdr:cNvSpPr>
      </xdr:nvSpPr>
      <xdr:spPr bwMode="auto">
        <a:xfrm>
          <a:off x="3028950" y="15459075"/>
          <a:ext cx="333033"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752475</xdr:colOff>
      <xdr:row>59</xdr:row>
      <xdr:rowOff>171373</xdr:rowOff>
    </xdr:to>
    <xdr:sp macro="" textlink="">
      <xdr:nvSpPr>
        <xdr:cNvPr id="13" name="Text Box 1">
          <a:extLst>
            <a:ext uri="{FF2B5EF4-FFF2-40B4-BE49-F238E27FC236}">
              <a16:creationId xmlns:a16="http://schemas.microsoft.com/office/drawing/2014/main" id="{00000000-0008-0000-1B00-00000D000000}"/>
            </a:ext>
          </a:extLst>
        </xdr:cNvPr>
        <xdr:cNvSpPr txBox="1">
          <a:spLocks noChangeArrowheads="1"/>
        </xdr:cNvSpPr>
      </xdr:nvSpPr>
      <xdr:spPr bwMode="auto">
        <a:xfrm>
          <a:off x="3838575" y="15459075"/>
          <a:ext cx="635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752475</xdr:colOff>
      <xdr:row>59</xdr:row>
      <xdr:rowOff>171373</xdr:rowOff>
    </xdr:to>
    <xdr:sp macro="" textlink="">
      <xdr:nvSpPr>
        <xdr:cNvPr id="14" name="Text Box 4">
          <a:extLst>
            <a:ext uri="{FF2B5EF4-FFF2-40B4-BE49-F238E27FC236}">
              <a16:creationId xmlns:a16="http://schemas.microsoft.com/office/drawing/2014/main" id="{00000000-0008-0000-1B00-00000E000000}"/>
            </a:ext>
          </a:extLst>
        </xdr:cNvPr>
        <xdr:cNvSpPr txBox="1">
          <a:spLocks noChangeArrowheads="1"/>
        </xdr:cNvSpPr>
      </xdr:nvSpPr>
      <xdr:spPr bwMode="auto">
        <a:xfrm>
          <a:off x="3838575" y="15459075"/>
          <a:ext cx="635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349705</xdr:colOff>
      <xdr:row>59</xdr:row>
      <xdr:rowOff>171373</xdr:rowOff>
    </xdr:to>
    <xdr:sp macro="" textlink="">
      <xdr:nvSpPr>
        <xdr:cNvPr id="15" name="Text Box 1">
          <a:extLst>
            <a:ext uri="{FF2B5EF4-FFF2-40B4-BE49-F238E27FC236}">
              <a16:creationId xmlns:a16="http://schemas.microsoft.com/office/drawing/2014/main" id="{00000000-0008-0000-1B00-00000F000000}"/>
            </a:ext>
          </a:extLst>
        </xdr:cNvPr>
        <xdr:cNvSpPr txBox="1">
          <a:spLocks noChangeArrowheads="1"/>
        </xdr:cNvSpPr>
      </xdr:nvSpPr>
      <xdr:spPr bwMode="auto">
        <a:xfrm>
          <a:off x="3838575" y="15459075"/>
          <a:ext cx="419555"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349705</xdr:colOff>
      <xdr:row>59</xdr:row>
      <xdr:rowOff>171373</xdr:rowOff>
    </xdr:to>
    <xdr:sp macro="" textlink="">
      <xdr:nvSpPr>
        <xdr:cNvPr id="16" name="Text Box 4">
          <a:extLst>
            <a:ext uri="{FF2B5EF4-FFF2-40B4-BE49-F238E27FC236}">
              <a16:creationId xmlns:a16="http://schemas.microsoft.com/office/drawing/2014/main" id="{00000000-0008-0000-1B00-000010000000}"/>
            </a:ext>
          </a:extLst>
        </xdr:cNvPr>
        <xdr:cNvSpPr txBox="1">
          <a:spLocks noChangeArrowheads="1"/>
        </xdr:cNvSpPr>
      </xdr:nvSpPr>
      <xdr:spPr bwMode="auto">
        <a:xfrm>
          <a:off x="3838575" y="15459075"/>
          <a:ext cx="419555" cy="171373"/>
        </a:xfrm>
        <a:prstGeom prst="rect">
          <a:avLst/>
        </a:prstGeom>
        <a:noFill/>
        <a:ln w="9525">
          <a:noFill/>
          <a:miter lim="800000"/>
          <a:headEnd/>
          <a:tailEnd/>
        </a:ln>
      </xdr:spPr>
    </xdr:sp>
    <xdr:clientData/>
  </xdr:twoCellAnchor>
  <xdr:twoCellAnchor>
    <xdr:from>
      <xdr:col>8</xdr:col>
      <xdr:colOff>52667</xdr:colOff>
      <xdr:row>3</xdr:row>
      <xdr:rowOff>0</xdr:rowOff>
    </xdr:from>
    <xdr:to>
      <xdr:col>11</xdr:col>
      <xdr:colOff>0</xdr:colOff>
      <xdr:row>3</xdr:row>
      <xdr:rowOff>0</xdr:rowOff>
    </xdr:to>
    <xdr:cxnSp macro="">
      <xdr:nvCxnSpPr>
        <xdr:cNvPr id="17" name="直線コネクタ 16">
          <a:extLst>
            <a:ext uri="{FF2B5EF4-FFF2-40B4-BE49-F238E27FC236}">
              <a16:creationId xmlns:a16="http://schemas.microsoft.com/office/drawing/2014/main" id="{00000000-0008-0000-1B00-000011000000}"/>
            </a:ext>
          </a:extLst>
        </xdr:cNvPr>
        <xdr:cNvCxnSpPr/>
      </xdr:nvCxnSpPr>
      <xdr:spPr>
        <a:xfrm>
          <a:off x="8888692" y="1085850"/>
          <a:ext cx="355095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18" name="直線コネクタ 17">
          <a:extLst>
            <a:ext uri="{FF2B5EF4-FFF2-40B4-BE49-F238E27FC236}">
              <a16:creationId xmlns:a16="http://schemas.microsoft.com/office/drawing/2014/main" id="{00000000-0008-0000-1B00-000012000000}"/>
            </a:ext>
          </a:extLst>
        </xdr:cNvPr>
        <xdr:cNvCxnSpPr/>
      </xdr:nvCxnSpPr>
      <xdr:spPr>
        <a:xfrm>
          <a:off x="8888692" y="1798679"/>
          <a:ext cx="355095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19" name="直線コネクタ 18">
          <a:extLst>
            <a:ext uri="{FF2B5EF4-FFF2-40B4-BE49-F238E27FC236}">
              <a16:creationId xmlns:a16="http://schemas.microsoft.com/office/drawing/2014/main" id="{00000000-0008-0000-1B00-000013000000}"/>
            </a:ext>
          </a:extLst>
        </xdr:cNvPr>
        <xdr:cNvCxnSpPr/>
      </xdr:nvCxnSpPr>
      <xdr:spPr>
        <a:xfrm>
          <a:off x="8885515" y="2140668"/>
          <a:ext cx="355413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32254</xdr:colOff>
      <xdr:row>7</xdr:row>
      <xdr:rowOff>2080</xdr:rowOff>
    </xdr:from>
    <xdr:to>
      <xdr:col>10</xdr:col>
      <xdr:colOff>921441</xdr:colOff>
      <xdr:row>7</xdr:row>
      <xdr:rowOff>2080</xdr:rowOff>
    </xdr:to>
    <xdr:cxnSp macro="">
      <xdr:nvCxnSpPr>
        <xdr:cNvPr id="20" name="直線コネクタ 19">
          <a:extLst>
            <a:ext uri="{FF2B5EF4-FFF2-40B4-BE49-F238E27FC236}">
              <a16:creationId xmlns:a16="http://schemas.microsoft.com/office/drawing/2014/main" id="{00000000-0008-0000-1B00-000014000000}"/>
            </a:ext>
          </a:extLst>
        </xdr:cNvPr>
        <xdr:cNvCxnSpPr/>
      </xdr:nvCxnSpPr>
      <xdr:spPr>
        <a:xfrm>
          <a:off x="8868279" y="2497630"/>
          <a:ext cx="3572062"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21" name="Text Box 10">
          <a:extLst>
            <a:ext uri="{FF2B5EF4-FFF2-40B4-BE49-F238E27FC236}">
              <a16:creationId xmlns:a16="http://schemas.microsoft.com/office/drawing/2014/main" id="{00000000-0008-0000-1B00-000015000000}"/>
            </a:ext>
          </a:extLst>
        </xdr:cNvPr>
        <xdr:cNvSpPr txBox="1">
          <a:spLocks noChangeArrowheads="1"/>
        </xdr:cNvSpPr>
      </xdr:nvSpPr>
      <xdr:spPr bwMode="auto">
        <a:xfrm>
          <a:off x="12439650" y="15001875"/>
          <a:ext cx="114300" cy="25751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25739</xdr:rowOff>
    </xdr:to>
    <xdr:sp macro="" textlink="">
      <xdr:nvSpPr>
        <xdr:cNvPr id="22" name="Text Box 11">
          <a:extLst>
            <a:ext uri="{FF2B5EF4-FFF2-40B4-BE49-F238E27FC236}">
              <a16:creationId xmlns:a16="http://schemas.microsoft.com/office/drawing/2014/main" id="{00000000-0008-0000-1B00-000016000000}"/>
            </a:ext>
          </a:extLst>
        </xdr:cNvPr>
        <xdr:cNvSpPr txBox="1">
          <a:spLocks noChangeArrowheads="1"/>
        </xdr:cNvSpPr>
      </xdr:nvSpPr>
      <xdr:spPr bwMode="auto">
        <a:xfrm>
          <a:off x="12439650" y="15001875"/>
          <a:ext cx="114300" cy="257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9071</xdr:rowOff>
    </xdr:to>
    <xdr:sp macro="" textlink="">
      <xdr:nvSpPr>
        <xdr:cNvPr id="23" name="Text Box 12">
          <a:extLst>
            <a:ext uri="{FF2B5EF4-FFF2-40B4-BE49-F238E27FC236}">
              <a16:creationId xmlns:a16="http://schemas.microsoft.com/office/drawing/2014/main" id="{00000000-0008-0000-1B00-000017000000}"/>
            </a:ext>
          </a:extLst>
        </xdr:cNvPr>
        <xdr:cNvSpPr txBox="1">
          <a:spLocks noChangeArrowheads="1"/>
        </xdr:cNvSpPr>
      </xdr:nvSpPr>
      <xdr:spPr bwMode="auto">
        <a:xfrm>
          <a:off x="12439650" y="15001875"/>
          <a:ext cx="114300" cy="24084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25739</xdr:rowOff>
    </xdr:to>
    <xdr:sp macro="" textlink="">
      <xdr:nvSpPr>
        <xdr:cNvPr id="24" name="Text Box 13">
          <a:extLst>
            <a:ext uri="{FF2B5EF4-FFF2-40B4-BE49-F238E27FC236}">
              <a16:creationId xmlns:a16="http://schemas.microsoft.com/office/drawing/2014/main" id="{00000000-0008-0000-1B00-000018000000}"/>
            </a:ext>
          </a:extLst>
        </xdr:cNvPr>
        <xdr:cNvSpPr txBox="1">
          <a:spLocks noChangeArrowheads="1"/>
        </xdr:cNvSpPr>
      </xdr:nvSpPr>
      <xdr:spPr bwMode="auto">
        <a:xfrm>
          <a:off x="12439650" y="15001875"/>
          <a:ext cx="114300" cy="257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373742</xdr:colOff>
      <xdr:row>58</xdr:row>
      <xdr:rowOff>9071</xdr:rowOff>
    </xdr:to>
    <xdr:sp macro="" textlink="">
      <xdr:nvSpPr>
        <xdr:cNvPr id="25" name="Text Box 14">
          <a:extLst>
            <a:ext uri="{FF2B5EF4-FFF2-40B4-BE49-F238E27FC236}">
              <a16:creationId xmlns:a16="http://schemas.microsoft.com/office/drawing/2014/main" id="{00000000-0008-0000-1B00-000019000000}"/>
            </a:ext>
          </a:extLst>
        </xdr:cNvPr>
        <xdr:cNvSpPr txBox="1">
          <a:spLocks noChangeArrowheads="1"/>
        </xdr:cNvSpPr>
      </xdr:nvSpPr>
      <xdr:spPr bwMode="auto">
        <a:xfrm>
          <a:off x="12439650" y="15001875"/>
          <a:ext cx="370567" cy="24084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25739</xdr:rowOff>
    </xdr:to>
    <xdr:sp macro="" textlink="">
      <xdr:nvSpPr>
        <xdr:cNvPr id="26" name="Text Box 15">
          <a:extLst>
            <a:ext uri="{FF2B5EF4-FFF2-40B4-BE49-F238E27FC236}">
              <a16:creationId xmlns:a16="http://schemas.microsoft.com/office/drawing/2014/main" id="{00000000-0008-0000-1B00-00001A000000}"/>
            </a:ext>
          </a:extLst>
        </xdr:cNvPr>
        <xdr:cNvSpPr txBox="1">
          <a:spLocks noChangeArrowheads="1"/>
        </xdr:cNvSpPr>
      </xdr:nvSpPr>
      <xdr:spPr bwMode="auto">
        <a:xfrm>
          <a:off x="12439650" y="15001875"/>
          <a:ext cx="114300" cy="257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25740</xdr:rowOff>
    </xdr:to>
    <xdr:sp macro="" textlink="">
      <xdr:nvSpPr>
        <xdr:cNvPr id="27" name="Text Box 16">
          <a:extLst>
            <a:ext uri="{FF2B5EF4-FFF2-40B4-BE49-F238E27FC236}">
              <a16:creationId xmlns:a16="http://schemas.microsoft.com/office/drawing/2014/main" id="{00000000-0008-0000-1B00-00001B000000}"/>
            </a:ext>
          </a:extLst>
        </xdr:cNvPr>
        <xdr:cNvSpPr txBox="1">
          <a:spLocks noChangeArrowheads="1"/>
        </xdr:cNvSpPr>
      </xdr:nvSpPr>
      <xdr:spPr bwMode="auto">
        <a:xfrm>
          <a:off x="12439650" y="15001875"/>
          <a:ext cx="114300" cy="257515"/>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25739</xdr:rowOff>
    </xdr:to>
    <xdr:sp macro="" textlink="">
      <xdr:nvSpPr>
        <xdr:cNvPr id="28" name="Text Box 17">
          <a:extLst>
            <a:ext uri="{FF2B5EF4-FFF2-40B4-BE49-F238E27FC236}">
              <a16:creationId xmlns:a16="http://schemas.microsoft.com/office/drawing/2014/main" id="{00000000-0008-0000-1B00-00001C000000}"/>
            </a:ext>
          </a:extLst>
        </xdr:cNvPr>
        <xdr:cNvSpPr txBox="1">
          <a:spLocks noChangeArrowheads="1"/>
        </xdr:cNvSpPr>
      </xdr:nvSpPr>
      <xdr:spPr bwMode="auto">
        <a:xfrm>
          <a:off x="12439650" y="15001875"/>
          <a:ext cx="114300" cy="257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9071</xdr:rowOff>
    </xdr:to>
    <xdr:sp macro="" textlink="">
      <xdr:nvSpPr>
        <xdr:cNvPr id="29" name="Text Box 18">
          <a:extLst>
            <a:ext uri="{FF2B5EF4-FFF2-40B4-BE49-F238E27FC236}">
              <a16:creationId xmlns:a16="http://schemas.microsoft.com/office/drawing/2014/main" id="{00000000-0008-0000-1B00-00001D000000}"/>
            </a:ext>
          </a:extLst>
        </xdr:cNvPr>
        <xdr:cNvSpPr txBox="1">
          <a:spLocks noChangeArrowheads="1"/>
        </xdr:cNvSpPr>
      </xdr:nvSpPr>
      <xdr:spPr bwMode="auto">
        <a:xfrm>
          <a:off x="12439650" y="15001875"/>
          <a:ext cx="114300" cy="240846"/>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25739</xdr:rowOff>
    </xdr:to>
    <xdr:sp macro="" textlink="">
      <xdr:nvSpPr>
        <xdr:cNvPr id="30" name="Text Box 19">
          <a:extLst>
            <a:ext uri="{FF2B5EF4-FFF2-40B4-BE49-F238E27FC236}">
              <a16:creationId xmlns:a16="http://schemas.microsoft.com/office/drawing/2014/main" id="{00000000-0008-0000-1B00-00001E000000}"/>
            </a:ext>
          </a:extLst>
        </xdr:cNvPr>
        <xdr:cNvSpPr txBox="1">
          <a:spLocks noChangeArrowheads="1"/>
        </xdr:cNvSpPr>
      </xdr:nvSpPr>
      <xdr:spPr bwMode="auto">
        <a:xfrm>
          <a:off x="12439650" y="15001875"/>
          <a:ext cx="114300" cy="257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25739</xdr:rowOff>
    </xdr:to>
    <xdr:sp macro="" textlink="">
      <xdr:nvSpPr>
        <xdr:cNvPr id="31" name="Text Box 20">
          <a:extLst>
            <a:ext uri="{FF2B5EF4-FFF2-40B4-BE49-F238E27FC236}">
              <a16:creationId xmlns:a16="http://schemas.microsoft.com/office/drawing/2014/main" id="{00000000-0008-0000-1B00-00001F000000}"/>
            </a:ext>
          </a:extLst>
        </xdr:cNvPr>
        <xdr:cNvSpPr txBox="1">
          <a:spLocks noChangeArrowheads="1"/>
        </xdr:cNvSpPr>
      </xdr:nvSpPr>
      <xdr:spPr bwMode="auto">
        <a:xfrm>
          <a:off x="12439650" y="15001875"/>
          <a:ext cx="114300" cy="257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32" name="Text Box 10">
          <a:extLst>
            <a:ext uri="{FF2B5EF4-FFF2-40B4-BE49-F238E27FC236}">
              <a16:creationId xmlns:a16="http://schemas.microsoft.com/office/drawing/2014/main" id="{00000000-0008-0000-1B00-000020000000}"/>
            </a:ext>
          </a:extLst>
        </xdr:cNvPr>
        <xdr:cNvSpPr txBox="1">
          <a:spLocks noChangeArrowheads="1"/>
        </xdr:cNvSpPr>
      </xdr:nvSpPr>
      <xdr:spPr bwMode="auto">
        <a:xfrm>
          <a:off x="12439650" y="15001875"/>
          <a:ext cx="114300" cy="29215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66725</xdr:rowOff>
    </xdr:to>
    <xdr:sp macro="" textlink="">
      <xdr:nvSpPr>
        <xdr:cNvPr id="33" name="Text Box 11">
          <a:extLst>
            <a:ext uri="{FF2B5EF4-FFF2-40B4-BE49-F238E27FC236}">
              <a16:creationId xmlns:a16="http://schemas.microsoft.com/office/drawing/2014/main" id="{00000000-0008-0000-1B00-000021000000}"/>
            </a:ext>
          </a:extLst>
        </xdr:cNvPr>
        <xdr:cNvSpPr txBox="1">
          <a:spLocks noChangeArrowheads="1"/>
        </xdr:cNvSpPr>
      </xdr:nvSpPr>
      <xdr:spPr bwMode="auto">
        <a:xfrm>
          <a:off x="12439650" y="15001875"/>
          <a:ext cx="114300" cy="29215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50057</xdr:rowOff>
    </xdr:to>
    <xdr:sp macro="" textlink="">
      <xdr:nvSpPr>
        <xdr:cNvPr id="34" name="Text Box 12">
          <a:extLst>
            <a:ext uri="{FF2B5EF4-FFF2-40B4-BE49-F238E27FC236}">
              <a16:creationId xmlns:a16="http://schemas.microsoft.com/office/drawing/2014/main" id="{00000000-0008-0000-1B00-000022000000}"/>
            </a:ext>
          </a:extLst>
        </xdr:cNvPr>
        <xdr:cNvSpPr txBox="1">
          <a:spLocks noChangeArrowheads="1"/>
        </xdr:cNvSpPr>
      </xdr:nvSpPr>
      <xdr:spPr bwMode="auto">
        <a:xfrm>
          <a:off x="12439650" y="15001875"/>
          <a:ext cx="114300" cy="27548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66725</xdr:rowOff>
    </xdr:to>
    <xdr:sp macro="" textlink="">
      <xdr:nvSpPr>
        <xdr:cNvPr id="35" name="Text Box 13">
          <a:extLst>
            <a:ext uri="{FF2B5EF4-FFF2-40B4-BE49-F238E27FC236}">
              <a16:creationId xmlns:a16="http://schemas.microsoft.com/office/drawing/2014/main" id="{00000000-0008-0000-1B00-000023000000}"/>
            </a:ext>
          </a:extLst>
        </xdr:cNvPr>
        <xdr:cNvSpPr txBox="1">
          <a:spLocks noChangeArrowheads="1"/>
        </xdr:cNvSpPr>
      </xdr:nvSpPr>
      <xdr:spPr bwMode="auto">
        <a:xfrm>
          <a:off x="12439650" y="15001875"/>
          <a:ext cx="114300" cy="29215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373743</xdr:colOff>
      <xdr:row>58</xdr:row>
      <xdr:rowOff>50057</xdr:rowOff>
    </xdr:to>
    <xdr:sp macro="" textlink="">
      <xdr:nvSpPr>
        <xdr:cNvPr id="36" name="Text Box 14">
          <a:extLst>
            <a:ext uri="{FF2B5EF4-FFF2-40B4-BE49-F238E27FC236}">
              <a16:creationId xmlns:a16="http://schemas.microsoft.com/office/drawing/2014/main" id="{00000000-0008-0000-1B00-000024000000}"/>
            </a:ext>
          </a:extLst>
        </xdr:cNvPr>
        <xdr:cNvSpPr txBox="1">
          <a:spLocks noChangeArrowheads="1"/>
        </xdr:cNvSpPr>
      </xdr:nvSpPr>
      <xdr:spPr bwMode="auto">
        <a:xfrm>
          <a:off x="12439650" y="15001875"/>
          <a:ext cx="370568" cy="27548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66725</xdr:rowOff>
    </xdr:to>
    <xdr:sp macro="" textlink="">
      <xdr:nvSpPr>
        <xdr:cNvPr id="37" name="Text Box 15">
          <a:extLst>
            <a:ext uri="{FF2B5EF4-FFF2-40B4-BE49-F238E27FC236}">
              <a16:creationId xmlns:a16="http://schemas.microsoft.com/office/drawing/2014/main" id="{00000000-0008-0000-1B00-000025000000}"/>
            </a:ext>
          </a:extLst>
        </xdr:cNvPr>
        <xdr:cNvSpPr txBox="1">
          <a:spLocks noChangeArrowheads="1"/>
        </xdr:cNvSpPr>
      </xdr:nvSpPr>
      <xdr:spPr bwMode="auto">
        <a:xfrm>
          <a:off x="12439650" y="15001875"/>
          <a:ext cx="114300" cy="29215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66726</xdr:rowOff>
    </xdr:to>
    <xdr:sp macro="" textlink="">
      <xdr:nvSpPr>
        <xdr:cNvPr id="38" name="Text Box 16">
          <a:extLst>
            <a:ext uri="{FF2B5EF4-FFF2-40B4-BE49-F238E27FC236}">
              <a16:creationId xmlns:a16="http://schemas.microsoft.com/office/drawing/2014/main" id="{00000000-0008-0000-1B00-000026000000}"/>
            </a:ext>
          </a:extLst>
        </xdr:cNvPr>
        <xdr:cNvSpPr txBox="1">
          <a:spLocks noChangeArrowheads="1"/>
        </xdr:cNvSpPr>
      </xdr:nvSpPr>
      <xdr:spPr bwMode="auto">
        <a:xfrm>
          <a:off x="12439650" y="15001875"/>
          <a:ext cx="114300" cy="292151"/>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66725</xdr:rowOff>
    </xdr:to>
    <xdr:sp macro="" textlink="">
      <xdr:nvSpPr>
        <xdr:cNvPr id="39" name="Text Box 17">
          <a:extLst>
            <a:ext uri="{FF2B5EF4-FFF2-40B4-BE49-F238E27FC236}">
              <a16:creationId xmlns:a16="http://schemas.microsoft.com/office/drawing/2014/main" id="{00000000-0008-0000-1B00-000027000000}"/>
            </a:ext>
          </a:extLst>
        </xdr:cNvPr>
        <xdr:cNvSpPr txBox="1">
          <a:spLocks noChangeArrowheads="1"/>
        </xdr:cNvSpPr>
      </xdr:nvSpPr>
      <xdr:spPr bwMode="auto">
        <a:xfrm>
          <a:off x="12439650" y="15001875"/>
          <a:ext cx="114300" cy="29215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50057</xdr:rowOff>
    </xdr:to>
    <xdr:sp macro="" textlink="">
      <xdr:nvSpPr>
        <xdr:cNvPr id="40" name="Text Box 18">
          <a:extLst>
            <a:ext uri="{FF2B5EF4-FFF2-40B4-BE49-F238E27FC236}">
              <a16:creationId xmlns:a16="http://schemas.microsoft.com/office/drawing/2014/main" id="{00000000-0008-0000-1B00-000028000000}"/>
            </a:ext>
          </a:extLst>
        </xdr:cNvPr>
        <xdr:cNvSpPr txBox="1">
          <a:spLocks noChangeArrowheads="1"/>
        </xdr:cNvSpPr>
      </xdr:nvSpPr>
      <xdr:spPr bwMode="auto">
        <a:xfrm>
          <a:off x="12439650" y="15001875"/>
          <a:ext cx="114300" cy="27548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66725</xdr:rowOff>
    </xdr:to>
    <xdr:sp macro="" textlink="">
      <xdr:nvSpPr>
        <xdr:cNvPr id="41" name="Text Box 19">
          <a:extLst>
            <a:ext uri="{FF2B5EF4-FFF2-40B4-BE49-F238E27FC236}">
              <a16:creationId xmlns:a16="http://schemas.microsoft.com/office/drawing/2014/main" id="{00000000-0008-0000-1B00-000029000000}"/>
            </a:ext>
          </a:extLst>
        </xdr:cNvPr>
        <xdr:cNvSpPr txBox="1">
          <a:spLocks noChangeArrowheads="1"/>
        </xdr:cNvSpPr>
      </xdr:nvSpPr>
      <xdr:spPr bwMode="auto">
        <a:xfrm>
          <a:off x="12439650" y="15001875"/>
          <a:ext cx="114300" cy="29215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66725</xdr:rowOff>
    </xdr:to>
    <xdr:sp macro="" textlink="">
      <xdr:nvSpPr>
        <xdr:cNvPr id="42" name="Text Box 20">
          <a:extLst>
            <a:ext uri="{FF2B5EF4-FFF2-40B4-BE49-F238E27FC236}">
              <a16:creationId xmlns:a16="http://schemas.microsoft.com/office/drawing/2014/main" id="{00000000-0008-0000-1B00-00002A000000}"/>
            </a:ext>
          </a:extLst>
        </xdr:cNvPr>
        <xdr:cNvSpPr txBox="1">
          <a:spLocks noChangeArrowheads="1"/>
        </xdr:cNvSpPr>
      </xdr:nvSpPr>
      <xdr:spPr bwMode="auto">
        <a:xfrm>
          <a:off x="12439650" y="15001875"/>
          <a:ext cx="114300" cy="292150"/>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43" name="Text Box 10">
          <a:extLst>
            <a:ext uri="{FF2B5EF4-FFF2-40B4-BE49-F238E27FC236}">
              <a16:creationId xmlns:a16="http://schemas.microsoft.com/office/drawing/2014/main" id="{00000000-0008-0000-1B00-00002B000000}"/>
            </a:ext>
          </a:extLst>
        </xdr:cNvPr>
        <xdr:cNvSpPr txBox="1">
          <a:spLocks noChangeArrowheads="1"/>
        </xdr:cNvSpPr>
      </xdr:nvSpPr>
      <xdr:spPr bwMode="auto">
        <a:xfrm>
          <a:off x="12439650" y="15001875"/>
          <a:ext cx="114300" cy="29833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66562</xdr:rowOff>
    </xdr:to>
    <xdr:sp macro="" textlink="">
      <xdr:nvSpPr>
        <xdr:cNvPr id="44" name="Text Box 11">
          <a:extLst>
            <a:ext uri="{FF2B5EF4-FFF2-40B4-BE49-F238E27FC236}">
              <a16:creationId xmlns:a16="http://schemas.microsoft.com/office/drawing/2014/main" id="{00000000-0008-0000-1B00-00002C000000}"/>
            </a:ext>
          </a:extLst>
        </xdr:cNvPr>
        <xdr:cNvSpPr txBox="1">
          <a:spLocks noChangeArrowheads="1"/>
        </xdr:cNvSpPr>
      </xdr:nvSpPr>
      <xdr:spPr bwMode="auto">
        <a:xfrm>
          <a:off x="12439650" y="15001875"/>
          <a:ext cx="114300" cy="29833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56244</xdr:rowOff>
    </xdr:to>
    <xdr:sp macro="" textlink="">
      <xdr:nvSpPr>
        <xdr:cNvPr id="45" name="Text Box 12">
          <a:extLst>
            <a:ext uri="{FF2B5EF4-FFF2-40B4-BE49-F238E27FC236}">
              <a16:creationId xmlns:a16="http://schemas.microsoft.com/office/drawing/2014/main" id="{00000000-0008-0000-1B00-00002D000000}"/>
            </a:ext>
          </a:extLst>
        </xdr:cNvPr>
        <xdr:cNvSpPr txBox="1">
          <a:spLocks noChangeArrowheads="1"/>
        </xdr:cNvSpPr>
      </xdr:nvSpPr>
      <xdr:spPr bwMode="auto">
        <a:xfrm>
          <a:off x="12439650" y="15001875"/>
          <a:ext cx="114300" cy="28484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66562</xdr:rowOff>
    </xdr:to>
    <xdr:sp macro="" textlink="">
      <xdr:nvSpPr>
        <xdr:cNvPr id="46" name="Text Box 13">
          <a:extLst>
            <a:ext uri="{FF2B5EF4-FFF2-40B4-BE49-F238E27FC236}">
              <a16:creationId xmlns:a16="http://schemas.microsoft.com/office/drawing/2014/main" id="{00000000-0008-0000-1B00-00002E000000}"/>
            </a:ext>
          </a:extLst>
        </xdr:cNvPr>
        <xdr:cNvSpPr txBox="1">
          <a:spLocks noChangeArrowheads="1"/>
        </xdr:cNvSpPr>
      </xdr:nvSpPr>
      <xdr:spPr bwMode="auto">
        <a:xfrm>
          <a:off x="12439650" y="15001875"/>
          <a:ext cx="114300" cy="29833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373742</xdr:colOff>
      <xdr:row>58</xdr:row>
      <xdr:rowOff>56244</xdr:rowOff>
    </xdr:to>
    <xdr:sp macro="" textlink="">
      <xdr:nvSpPr>
        <xdr:cNvPr id="47" name="Text Box 14">
          <a:extLst>
            <a:ext uri="{FF2B5EF4-FFF2-40B4-BE49-F238E27FC236}">
              <a16:creationId xmlns:a16="http://schemas.microsoft.com/office/drawing/2014/main" id="{00000000-0008-0000-1B00-00002F000000}"/>
            </a:ext>
          </a:extLst>
        </xdr:cNvPr>
        <xdr:cNvSpPr txBox="1">
          <a:spLocks noChangeArrowheads="1"/>
        </xdr:cNvSpPr>
      </xdr:nvSpPr>
      <xdr:spPr bwMode="auto">
        <a:xfrm>
          <a:off x="12439650" y="15001875"/>
          <a:ext cx="370567" cy="28484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66562</xdr:rowOff>
    </xdr:to>
    <xdr:sp macro="" textlink="">
      <xdr:nvSpPr>
        <xdr:cNvPr id="48" name="Text Box 15">
          <a:extLst>
            <a:ext uri="{FF2B5EF4-FFF2-40B4-BE49-F238E27FC236}">
              <a16:creationId xmlns:a16="http://schemas.microsoft.com/office/drawing/2014/main" id="{00000000-0008-0000-1B00-000030000000}"/>
            </a:ext>
          </a:extLst>
        </xdr:cNvPr>
        <xdr:cNvSpPr txBox="1">
          <a:spLocks noChangeArrowheads="1"/>
        </xdr:cNvSpPr>
      </xdr:nvSpPr>
      <xdr:spPr bwMode="auto">
        <a:xfrm>
          <a:off x="12439650" y="15001875"/>
          <a:ext cx="114300" cy="29833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66563</xdr:rowOff>
    </xdr:to>
    <xdr:sp macro="" textlink="">
      <xdr:nvSpPr>
        <xdr:cNvPr id="49" name="Text Box 16">
          <a:extLst>
            <a:ext uri="{FF2B5EF4-FFF2-40B4-BE49-F238E27FC236}">
              <a16:creationId xmlns:a16="http://schemas.microsoft.com/office/drawing/2014/main" id="{00000000-0008-0000-1B00-000031000000}"/>
            </a:ext>
          </a:extLst>
        </xdr:cNvPr>
        <xdr:cNvSpPr txBox="1">
          <a:spLocks noChangeArrowheads="1"/>
        </xdr:cNvSpPr>
      </xdr:nvSpPr>
      <xdr:spPr bwMode="auto">
        <a:xfrm>
          <a:off x="12439650" y="15001875"/>
          <a:ext cx="114300" cy="298338"/>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66562</xdr:rowOff>
    </xdr:to>
    <xdr:sp macro="" textlink="">
      <xdr:nvSpPr>
        <xdr:cNvPr id="50" name="Text Box 17">
          <a:extLst>
            <a:ext uri="{FF2B5EF4-FFF2-40B4-BE49-F238E27FC236}">
              <a16:creationId xmlns:a16="http://schemas.microsoft.com/office/drawing/2014/main" id="{00000000-0008-0000-1B00-000032000000}"/>
            </a:ext>
          </a:extLst>
        </xdr:cNvPr>
        <xdr:cNvSpPr txBox="1">
          <a:spLocks noChangeArrowheads="1"/>
        </xdr:cNvSpPr>
      </xdr:nvSpPr>
      <xdr:spPr bwMode="auto">
        <a:xfrm>
          <a:off x="12439650" y="15001875"/>
          <a:ext cx="114300" cy="29833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56244</xdr:rowOff>
    </xdr:to>
    <xdr:sp macro="" textlink="">
      <xdr:nvSpPr>
        <xdr:cNvPr id="51" name="Text Box 18">
          <a:extLst>
            <a:ext uri="{FF2B5EF4-FFF2-40B4-BE49-F238E27FC236}">
              <a16:creationId xmlns:a16="http://schemas.microsoft.com/office/drawing/2014/main" id="{00000000-0008-0000-1B00-000033000000}"/>
            </a:ext>
          </a:extLst>
        </xdr:cNvPr>
        <xdr:cNvSpPr txBox="1">
          <a:spLocks noChangeArrowheads="1"/>
        </xdr:cNvSpPr>
      </xdr:nvSpPr>
      <xdr:spPr bwMode="auto">
        <a:xfrm>
          <a:off x="12439650" y="15001875"/>
          <a:ext cx="114300" cy="28484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66562</xdr:rowOff>
    </xdr:to>
    <xdr:sp macro="" textlink="">
      <xdr:nvSpPr>
        <xdr:cNvPr id="52" name="Text Box 19">
          <a:extLst>
            <a:ext uri="{FF2B5EF4-FFF2-40B4-BE49-F238E27FC236}">
              <a16:creationId xmlns:a16="http://schemas.microsoft.com/office/drawing/2014/main" id="{00000000-0008-0000-1B00-000034000000}"/>
            </a:ext>
          </a:extLst>
        </xdr:cNvPr>
        <xdr:cNvSpPr txBox="1">
          <a:spLocks noChangeArrowheads="1"/>
        </xdr:cNvSpPr>
      </xdr:nvSpPr>
      <xdr:spPr bwMode="auto">
        <a:xfrm>
          <a:off x="12439650" y="15001875"/>
          <a:ext cx="114300" cy="298337"/>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66562</xdr:rowOff>
    </xdr:to>
    <xdr:sp macro="" textlink="">
      <xdr:nvSpPr>
        <xdr:cNvPr id="53" name="Text Box 20">
          <a:extLst>
            <a:ext uri="{FF2B5EF4-FFF2-40B4-BE49-F238E27FC236}">
              <a16:creationId xmlns:a16="http://schemas.microsoft.com/office/drawing/2014/main" id="{00000000-0008-0000-1B00-000035000000}"/>
            </a:ext>
          </a:extLst>
        </xdr:cNvPr>
        <xdr:cNvSpPr txBox="1">
          <a:spLocks noChangeArrowheads="1"/>
        </xdr:cNvSpPr>
      </xdr:nvSpPr>
      <xdr:spPr bwMode="auto">
        <a:xfrm>
          <a:off x="12439650" y="15001875"/>
          <a:ext cx="114300" cy="298337"/>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76914</xdr:rowOff>
    </xdr:to>
    <xdr:sp macro="" textlink="">
      <xdr:nvSpPr>
        <xdr:cNvPr id="54" name="Text Box 10">
          <a:extLst>
            <a:ext uri="{FF2B5EF4-FFF2-40B4-BE49-F238E27FC236}">
              <a16:creationId xmlns:a16="http://schemas.microsoft.com/office/drawing/2014/main" id="{00000000-0008-0000-1B00-000036000000}"/>
            </a:ext>
          </a:extLst>
        </xdr:cNvPr>
        <xdr:cNvSpPr txBox="1">
          <a:spLocks noChangeArrowheads="1"/>
        </xdr:cNvSpPr>
      </xdr:nvSpPr>
      <xdr:spPr bwMode="auto">
        <a:xfrm>
          <a:off x="11515725" y="15001875"/>
          <a:ext cx="114300" cy="30551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76913</xdr:rowOff>
    </xdr:to>
    <xdr:sp macro="" textlink="">
      <xdr:nvSpPr>
        <xdr:cNvPr id="55" name="Text Box 11">
          <a:extLst>
            <a:ext uri="{FF2B5EF4-FFF2-40B4-BE49-F238E27FC236}">
              <a16:creationId xmlns:a16="http://schemas.microsoft.com/office/drawing/2014/main" id="{00000000-0008-0000-1B00-000037000000}"/>
            </a:ext>
          </a:extLst>
        </xdr:cNvPr>
        <xdr:cNvSpPr txBox="1">
          <a:spLocks noChangeArrowheads="1"/>
        </xdr:cNvSpPr>
      </xdr:nvSpPr>
      <xdr:spPr bwMode="auto">
        <a:xfrm>
          <a:off x="11515725" y="15001875"/>
          <a:ext cx="114300" cy="305513"/>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60245</xdr:rowOff>
    </xdr:to>
    <xdr:sp macro="" textlink="">
      <xdr:nvSpPr>
        <xdr:cNvPr id="56" name="Text Box 12">
          <a:extLst>
            <a:ext uri="{FF2B5EF4-FFF2-40B4-BE49-F238E27FC236}">
              <a16:creationId xmlns:a16="http://schemas.microsoft.com/office/drawing/2014/main" id="{00000000-0008-0000-1B00-000038000000}"/>
            </a:ext>
          </a:extLst>
        </xdr:cNvPr>
        <xdr:cNvSpPr txBox="1">
          <a:spLocks noChangeArrowheads="1"/>
        </xdr:cNvSpPr>
      </xdr:nvSpPr>
      <xdr:spPr bwMode="auto">
        <a:xfrm>
          <a:off x="11515725" y="15001875"/>
          <a:ext cx="114300" cy="28884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76913</xdr:rowOff>
    </xdr:to>
    <xdr:sp macro="" textlink="">
      <xdr:nvSpPr>
        <xdr:cNvPr id="57" name="Text Box 13">
          <a:extLst>
            <a:ext uri="{FF2B5EF4-FFF2-40B4-BE49-F238E27FC236}">
              <a16:creationId xmlns:a16="http://schemas.microsoft.com/office/drawing/2014/main" id="{00000000-0008-0000-1B00-000039000000}"/>
            </a:ext>
          </a:extLst>
        </xdr:cNvPr>
        <xdr:cNvSpPr txBox="1">
          <a:spLocks noChangeArrowheads="1"/>
        </xdr:cNvSpPr>
      </xdr:nvSpPr>
      <xdr:spPr bwMode="auto">
        <a:xfrm>
          <a:off x="11515725" y="15001875"/>
          <a:ext cx="114300" cy="30551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277814</xdr:colOff>
      <xdr:row>58</xdr:row>
      <xdr:rowOff>60245</xdr:rowOff>
    </xdr:to>
    <xdr:sp macro="" textlink="">
      <xdr:nvSpPr>
        <xdr:cNvPr id="58" name="Text Box 14">
          <a:extLst>
            <a:ext uri="{FF2B5EF4-FFF2-40B4-BE49-F238E27FC236}">
              <a16:creationId xmlns:a16="http://schemas.microsoft.com/office/drawing/2014/main" id="{00000000-0008-0000-1B00-00003A000000}"/>
            </a:ext>
          </a:extLst>
        </xdr:cNvPr>
        <xdr:cNvSpPr txBox="1">
          <a:spLocks noChangeArrowheads="1"/>
        </xdr:cNvSpPr>
      </xdr:nvSpPr>
      <xdr:spPr bwMode="auto">
        <a:xfrm>
          <a:off x="12439650" y="15001875"/>
          <a:ext cx="274639" cy="288845"/>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76913</xdr:rowOff>
    </xdr:to>
    <xdr:sp macro="" textlink="">
      <xdr:nvSpPr>
        <xdr:cNvPr id="59" name="Text Box 15">
          <a:extLst>
            <a:ext uri="{FF2B5EF4-FFF2-40B4-BE49-F238E27FC236}">
              <a16:creationId xmlns:a16="http://schemas.microsoft.com/office/drawing/2014/main" id="{00000000-0008-0000-1B00-00003B000000}"/>
            </a:ext>
          </a:extLst>
        </xdr:cNvPr>
        <xdr:cNvSpPr txBox="1">
          <a:spLocks noChangeArrowheads="1"/>
        </xdr:cNvSpPr>
      </xdr:nvSpPr>
      <xdr:spPr bwMode="auto">
        <a:xfrm>
          <a:off x="11515725" y="15001875"/>
          <a:ext cx="114300" cy="30551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76914</xdr:rowOff>
    </xdr:to>
    <xdr:sp macro="" textlink="">
      <xdr:nvSpPr>
        <xdr:cNvPr id="60" name="Text Box 16">
          <a:extLst>
            <a:ext uri="{FF2B5EF4-FFF2-40B4-BE49-F238E27FC236}">
              <a16:creationId xmlns:a16="http://schemas.microsoft.com/office/drawing/2014/main" id="{00000000-0008-0000-1B00-00003C000000}"/>
            </a:ext>
          </a:extLst>
        </xdr:cNvPr>
        <xdr:cNvSpPr txBox="1">
          <a:spLocks noChangeArrowheads="1"/>
        </xdr:cNvSpPr>
      </xdr:nvSpPr>
      <xdr:spPr bwMode="auto">
        <a:xfrm>
          <a:off x="12439650" y="15001875"/>
          <a:ext cx="114300" cy="30551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76913</xdr:rowOff>
    </xdr:to>
    <xdr:sp macro="" textlink="">
      <xdr:nvSpPr>
        <xdr:cNvPr id="61" name="Text Box 17">
          <a:extLst>
            <a:ext uri="{FF2B5EF4-FFF2-40B4-BE49-F238E27FC236}">
              <a16:creationId xmlns:a16="http://schemas.microsoft.com/office/drawing/2014/main" id="{00000000-0008-0000-1B00-00003D000000}"/>
            </a:ext>
          </a:extLst>
        </xdr:cNvPr>
        <xdr:cNvSpPr txBox="1">
          <a:spLocks noChangeArrowheads="1"/>
        </xdr:cNvSpPr>
      </xdr:nvSpPr>
      <xdr:spPr bwMode="auto">
        <a:xfrm>
          <a:off x="12439650" y="15001875"/>
          <a:ext cx="114300" cy="305513"/>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10</xdr:col>
      <xdr:colOff>609600</xdr:colOff>
      <xdr:row>58</xdr:row>
      <xdr:rowOff>60245</xdr:rowOff>
    </xdr:to>
    <xdr:sp macro="" textlink="">
      <xdr:nvSpPr>
        <xdr:cNvPr id="62" name="Text Box 18">
          <a:extLst>
            <a:ext uri="{FF2B5EF4-FFF2-40B4-BE49-F238E27FC236}">
              <a16:creationId xmlns:a16="http://schemas.microsoft.com/office/drawing/2014/main" id="{00000000-0008-0000-1B00-00003E000000}"/>
            </a:ext>
          </a:extLst>
        </xdr:cNvPr>
        <xdr:cNvSpPr txBox="1">
          <a:spLocks noChangeArrowheads="1"/>
        </xdr:cNvSpPr>
      </xdr:nvSpPr>
      <xdr:spPr bwMode="auto">
        <a:xfrm>
          <a:off x="12011025" y="15001875"/>
          <a:ext cx="114300" cy="288845"/>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76913</xdr:rowOff>
    </xdr:to>
    <xdr:sp macro="" textlink="">
      <xdr:nvSpPr>
        <xdr:cNvPr id="63" name="Text Box 19">
          <a:extLst>
            <a:ext uri="{FF2B5EF4-FFF2-40B4-BE49-F238E27FC236}">
              <a16:creationId xmlns:a16="http://schemas.microsoft.com/office/drawing/2014/main" id="{00000000-0008-0000-1B00-00003F000000}"/>
            </a:ext>
          </a:extLst>
        </xdr:cNvPr>
        <xdr:cNvSpPr txBox="1">
          <a:spLocks noChangeArrowheads="1"/>
        </xdr:cNvSpPr>
      </xdr:nvSpPr>
      <xdr:spPr bwMode="auto">
        <a:xfrm>
          <a:off x="11706225" y="15001875"/>
          <a:ext cx="114300" cy="305513"/>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76913</xdr:rowOff>
    </xdr:to>
    <xdr:sp macro="" textlink="">
      <xdr:nvSpPr>
        <xdr:cNvPr id="64" name="Text Box 20">
          <a:extLst>
            <a:ext uri="{FF2B5EF4-FFF2-40B4-BE49-F238E27FC236}">
              <a16:creationId xmlns:a16="http://schemas.microsoft.com/office/drawing/2014/main" id="{00000000-0008-0000-1B00-000040000000}"/>
            </a:ext>
          </a:extLst>
        </xdr:cNvPr>
        <xdr:cNvSpPr txBox="1">
          <a:spLocks noChangeArrowheads="1"/>
        </xdr:cNvSpPr>
      </xdr:nvSpPr>
      <xdr:spPr bwMode="auto">
        <a:xfrm>
          <a:off x="11706225" y="15001875"/>
          <a:ext cx="114300" cy="305513"/>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45698</xdr:rowOff>
    </xdr:to>
    <xdr:sp macro="" textlink="">
      <xdr:nvSpPr>
        <xdr:cNvPr id="65" name="Text Box 10">
          <a:extLst>
            <a:ext uri="{FF2B5EF4-FFF2-40B4-BE49-F238E27FC236}">
              <a16:creationId xmlns:a16="http://schemas.microsoft.com/office/drawing/2014/main" id="{00000000-0008-0000-1B00-000041000000}"/>
            </a:ext>
          </a:extLst>
        </xdr:cNvPr>
        <xdr:cNvSpPr txBox="1">
          <a:spLocks noChangeArrowheads="1"/>
        </xdr:cNvSpPr>
      </xdr:nvSpPr>
      <xdr:spPr bwMode="auto">
        <a:xfrm>
          <a:off x="11515725" y="15001875"/>
          <a:ext cx="114300" cy="277473"/>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45697</xdr:rowOff>
    </xdr:to>
    <xdr:sp macro="" textlink="">
      <xdr:nvSpPr>
        <xdr:cNvPr id="66" name="Text Box 11">
          <a:extLst>
            <a:ext uri="{FF2B5EF4-FFF2-40B4-BE49-F238E27FC236}">
              <a16:creationId xmlns:a16="http://schemas.microsoft.com/office/drawing/2014/main" id="{00000000-0008-0000-1B00-000042000000}"/>
            </a:ext>
          </a:extLst>
        </xdr:cNvPr>
        <xdr:cNvSpPr txBox="1">
          <a:spLocks noChangeArrowheads="1"/>
        </xdr:cNvSpPr>
      </xdr:nvSpPr>
      <xdr:spPr bwMode="auto">
        <a:xfrm>
          <a:off x="11515725" y="15001875"/>
          <a:ext cx="114300" cy="277472"/>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29029</xdr:rowOff>
    </xdr:to>
    <xdr:sp macro="" textlink="">
      <xdr:nvSpPr>
        <xdr:cNvPr id="67" name="Text Box 12">
          <a:extLst>
            <a:ext uri="{FF2B5EF4-FFF2-40B4-BE49-F238E27FC236}">
              <a16:creationId xmlns:a16="http://schemas.microsoft.com/office/drawing/2014/main" id="{00000000-0008-0000-1B00-000043000000}"/>
            </a:ext>
          </a:extLst>
        </xdr:cNvPr>
        <xdr:cNvSpPr txBox="1">
          <a:spLocks noChangeArrowheads="1"/>
        </xdr:cNvSpPr>
      </xdr:nvSpPr>
      <xdr:spPr bwMode="auto">
        <a:xfrm>
          <a:off x="11515725" y="15001875"/>
          <a:ext cx="114300" cy="254454"/>
        </a:xfrm>
        <a:prstGeom prst="rect">
          <a:avLst/>
        </a:prstGeom>
        <a:noFill/>
        <a:ln w="9525">
          <a:noFill/>
          <a:miter lim="800000"/>
          <a:headEnd/>
          <a:tailEnd/>
        </a:ln>
      </xdr:spPr>
    </xdr:sp>
    <xdr:clientData/>
  </xdr:twoCellAnchor>
  <xdr:twoCellAnchor editAs="oneCell">
    <xdr:from>
      <xdr:col>10</xdr:col>
      <xdr:colOff>0</xdr:colOff>
      <xdr:row>57</xdr:row>
      <xdr:rowOff>0</xdr:rowOff>
    </xdr:from>
    <xdr:to>
      <xdr:col>10</xdr:col>
      <xdr:colOff>114300</xdr:colOff>
      <xdr:row>58</xdr:row>
      <xdr:rowOff>45697</xdr:rowOff>
    </xdr:to>
    <xdr:sp macro="" textlink="">
      <xdr:nvSpPr>
        <xdr:cNvPr id="68" name="Text Box 13">
          <a:extLst>
            <a:ext uri="{FF2B5EF4-FFF2-40B4-BE49-F238E27FC236}">
              <a16:creationId xmlns:a16="http://schemas.microsoft.com/office/drawing/2014/main" id="{00000000-0008-0000-1B00-000044000000}"/>
            </a:ext>
          </a:extLst>
        </xdr:cNvPr>
        <xdr:cNvSpPr txBox="1">
          <a:spLocks noChangeArrowheads="1"/>
        </xdr:cNvSpPr>
      </xdr:nvSpPr>
      <xdr:spPr bwMode="auto">
        <a:xfrm>
          <a:off x="11515725" y="15001875"/>
          <a:ext cx="114300" cy="277472"/>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277814</xdr:colOff>
      <xdr:row>58</xdr:row>
      <xdr:rowOff>29029</xdr:rowOff>
    </xdr:to>
    <xdr:sp macro="" textlink="">
      <xdr:nvSpPr>
        <xdr:cNvPr id="69" name="Text Box 14">
          <a:extLst>
            <a:ext uri="{FF2B5EF4-FFF2-40B4-BE49-F238E27FC236}">
              <a16:creationId xmlns:a16="http://schemas.microsoft.com/office/drawing/2014/main" id="{00000000-0008-0000-1B00-000045000000}"/>
            </a:ext>
          </a:extLst>
        </xdr:cNvPr>
        <xdr:cNvSpPr txBox="1">
          <a:spLocks noChangeArrowheads="1"/>
        </xdr:cNvSpPr>
      </xdr:nvSpPr>
      <xdr:spPr bwMode="auto">
        <a:xfrm>
          <a:off x="12439650" y="15001875"/>
          <a:ext cx="274639" cy="254454"/>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45698</xdr:rowOff>
    </xdr:to>
    <xdr:sp macro="" textlink="">
      <xdr:nvSpPr>
        <xdr:cNvPr id="70" name="Text Box 16">
          <a:extLst>
            <a:ext uri="{FF2B5EF4-FFF2-40B4-BE49-F238E27FC236}">
              <a16:creationId xmlns:a16="http://schemas.microsoft.com/office/drawing/2014/main" id="{00000000-0008-0000-1B00-000046000000}"/>
            </a:ext>
          </a:extLst>
        </xdr:cNvPr>
        <xdr:cNvSpPr txBox="1">
          <a:spLocks noChangeArrowheads="1"/>
        </xdr:cNvSpPr>
      </xdr:nvSpPr>
      <xdr:spPr bwMode="auto">
        <a:xfrm>
          <a:off x="12439650" y="15001875"/>
          <a:ext cx="114300" cy="277473"/>
        </a:xfrm>
        <a:prstGeom prst="rect">
          <a:avLst/>
        </a:prstGeom>
        <a:noFill/>
        <a:ln w="9525">
          <a:noFill/>
          <a:miter lim="800000"/>
          <a:headEnd/>
          <a:tailEnd/>
        </a:ln>
      </xdr:spPr>
    </xdr:sp>
    <xdr:clientData/>
  </xdr:twoCellAnchor>
  <xdr:twoCellAnchor editAs="oneCell">
    <xdr:from>
      <xdr:col>11</xdr:col>
      <xdr:colOff>0</xdr:colOff>
      <xdr:row>57</xdr:row>
      <xdr:rowOff>0</xdr:rowOff>
    </xdr:from>
    <xdr:to>
      <xdr:col>11</xdr:col>
      <xdr:colOff>114300</xdr:colOff>
      <xdr:row>58</xdr:row>
      <xdr:rowOff>45697</xdr:rowOff>
    </xdr:to>
    <xdr:sp macro="" textlink="">
      <xdr:nvSpPr>
        <xdr:cNvPr id="71" name="Text Box 17">
          <a:extLst>
            <a:ext uri="{FF2B5EF4-FFF2-40B4-BE49-F238E27FC236}">
              <a16:creationId xmlns:a16="http://schemas.microsoft.com/office/drawing/2014/main" id="{00000000-0008-0000-1B00-000047000000}"/>
            </a:ext>
          </a:extLst>
        </xdr:cNvPr>
        <xdr:cNvSpPr txBox="1">
          <a:spLocks noChangeArrowheads="1"/>
        </xdr:cNvSpPr>
      </xdr:nvSpPr>
      <xdr:spPr bwMode="auto">
        <a:xfrm>
          <a:off x="12439650" y="15001875"/>
          <a:ext cx="114300" cy="277472"/>
        </a:xfrm>
        <a:prstGeom prst="rect">
          <a:avLst/>
        </a:prstGeom>
        <a:noFill/>
        <a:ln w="9525">
          <a:noFill/>
          <a:miter lim="800000"/>
          <a:headEnd/>
          <a:tailEnd/>
        </a:ln>
      </xdr:spPr>
    </xdr:sp>
    <xdr:clientData/>
  </xdr:twoCellAnchor>
  <xdr:twoCellAnchor editAs="oneCell">
    <xdr:from>
      <xdr:col>10</xdr:col>
      <xdr:colOff>495300</xdr:colOff>
      <xdr:row>57</xdr:row>
      <xdr:rowOff>0</xdr:rowOff>
    </xdr:from>
    <xdr:to>
      <xdr:col>10</xdr:col>
      <xdr:colOff>609600</xdr:colOff>
      <xdr:row>58</xdr:row>
      <xdr:rowOff>29029</xdr:rowOff>
    </xdr:to>
    <xdr:sp macro="" textlink="">
      <xdr:nvSpPr>
        <xdr:cNvPr id="72" name="Text Box 18">
          <a:extLst>
            <a:ext uri="{FF2B5EF4-FFF2-40B4-BE49-F238E27FC236}">
              <a16:creationId xmlns:a16="http://schemas.microsoft.com/office/drawing/2014/main" id="{00000000-0008-0000-1B00-000048000000}"/>
            </a:ext>
          </a:extLst>
        </xdr:cNvPr>
        <xdr:cNvSpPr txBox="1">
          <a:spLocks noChangeArrowheads="1"/>
        </xdr:cNvSpPr>
      </xdr:nvSpPr>
      <xdr:spPr bwMode="auto">
        <a:xfrm>
          <a:off x="12011025" y="15001875"/>
          <a:ext cx="114300" cy="254454"/>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45697</xdr:rowOff>
    </xdr:to>
    <xdr:sp macro="" textlink="">
      <xdr:nvSpPr>
        <xdr:cNvPr id="73" name="Text Box 19">
          <a:extLst>
            <a:ext uri="{FF2B5EF4-FFF2-40B4-BE49-F238E27FC236}">
              <a16:creationId xmlns:a16="http://schemas.microsoft.com/office/drawing/2014/main" id="{00000000-0008-0000-1B00-000049000000}"/>
            </a:ext>
          </a:extLst>
        </xdr:cNvPr>
        <xdr:cNvSpPr txBox="1">
          <a:spLocks noChangeArrowheads="1"/>
        </xdr:cNvSpPr>
      </xdr:nvSpPr>
      <xdr:spPr bwMode="auto">
        <a:xfrm>
          <a:off x="11706225" y="15001875"/>
          <a:ext cx="114300" cy="277472"/>
        </a:xfrm>
        <a:prstGeom prst="rect">
          <a:avLst/>
        </a:prstGeom>
        <a:noFill/>
        <a:ln w="9525">
          <a:noFill/>
          <a:miter lim="800000"/>
          <a:headEnd/>
          <a:tailEnd/>
        </a:ln>
      </xdr:spPr>
    </xdr:sp>
    <xdr:clientData/>
  </xdr:twoCellAnchor>
  <xdr:twoCellAnchor editAs="oneCell">
    <xdr:from>
      <xdr:col>10</xdr:col>
      <xdr:colOff>190500</xdr:colOff>
      <xdr:row>57</xdr:row>
      <xdr:rowOff>0</xdr:rowOff>
    </xdr:from>
    <xdr:to>
      <xdr:col>10</xdr:col>
      <xdr:colOff>304800</xdr:colOff>
      <xdr:row>58</xdr:row>
      <xdr:rowOff>45697</xdr:rowOff>
    </xdr:to>
    <xdr:sp macro="" textlink="">
      <xdr:nvSpPr>
        <xdr:cNvPr id="74" name="Text Box 20">
          <a:extLst>
            <a:ext uri="{FF2B5EF4-FFF2-40B4-BE49-F238E27FC236}">
              <a16:creationId xmlns:a16="http://schemas.microsoft.com/office/drawing/2014/main" id="{00000000-0008-0000-1B00-00004A000000}"/>
            </a:ext>
          </a:extLst>
        </xdr:cNvPr>
        <xdr:cNvSpPr txBox="1">
          <a:spLocks noChangeArrowheads="1"/>
        </xdr:cNvSpPr>
      </xdr:nvSpPr>
      <xdr:spPr bwMode="auto">
        <a:xfrm>
          <a:off x="11706225" y="15001875"/>
          <a:ext cx="114300" cy="277472"/>
        </a:xfrm>
        <a:prstGeom prst="rect">
          <a:avLst/>
        </a:prstGeom>
        <a:noFill/>
        <a:ln w="9525">
          <a:noFill/>
          <a:miter lim="800000"/>
          <a:headEnd/>
          <a:tailEnd/>
        </a:ln>
      </xdr:spPr>
    </xdr:sp>
    <xdr:clientData/>
  </xdr:twoCellAnchor>
  <xdr:twoCellAnchor>
    <xdr:from>
      <xdr:col>8</xdr:col>
      <xdr:colOff>1303111</xdr:colOff>
      <xdr:row>58</xdr:row>
      <xdr:rowOff>84818</xdr:rowOff>
    </xdr:from>
    <xdr:to>
      <xdr:col>10</xdr:col>
      <xdr:colOff>803162</xdr:colOff>
      <xdr:row>64</xdr:row>
      <xdr:rowOff>82996</xdr:rowOff>
    </xdr:to>
    <xdr:grpSp>
      <xdr:nvGrpSpPr>
        <xdr:cNvPr id="75" name="グループ化 74">
          <a:extLst>
            <a:ext uri="{FF2B5EF4-FFF2-40B4-BE49-F238E27FC236}">
              <a16:creationId xmlns:a16="http://schemas.microsoft.com/office/drawing/2014/main" id="{00000000-0008-0000-1B00-00004B000000}"/>
            </a:ext>
          </a:extLst>
        </xdr:cNvPr>
        <xdr:cNvGrpSpPr>
          <a:grpSpLocks noChangeAspect="1"/>
        </xdr:cNvGrpSpPr>
      </xdr:nvGrpSpPr>
      <xdr:grpSpPr>
        <a:xfrm>
          <a:off x="10950575" y="15215961"/>
          <a:ext cx="2425587" cy="1386106"/>
          <a:chOff x="9290130" y="16401929"/>
          <a:chExt cx="2352435" cy="1403008"/>
        </a:xfrm>
      </xdr:grpSpPr>
      <xdr:sp macro="" textlink="">
        <xdr:nvSpPr>
          <xdr:cNvPr id="76" name="正方形/長方形 75">
            <a:extLst>
              <a:ext uri="{FF2B5EF4-FFF2-40B4-BE49-F238E27FC236}">
                <a16:creationId xmlns:a16="http://schemas.microsoft.com/office/drawing/2014/main" id="{00000000-0008-0000-1B00-00004C000000}"/>
              </a:ext>
            </a:extLst>
          </xdr:cNvPr>
          <xdr:cNvSpPr/>
        </xdr:nvSpPr>
        <xdr:spPr>
          <a:xfrm>
            <a:off x="9290130" y="16401929"/>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77" name="直線コネクタ 76">
            <a:extLst>
              <a:ext uri="{FF2B5EF4-FFF2-40B4-BE49-F238E27FC236}">
                <a16:creationId xmlns:a16="http://schemas.microsoft.com/office/drawing/2014/main" id="{00000000-0008-0000-1B00-00004D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8" name="直線コネクタ 77">
            <a:extLst>
              <a:ext uri="{FF2B5EF4-FFF2-40B4-BE49-F238E27FC236}">
                <a16:creationId xmlns:a16="http://schemas.microsoft.com/office/drawing/2014/main" id="{00000000-0008-0000-1B00-00004E000000}"/>
              </a:ext>
            </a:extLst>
          </xdr:cNvPr>
          <xdr:cNvCxnSpPr>
            <a:stCxn id="76" idx="0"/>
            <a:endCxn id="76"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9" name="テキスト ボックス 78">
            <a:extLst>
              <a:ext uri="{FF2B5EF4-FFF2-40B4-BE49-F238E27FC236}">
                <a16:creationId xmlns:a16="http://schemas.microsoft.com/office/drawing/2014/main" id="{00000000-0008-0000-1B00-00004F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80" name="テキスト ボックス 79">
            <a:extLst>
              <a:ext uri="{FF2B5EF4-FFF2-40B4-BE49-F238E27FC236}">
                <a16:creationId xmlns:a16="http://schemas.microsoft.com/office/drawing/2014/main" id="{00000000-0008-0000-1B00-000050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0</xdr:colOff>
      <xdr:row>59</xdr:row>
      <xdr:rowOff>0</xdr:rowOff>
    </xdr:from>
    <xdr:to>
      <xdr:col>7</xdr:col>
      <xdr:colOff>104775</xdr:colOff>
      <xdr:row>59</xdr:row>
      <xdr:rowOff>161397</xdr:rowOff>
    </xdr:to>
    <xdr:sp macro="" textlink="">
      <xdr:nvSpPr>
        <xdr:cNvPr id="81" name="Text Box 2">
          <a:extLst>
            <a:ext uri="{FF2B5EF4-FFF2-40B4-BE49-F238E27FC236}">
              <a16:creationId xmlns:a16="http://schemas.microsoft.com/office/drawing/2014/main" id="{00000000-0008-0000-1B00-000051000000}"/>
            </a:ext>
          </a:extLst>
        </xdr:cNvPr>
        <xdr:cNvSpPr txBox="1">
          <a:spLocks noChangeArrowheads="1"/>
        </xdr:cNvSpPr>
      </xdr:nvSpPr>
      <xdr:spPr bwMode="auto">
        <a:xfrm>
          <a:off x="3905250" y="15459075"/>
          <a:ext cx="101600" cy="164572"/>
        </a:xfrm>
        <a:prstGeom prst="rect">
          <a:avLst/>
        </a:prstGeom>
        <a:noFill/>
        <a:ln w="9525">
          <a:noFill/>
          <a:miter lim="800000"/>
          <a:headEnd/>
          <a:tailEnd/>
        </a:ln>
      </xdr:spPr>
    </xdr:sp>
    <xdr:clientData/>
  </xdr:twoCellAnchor>
  <xdr:twoCellAnchor editAs="oneCell">
    <xdr:from>
      <xdr:col>7</xdr:col>
      <xdr:colOff>0</xdr:colOff>
      <xdr:row>59</xdr:row>
      <xdr:rowOff>0</xdr:rowOff>
    </xdr:from>
    <xdr:to>
      <xdr:col>7</xdr:col>
      <xdr:colOff>85725</xdr:colOff>
      <xdr:row>60</xdr:row>
      <xdr:rowOff>10055</xdr:rowOff>
    </xdr:to>
    <xdr:sp macro="" textlink="">
      <xdr:nvSpPr>
        <xdr:cNvPr id="82" name="Text Box 1">
          <a:extLst>
            <a:ext uri="{FF2B5EF4-FFF2-40B4-BE49-F238E27FC236}">
              <a16:creationId xmlns:a16="http://schemas.microsoft.com/office/drawing/2014/main" id="{00000000-0008-0000-1B00-000052000000}"/>
            </a:ext>
          </a:extLst>
        </xdr:cNvPr>
        <xdr:cNvSpPr txBox="1">
          <a:spLocks noChangeArrowheads="1"/>
        </xdr:cNvSpPr>
      </xdr:nvSpPr>
      <xdr:spPr bwMode="auto">
        <a:xfrm>
          <a:off x="3905250" y="15459075"/>
          <a:ext cx="82550" cy="235480"/>
        </a:xfrm>
        <a:prstGeom prst="rect">
          <a:avLst/>
        </a:prstGeom>
        <a:noFill/>
        <a:ln w="9525">
          <a:noFill/>
          <a:miter lim="800000"/>
          <a:headEnd/>
          <a:tailEnd/>
        </a:ln>
      </xdr:spPr>
    </xdr:sp>
    <xdr:clientData/>
  </xdr:twoCellAnchor>
  <xdr:oneCellAnchor>
    <xdr:from>
      <xdr:col>5</xdr:col>
      <xdr:colOff>742950</xdr:colOff>
      <xdr:row>59</xdr:row>
      <xdr:rowOff>0</xdr:rowOff>
    </xdr:from>
    <xdr:ext cx="66675" cy="209550"/>
    <xdr:sp macro="" textlink="">
      <xdr:nvSpPr>
        <xdr:cNvPr id="83" name="Text Box 3">
          <a:extLst>
            <a:ext uri="{FF2B5EF4-FFF2-40B4-BE49-F238E27FC236}">
              <a16:creationId xmlns:a16="http://schemas.microsoft.com/office/drawing/2014/main" id="{00000000-0008-0000-1B00-000053000000}"/>
            </a:ext>
          </a:extLst>
        </xdr:cNvPr>
        <xdr:cNvSpPr txBox="1">
          <a:spLocks noChangeArrowheads="1"/>
        </xdr:cNvSpPr>
      </xdr:nvSpPr>
      <xdr:spPr bwMode="auto">
        <a:xfrm>
          <a:off x="3028950" y="15459075"/>
          <a:ext cx="66675" cy="209550"/>
        </a:xfrm>
        <a:prstGeom prst="rect">
          <a:avLst/>
        </a:prstGeom>
        <a:noFill/>
        <a:ln w="9525">
          <a:noFill/>
          <a:miter lim="800000"/>
          <a:headEnd/>
          <a:tailEnd/>
        </a:ln>
      </xdr:spPr>
    </xdr:sp>
    <xdr:clientData/>
  </xdr:oneCellAnchor>
  <xdr:twoCellAnchor editAs="oneCell">
    <xdr:from>
      <xdr:col>5</xdr:col>
      <xdr:colOff>742950</xdr:colOff>
      <xdr:row>59</xdr:row>
      <xdr:rowOff>0</xdr:rowOff>
    </xdr:from>
    <xdr:to>
      <xdr:col>5</xdr:col>
      <xdr:colOff>750815</xdr:colOff>
      <xdr:row>59</xdr:row>
      <xdr:rowOff>162913</xdr:rowOff>
    </xdr:to>
    <xdr:sp macro="" textlink="">
      <xdr:nvSpPr>
        <xdr:cNvPr id="84" name="Text Box 1">
          <a:extLst>
            <a:ext uri="{FF2B5EF4-FFF2-40B4-BE49-F238E27FC236}">
              <a16:creationId xmlns:a16="http://schemas.microsoft.com/office/drawing/2014/main" id="{00000000-0008-0000-1B00-000054000000}"/>
            </a:ext>
          </a:extLst>
        </xdr:cNvPr>
        <xdr:cNvSpPr txBox="1">
          <a:spLocks noChangeArrowheads="1"/>
        </xdr:cNvSpPr>
      </xdr:nvSpPr>
      <xdr:spPr bwMode="auto">
        <a:xfrm>
          <a:off x="3028950" y="15459075"/>
          <a:ext cx="11040"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750815</xdr:colOff>
      <xdr:row>59</xdr:row>
      <xdr:rowOff>162913</xdr:rowOff>
    </xdr:to>
    <xdr:sp macro="" textlink="">
      <xdr:nvSpPr>
        <xdr:cNvPr id="85" name="Text Box 4">
          <a:extLst>
            <a:ext uri="{FF2B5EF4-FFF2-40B4-BE49-F238E27FC236}">
              <a16:creationId xmlns:a16="http://schemas.microsoft.com/office/drawing/2014/main" id="{00000000-0008-0000-1B00-000055000000}"/>
            </a:ext>
          </a:extLst>
        </xdr:cNvPr>
        <xdr:cNvSpPr txBox="1">
          <a:spLocks noChangeArrowheads="1"/>
        </xdr:cNvSpPr>
      </xdr:nvSpPr>
      <xdr:spPr bwMode="auto">
        <a:xfrm>
          <a:off x="3028950" y="15459075"/>
          <a:ext cx="11040"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755464</xdr:colOff>
      <xdr:row>59</xdr:row>
      <xdr:rowOff>162913</xdr:rowOff>
    </xdr:to>
    <xdr:sp macro="" textlink="">
      <xdr:nvSpPr>
        <xdr:cNvPr id="86" name="Text Box 1">
          <a:extLst>
            <a:ext uri="{FF2B5EF4-FFF2-40B4-BE49-F238E27FC236}">
              <a16:creationId xmlns:a16="http://schemas.microsoft.com/office/drawing/2014/main" id="{00000000-0008-0000-1B00-000056000000}"/>
            </a:ext>
          </a:extLst>
        </xdr:cNvPr>
        <xdr:cNvSpPr txBox="1">
          <a:spLocks noChangeArrowheads="1"/>
        </xdr:cNvSpPr>
      </xdr:nvSpPr>
      <xdr:spPr bwMode="auto">
        <a:xfrm>
          <a:off x="3838575" y="15459075"/>
          <a:ext cx="9339" cy="159738"/>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755464</xdr:colOff>
      <xdr:row>59</xdr:row>
      <xdr:rowOff>162913</xdr:rowOff>
    </xdr:to>
    <xdr:sp macro="" textlink="">
      <xdr:nvSpPr>
        <xdr:cNvPr id="87" name="Text Box 4">
          <a:extLst>
            <a:ext uri="{FF2B5EF4-FFF2-40B4-BE49-F238E27FC236}">
              <a16:creationId xmlns:a16="http://schemas.microsoft.com/office/drawing/2014/main" id="{00000000-0008-0000-1B00-000057000000}"/>
            </a:ext>
          </a:extLst>
        </xdr:cNvPr>
        <xdr:cNvSpPr txBox="1">
          <a:spLocks noChangeArrowheads="1"/>
        </xdr:cNvSpPr>
      </xdr:nvSpPr>
      <xdr:spPr bwMode="auto">
        <a:xfrm>
          <a:off x="3838575" y="15459075"/>
          <a:ext cx="9339" cy="159738"/>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754176</xdr:colOff>
      <xdr:row>59</xdr:row>
      <xdr:rowOff>171373</xdr:rowOff>
    </xdr:to>
    <xdr:sp macro="" textlink="">
      <xdr:nvSpPr>
        <xdr:cNvPr id="88" name="Text Box 1">
          <a:extLst>
            <a:ext uri="{FF2B5EF4-FFF2-40B4-BE49-F238E27FC236}">
              <a16:creationId xmlns:a16="http://schemas.microsoft.com/office/drawing/2014/main" id="{00000000-0008-0000-1B00-000058000000}"/>
            </a:ext>
          </a:extLst>
        </xdr:cNvPr>
        <xdr:cNvSpPr txBox="1">
          <a:spLocks noChangeArrowheads="1"/>
        </xdr:cNvSpPr>
      </xdr:nvSpPr>
      <xdr:spPr bwMode="auto">
        <a:xfrm>
          <a:off x="3028950" y="15459075"/>
          <a:ext cx="8051"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5</xdr:col>
      <xdr:colOff>754176</xdr:colOff>
      <xdr:row>59</xdr:row>
      <xdr:rowOff>171373</xdr:rowOff>
    </xdr:to>
    <xdr:sp macro="" textlink="">
      <xdr:nvSpPr>
        <xdr:cNvPr id="89" name="Text Box 4">
          <a:extLst>
            <a:ext uri="{FF2B5EF4-FFF2-40B4-BE49-F238E27FC236}">
              <a16:creationId xmlns:a16="http://schemas.microsoft.com/office/drawing/2014/main" id="{00000000-0008-0000-1B00-000059000000}"/>
            </a:ext>
          </a:extLst>
        </xdr:cNvPr>
        <xdr:cNvSpPr txBox="1">
          <a:spLocks noChangeArrowheads="1"/>
        </xdr:cNvSpPr>
      </xdr:nvSpPr>
      <xdr:spPr bwMode="auto">
        <a:xfrm>
          <a:off x="3028950" y="15459075"/>
          <a:ext cx="8051"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333033</xdr:colOff>
      <xdr:row>59</xdr:row>
      <xdr:rowOff>171373</xdr:rowOff>
    </xdr:to>
    <xdr:sp macro="" textlink="">
      <xdr:nvSpPr>
        <xdr:cNvPr id="90" name="Text Box 1">
          <a:extLst>
            <a:ext uri="{FF2B5EF4-FFF2-40B4-BE49-F238E27FC236}">
              <a16:creationId xmlns:a16="http://schemas.microsoft.com/office/drawing/2014/main" id="{00000000-0008-0000-1B00-00005A000000}"/>
            </a:ext>
          </a:extLst>
        </xdr:cNvPr>
        <xdr:cNvSpPr txBox="1">
          <a:spLocks noChangeArrowheads="1"/>
        </xdr:cNvSpPr>
      </xdr:nvSpPr>
      <xdr:spPr bwMode="auto">
        <a:xfrm>
          <a:off x="3028950" y="15459075"/>
          <a:ext cx="402883" cy="171373"/>
        </a:xfrm>
        <a:prstGeom prst="rect">
          <a:avLst/>
        </a:prstGeom>
        <a:noFill/>
        <a:ln w="9525">
          <a:noFill/>
          <a:miter lim="800000"/>
          <a:headEnd/>
          <a:tailEnd/>
        </a:ln>
      </xdr:spPr>
    </xdr:sp>
    <xdr:clientData/>
  </xdr:twoCellAnchor>
  <xdr:twoCellAnchor editAs="oneCell">
    <xdr:from>
      <xdr:col>5</xdr:col>
      <xdr:colOff>742950</xdr:colOff>
      <xdr:row>59</xdr:row>
      <xdr:rowOff>0</xdr:rowOff>
    </xdr:from>
    <xdr:to>
      <xdr:col>6</xdr:col>
      <xdr:colOff>333033</xdr:colOff>
      <xdr:row>59</xdr:row>
      <xdr:rowOff>171373</xdr:rowOff>
    </xdr:to>
    <xdr:sp macro="" textlink="">
      <xdr:nvSpPr>
        <xdr:cNvPr id="91" name="Text Box 4">
          <a:extLst>
            <a:ext uri="{FF2B5EF4-FFF2-40B4-BE49-F238E27FC236}">
              <a16:creationId xmlns:a16="http://schemas.microsoft.com/office/drawing/2014/main" id="{00000000-0008-0000-1B00-00005B000000}"/>
            </a:ext>
          </a:extLst>
        </xdr:cNvPr>
        <xdr:cNvSpPr txBox="1">
          <a:spLocks noChangeArrowheads="1"/>
        </xdr:cNvSpPr>
      </xdr:nvSpPr>
      <xdr:spPr bwMode="auto">
        <a:xfrm>
          <a:off x="3028950" y="15459075"/>
          <a:ext cx="402883"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752475</xdr:colOff>
      <xdr:row>59</xdr:row>
      <xdr:rowOff>171373</xdr:rowOff>
    </xdr:to>
    <xdr:sp macro="" textlink="">
      <xdr:nvSpPr>
        <xdr:cNvPr id="92" name="Text Box 1">
          <a:extLst>
            <a:ext uri="{FF2B5EF4-FFF2-40B4-BE49-F238E27FC236}">
              <a16:creationId xmlns:a16="http://schemas.microsoft.com/office/drawing/2014/main" id="{00000000-0008-0000-1B00-00005C000000}"/>
            </a:ext>
          </a:extLst>
        </xdr:cNvPr>
        <xdr:cNvSpPr txBox="1">
          <a:spLocks noChangeArrowheads="1"/>
        </xdr:cNvSpPr>
      </xdr:nvSpPr>
      <xdr:spPr bwMode="auto">
        <a:xfrm>
          <a:off x="3838575" y="15459075"/>
          <a:ext cx="635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6</xdr:col>
      <xdr:colOff>752475</xdr:colOff>
      <xdr:row>59</xdr:row>
      <xdr:rowOff>171373</xdr:rowOff>
    </xdr:to>
    <xdr:sp macro="" textlink="">
      <xdr:nvSpPr>
        <xdr:cNvPr id="93" name="Text Box 4">
          <a:extLst>
            <a:ext uri="{FF2B5EF4-FFF2-40B4-BE49-F238E27FC236}">
              <a16:creationId xmlns:a16="http://schemas.microsoft.com/office/drawing/2014/main" id="{00000000-0008-0000-1B00-00005D000000}"/>
            </a:ext>
          </a:extLst>
        </xdr:cNvPr>
        <xdr:cNvSpPr txBox="1">
          <a:spLocks noChangeArrowheads="1"/>
        </xdr:cNvSpPr>
      </xdr:nvSpPr>
      <xdr:spPr bwMode="auto">
        <a:xfrm>
          <a:off x="3838575" y="15459075"/>
          <a:ext cx="635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429080</xdr:colOff>
      <xdr:row>59</xdr:row>
      <xdr:rowOff>171373</xdr:rowOff>
    </xdr:to>
    <xdr:sp macro="" textlink="">
      <xdr:nvSpPr>
        <xdr:cNvPr id="94" name="Text Box 1">
          <a:extLst>
            <a:ext uri="{FF2B5EF4-FFF2-40B4-BE49-F238E27FC236}">
              <a16:creationId xmlns:a16="http://schemas.microsoft.com/office/drawing/2014/main" id="{00000000-0008-0000-1B00-00005E000000}"/>
            </a:ext>
          </a:extLst>
        </xdr:cNvPr>
        <xdr:cNvSpPr txBox="1">
          <a:spLocks noChangeArrowheads="1"/>
        </xdr:cNvSpPr>
      </xdr:nvSpPr>
      <xdr:spPr bwMode="auto">
        <a:xfrm>
          <a:off x="3838575" y="15459075"/>
          <a:ext cx="492580" cy="171373"/>
        </a:xfrm>
        <a:prstGeom prst="rect">
          <a:avLst/>
        </a:prstGeom>
        <a:noFill/>
        <a:ln w="9525">
          <a:noFill/>
          <a:miter lim="800000"/>
          <a:headEnd/>
          <a:tailEnd/>
        </a:ln>
      </xdr:spPr>
    </xdr:sp>
    <xdr:clientData/>
  </xdr:twoCellAnchor>
  <xdr:twoCellAnchor editAs="oneCell">
    <xdr:from>
      <xdr:col>6</xdr:col>
      <xdr:colOff>742950</xdr:colOff>
      <xdr:row>59</xdr:row>
      <xdr:rowOff>0</xdr:rowOff>
    </xdr:from>
    <xdr:to>
      <xdr:col>7</xdr:col>
      <xdr:colOff>429080</xdr:colOff>
      <xdr:row>59</xdr:row>
      <xdr:rowOff>171373</xdr:rowOff>
    </xdr:to>
    <xdr:sp macro="" textlink="">
      <xdr:nvSpPr>
        <xdr:cNvPr id="95" name="Text Box 4">
          <a:extLst>
            <a:ext uri="{FF2B5EF4-FFF2-40B4-BE49-F238E27FC236}">
              <a16:creationId xmlns:a16="http://schemas.microsoft.com/office/drawing/2014/main" id="{00000000-0008-0000-1B00-00005F000000}"/>
            </a:ext>
          </a:extLst>
        </xdr:cNvPr>
        <xdr:cNvSpPr txBox="1">
          <a:spLocks noChangeArrowheads="1"/>
        </xdr:cNvSpPr>
      </xdr:nvSpPr>
      <xdr:spPr bwMode="auto">
        <a:xfrm>
          <a:off x="3838575" y="15459075"/>
          <a:ext cx="492580" cy="171373"/>
        </a:xfrm>
        <a:prstGeom prst="rect">
          <a:avLst/>
        </a:prstGeom>
        <a:noFill/>
        <a:ln w="9525">
          <a:noFill/>
          <a:miter lim="800000"/>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1C00-000002000000}"/>
            </a:ext>
          </a:extLst>
        </xdr:cNvPr>
        <xdr:cNvCxnSpPr/>
      </xdr:nvCxnSpPr>
      <xdr:spPr>
        <a:xfrm>
          <a:off x="9393517" y="1143000"/>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C00-000003000000}"/>
            </a:ext>
          </a:extLst>
        </xdr:cNvPr>
        <xdr:cNvCxnSpPr/>
      </xdr:nvCxnSpPr>
      <xdr:spPr>
        <a:xfrm>
          <a:off x="9408032" y="1905000"/>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1C00-000004000000}"/>
            </a:ext>
          </a:extLst>
        </xdr:cNvPr>
        <xdr:cNvCxnSpPr/>
      </xdr:nvCxnSpPr>
      <xdr:spPr>
        <a:xfrm>
          <a:off x="9390797" y="22887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1C00-000005000000}"/>
            </a:ext>
          </a:extLst>
        </xdr:cNvPr>
        <xdr:cNvCxnSpPr/>
      </xdr:nvCxnSpPr>
      <xdr:spPr>
        <a:xfrm>
          <a:off x="9383087" y="2675617"/>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1117023</xdr:colOff>
      <xdr:row>67</xdr:row>
      <xdr:rowOff>124403</xdr:rowOff>
    </xdr:from>
    <xdr:to>
      <xdr:col>10</xdr:col>
      <xdr:colOff>806450</xdr:colOff>
      <xdr:row>73</xdr:row>
      <xdr:rowOff>159691</xdr:rowOff>
    </xdr:to>
    <xdr:grpSp>
      <xdr:nvGrpSpPr>
        <xdr:cNvPr id="6" name="グループ化 5">
          <a:extLst>
            <a:ext uri="{FF2B5EF4-FFF2-40B4-BE49-F238E27FC236}">
              <a16:creationId xmlns:a16="http://schemas.microsoft.com/office/drawing/2014/main" id="{00000000-0008-0000-1C00-000006000000}"/>
            </a:ext>
          </a:extLst>
        </xdr:cNvPr>
        <xdr:cNvGrpSpPr>
          <a:grpSpLocks noChangeAspect="1"/>
        </xdr:cNvGrpSpPr>
      </xdr:nvGrpSpPr>
      <xdr:grpSpPr>
        <a:xfrm>
          <a:off x="11295166" y="19868367"/>
          <a:ext cx="2778248" cy="1423217"/>
          <a:chOff x="9290130" y="16401930"/>
          <a:chExt cx="2352435" cy="1403007"/>
        </a:xfrm>
      </xdr:grpSpPr>
      <xdr:sp macro="" textlink="">
        <xdr:nvSpPr>
          <xdr:cNvPr id="7" name="正方形/長方形 6">
            <a:extLst>
              <a:ext uri="{FF2B5EF4-FFF2-40B4-BE49-F238E27FC236}">
                <a16:creationId xmlns:a16="http://schemas.microsoft.com/office/drawing/2014/main" id="{00000000-0008-0000-1C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1C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1C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1C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1C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0</xdr:colOff>
      <xdr:row>70</xdr:row>
      <xdr:rowOff>0</xdr:rowOff>
    </xdr:from>
    <xdr:to>
      <xdr:col>7</xdr:col>
      <xdr:colOff>104775</xdr:colOff>
      <xdr:row>70</xdr:row>
      <xdr:rowOff>168494</xdr:rowOff>
    </xdr:to>
    <xdr:sp macro="" textlink="">
      <xdr:nvSpPr>
        <xdr:cNvPr id="12" name="Text Box 2">
          <a:extLst>
            <a:ext uri="{FF2B5EF4-FFF2-40B4-BE49-F238E27FC236}">
              <a16:creationId xmlns:a16="http://schemas.microsoft.com/office/drawing/2014/main" id="{00000000-0008-0000-1C00-00000C000000}"/>
            </a:ext>
          </a:extLst>
        </xdr:cNvPr>
        <xdr:cNvSpPr txBox="1">
          <a:spLocks noChangeArrowheads="1"/>
        </xdr:cNvSpPr>
      </xdr:nvSpPr>
      <xdr:spPr bwMode="auto">
        <a:xfrm>
          <a:off x="4724400" y="20669250"/>
          <a:ext cx="104775" cy="168494"/>
        </a:xfrm>
        <a:prstGeom prst="rect">
          <a:avLst/>
        </a:prstGeom>
        <a:noFill/>
        <a:ln w="9525">
          <a:noFill/>
          <a:miter lim="800000"/>
          <a:headEnd/>
          <a:tailEnd/>
        </a:ln>
      </xdr:spPr>
    </xdr:sp>
    <xdr:clientData/>
  </xdr:twoCellAnchor>
  <xdr:twoCellAnchor editAs="oneCell">
    <xdr:from>
      <xdr:col>7</xdr:col>
      <xdr:colOff>0</xdr:colOff>
      <xdr:row>70</xdr:row>
      <xdr:rowOff>0</xdr:rowOff>
    </xdr:from>
    <xdr:to>
      <xdr:col>7</xdr:col>
      <xdr:colOff>85725</xdr:colOff>
      <xdr:row>70</xdr:row>
      <xdr:rowOff>172166</xdr:rowOff>
    </xdr:to>
    <xdr:sp macro="" textlink="">
      <xdr:nvSpPr>
        <xdr:cNvPr id="13" name="Text Box 1">
          <a:extLst>
            <a:ext uri="{FF2B5EF4-FFF2-40B4-BE49-F238E27FC236}">
              <a16:creationId xmlns:a16="http://schemas.microsoft.com/office/drawing/2014/main" id="{00000000-0008-0000-1C00-00000D000000}"/>
            </a:ext>
          </a:extLst>
        </xdr:cNvPr>
        <xdr:cNvSpPr txBox="1">
          <a:spLocks noChangeArrowheads="1"/>
        </xdr:cNvSpPr>
      </xdr:nvSpPr>
      <xdr:spPr bwMode="auto">
        <a:xfrm>
          <a:off x="4724400" y="20669250"/>
          <a:ext cx="85725" cy="172166"/>
        </a:xfrm>
        <a:prstGeom prst="rect">
          <a:avLst/>
        </a:prstGeom>
        <a:noFill/>
        <a:ln w="9525">
          <a:noFill/>
          <a:miter lim="800000"/>
          <a:headEnd/>
          <a:tailEnd/>
        </a:ln>
      </xdr:spPr>
    </xdr:sp>
    <xdr:clientData/>
  </xdr:twoCellAnchor>
  <xdr:oneCellAnchor>
    <xdr:from>
      <xdr:col>5</xdr:col>
      <xdr:colOff>742950</xdr:colOff>
      <xdr:row>70</xdr:row>
      <xdr:rowOff>0</xdr:rowOff>
    </xdr:from>
    <xdr:ext cx="66675" cy="209550"/>
    <xdr:sp macro="" textlink="">
      <xdr:nvSpPr>
        <xdr:cNvPr id="14" name="Text Box 3">
          <a:extLst>
            <a:ext uri="{FF2B5EF4-FFF2-40B4-BE49-F238E27FC236}">
              <a16:creationId xmlns:a16="http://schemas.microsoft.com/office/drawing/2014/main" id="{00000000-0008-0000-1C00-00000E000000}"/>
            </a:ext>
          </a:extLst>
        </xdr:cNvPr>
        <xdr:cNvSpPr txBox="1">
          <a:spLocks noChangeArrowheads="1"/>
        </xdr:cNvSpPr>
      </xdr:nvSpPr>
      <xdr:spPr bwMode="auto">
        <a:xfrm>
          <a:off x="3695700" y="20669250"/>
          <a:ext cx="66675" cy="209550"/>
        </a:xfrm>
        <a:prstGeom prst="rect">
          <a:avLst/>
        </a:prstGeom>
        <a:noFill/>
        <a:ln w="9525">
          <a:noFill/>
          <a:miter lim="800000"/>
          <a:headEnd/>
          <a:tailEnd/>
        </a:ln>
      </xdr:spPr>
    </xdr:sp>
    <xdr:clientData/>
  </xdr:oneCellAnchor>
  <xdr:twoCellAnchor editAs="oneCell">
    <xdr:from>
      <xdr:col>5</xdr:col>
      <xdr:colOff>742950</xdr:colOff>
      <xdr:row>70</xdr:row>
      <xdr:rowOff>0</xdr:rowOff>
    </xdr:from>
    <xdr:to>
      <xdr:col>5</xdr:col>
      <xdr:colOff>750815</xdr:colOff>
      <xdr:row>70</xdr:row>
      <xdr:rowOff>162913</xdr:rowOff>
    </xdr:to>
    <xdr:sp macro="" textlink="">
      <xdr:nvSpPr>
        <xdr:cNvPr id="15" name="Text Box 1">
          <a:extLst>
            <a:ext uri="{FF2B5EF4-FFF2-40B4-BE49-F238E27FC236}">
              <a16:creationId xmlns:a16="http://schemas.microsoft.com/office/drawing/2014/main" id="{00000000-0008-0000-1C00-00000F000000}"/>
            </a:ext>
          </a:extLst>
        </xdr:cNvPr>
        <xdr:cNvSpPr txBox="1">
          <a:spLocks noChangeArrowheads="1"/>
        </xdr:cNvSpPr>
      </xdr:nvSpPr>
      <xdr:spPr bwMode="auto">
        <a:xfrm>
          <a:off x="3695700" y="20669250"/>
          <a:ext cx="7865" cy="162913"/>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750815</xdr:colOff>
      <xdr:row>70</xdr:row>
      <xdr:rowOff>162913</xdr:rowOff>
    </xdr:to>
    <xdr:sp macro="" textlink="">
      <xdr:nvSpPr>
        <xdr:cNvPr id="16" name="Text Box 4">
          <a:extLst>
            <a:ext uri="{FF2B5EF4-FFF2-40B4-BE49-F238E27FC236}">
              <a16:creationId xmlns:a16="http://schemas.microsoft.com/office/drawing/2014/main" id="{00000000-0008-0000-1C00-000010000000}"/>
            </a:ext>
          </a:extLst>
        </xdr:cNvPr>
        <xdr:cNvSpPr txBox="1">
          <a:spLocks noChangeArrowheads="1"/>
        </xdr:cNvSpPr>
      </xdr:nvSpPr>
      <xdr:spPr bwMode="auto">
        <a:xfrm>
          <a:off x="3695700" y="20669250"/>
          <a:ext cx="7865" cy="162913"/>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755464</xdr:colOff>
      <xdr:row>70</xdr:row>
      <xdr:rowOff>162913</xdr:rowOff>
    </xdr:to>
    <xdr:sp macro="" textlink="">
      <xdr:nvSpPr>
        <xdr:cNvPr id="17" name="Text Box 1">
          <a:extLst>
            <a:ext uri="{FF2B5EF4-FFF2-40B4-BE49-F238E27FC236}">
              <a16:creationId xmlns:a16="http://schemas.microsoft.com/office/drawing/2014/main" id="{00000000-0008-0000-1C00-000011000000}"/>
            </a:ext>
          </a:extLst>
        </xdr:cNvPr>
        <xdr:cNvSpPr txBox="1">
          <a:spLocks noChangeArrowheads="1"/>
        </xdr:cNvSpPr>
      </xdr:nvSpPr>
      <xdr:spPr bwMode="auto">
        <a:xfrm>
          <a:off x="4581525" y="20669250"/>
          <a:ext cx="12514" cy="162913"/>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755464</xdr:colOff>
      <xdr:row>70</xdr:row>
      <xdr:rowOff>162913</xdr:rowOff>
    </xdr:to>
    <xdr:sp macro="" textlink="">
      <xdr:nvSpPr>
        <xdr:cNvPr id="18" name="Text Box 4">
          <a:extLst>
            <a:ext uri="{FF2B5EF4-FFF2-40B4-BE49-F238E27FC236}">
              <a16:creationId xmlns:a16="http://schemas.microsoft.com/office/drawing/2014/main" id="{00000000-0008-0000-1C00-000012000000}"/>
            </a:ext>
          </a:extLst>
        </xdr:cNvPr>
        <xdr:cNvSpPr txBox="1">
          <a:spLocks noChangeArrowheads="1"/>
        </xdr:cNvSpPr>
      </xdr:nvSpPr>
      <xdr:spPr bwMode="auto">
        <a:xfrm>
          <a:off x="4581525" y="20669250"/>
          <a:ext cx="12514" cy="162913"/>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754176</xdr:colOff>
      <xdr:row>70</xdr:row>
      <xdr:rowOff>168384</xdr:rowOff>
    </xdr:to>
    <xdr:sp macro="" textlink="">
      <xdr:nvSpPr>
        <xdr:cNvPr id="19" name="Text Box 1">
          <a:extLst>
            <a:ext uri="{FF2B5EF4-FFF2-40B4-BE49-F238E27FC236}">
              <a16:creationId xmlns:a16="http://schemas.microsoft.com/office/drawing/2014/main" id="{00000000-0008-0000-1C00-000013000000}"/>
            </a:ext>
          </a:extLst>
        </xdr:cNvPr>
        <xdr:cNvSpPr txBox="1">
          <a:spLocks noChangeArrowheads="1"/>
        </xdr:cNvSpPr>
      </xdr:nvSpPr>
      <xdr:spPr bwMode="auto">
        <a:xfrm>
          <a:off x="3695700" y="20669250"/>
          <a:ext cx="11226"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754176</xdr:colOff>
      <xdr:row>70</xdr:row>
      <xdr:rowOff>168384</xdr:rowOff>
    </xdr:to>
    <xdr:sp macro="" textlink="">
      <xdr:nvSpPr>
        <xdr:cNvPr id="20" name="Text Box 4">
          <a:extLst>
            <a:ext uri="{FF2B5EF4-FFF2-40B4-BE49-F238E27FC236}">
              <a16:creationId xmlns:a16="http://schemas.microsoft.com/office/drawing/2014/main" id="{00000000-0008-0000-1C00-000014000000}"/>
            </a:ext>
          </a:extLst>
        </xdr:cNvPr>
        <xdr:cNvSpPr txBox="1">
          <a:spLocks noChangeArrowheads="1"/>
        </xdr:cNvSpPr>
      </xdr:nvSpPr>
      <xdr:spPr bwMode="auto">
        <a:xfrm>
          <a:off x="3695700" y="20669250"/>
          <a:ext cx="11226"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6</xdr:col>
      <xdr:colOff>152514</xdr:colOff>
      <xdr:row>70</xdr:row>
      <xdr:rowOff>168384</xdr:rowOff>
    </xdr:to>
    <xdr:sp macro="" textlink="">
      <xdr:nvSpPr>
        <xdr:cNvPr id="21" name="Text Box 1">
          <a:extLst>
            <a:ext uri="{FF2B5EF4-FFF2-40B4-BE49-F238E27FC236}">
              <a16:creationId xmlns:a16="http://schemas.microsoft.com/office/drawing/2014/main" id="{00000000-0008-0000-1C00-000015000000}"/>
            </a:ext>
          </a:extLst>
        </xdr:cNvPr>
        <xdr:cNvSpPr txBox="1">
          <a:spLocks noChangeArrowheads="1"/>
        </xdr:cNvSpPr>
      </xdr:nvSpPr>
      <xdr:spPr bwMode="auto">
        <a:xfrm>
          <a:off x="3695700" y="20669250"/>
          <a:ext cx="295389"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6</xdr:col>
      <xdr:colOff>152514</xdr:colOff>
      <xdr:row>70</xdr:row>
      <xdr:rowOff>168384</xdr:rowOff>
    </xdr:to>
    <xdr:sp macro="" textlink="">
      <xdr:nvSpPr>
        <xdr:cNvPr id="22" name="Text Box 4">
          <a:extLst>
            <a:ext uri="{FF2B5EF4-FFF2-40B4-BE49-F238E27FC236}">
              <a16:creationId xmlns:a16="http://schemas.microsoft.com/office/drawing/2014/main" id="{00000000-0008-0000-1C00-000016000000}"/>
            </a:ext>
          </a:extLst>
        </xdr:cNvPr>
        <xdr:cNvSpPr txBox="1">
          <a:spLocks noChangeArrowheads="1"/>
        </xdr:cNvSpPr>
      </xdr:nvSpPr>
      <xdr:spPr bwMode="auto">
        <a:xfrm>
          <a:off x="3695700" y="20669250"/>
          <a:ext cx="295389"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752475</xdr:colOff>
      <xdr:row>70</xdr:row>
      <xdr:rowOff>168384</xdr:rowOff>
    </xdr:to>
    <xdr:sp macro="" textlink="">
      <xdr:nvSpPr>
        <xdr:cNvPr id="23" name="Text Box 1">
          <a:extLst>
            <a:ext uri="{FF2B5EF4-FFF2-40B4-BE49-F238E27FC236}">
              <a16:creationId xmlns:a16="http://schemas.microsoft.com/office/drawing/2014/main" id="{00000000-0008-0000-1C00-000017000000}"/>
            </a:ext>
          </a:extLst>
        </xdr:cNvPr>
        <xdr:cNvSpPr txBox="1">
          <a:spLocks noChangeArrowheads="1"/>
        </xdr:cNvSpPr>
      </xdr:nvSpPr>
      <xdr:spPr bwMode="auto">
        <a:xfrm>
          <a:off x="4581525" y="20669250"/>
          <a:ext cx="9525"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752475</xdr:colOff>
      <xdr:row>70</xdr:row>
      <xdr:rowOff>168384</xdr:rowOff>
    </xdr:to>
    <xdr:sp macro="" textlink="">
      <xdr:nvSpPr>
        <xdr:cNvPr id="24" name="Text Box 4">
          <a:extLst>
            <a:ext uri="{FF2B5EF4-FFF2-40B4-BE49-F238E27FC236}">
              <a16:creationId xmlns:a16="http://schemas.microsoft.com/office/drawing/2014/main" id="{00000000-0008-0000-1C00-000018000000}"/>
            </a:ext>
          </a:extLst>
        </xdr:cNvPr>
        <xdr:cNvSpPr txBox="1">
          <a:spLocks noChangeArrowheads="1"/>
        </xdr:cNvSpPr>
      </xdr:nvSpPr>
      <xdr:spPr bwMode="auto">
        <a:xfrm>
          <a:off x="4581525" y="20669250"/>
          <a:ext cx="9525"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7</xdr:col>
      <xdr:colOff>235856</xdr:colOff>
      <xdr:row>70</xdr:row>
      <xdr:rowOff>168384</xdr:rowOff>
    </xdr:to>
    <xdr:sp macro="" textlink="">
      <xdr:nvSpPr>
        <xdr:cNvPr id="25" name="Text Box 1">
          <a:extLst>
            <a:ext uri="{FF2B5EF4-FFF2-40B4-BE49-F238E27FC236}">
              <a16:creationId xmlns:a16="http://schemas.microsoft.com/office/drawing/2014/main" id="{00000000-0008-0000-1C00-000019000000}"/>
            </a:ext>
          </a:extLst>
        </xdr:cNvPr>
        <xdr:cNvSpPr txBox="1">
          <a:spLocks noChangeArrowheads="1"/>
        </xdr:cNvSpPr>
      </xdr:nvSpPr>
      <xdr:spPr bwMode="auto">
        <a:xfrm>
          <a:off x="4581525" y="20669250"/>
          <a:ext cx="378731"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7</xdr:col>
      <xdr:colOff>235856</xdr:colOff>
      <xdr:row>70</xdr:row>
      <xdr:rowOff>168384</xdr:rowOff>
    </xdr:to>
    <xdr:sp macro="" textlink="">
      <xdr:nvSpPr>
        <xdr:cNvPr id="26" name="Text Box 4">
          <a:extLst>
            <a:ext uri="{FF2B5EF4-FFF2-40B4-BE49-F238E27FC236}">
              <a16:creationId xmlns:a16="http://schemas.microsoft.com/office/drawing/2014/main" id="{00000000-0008-0000-1C00-00001A000000}"/>
            </a:ext>
          </a:extLst>
        </xdr:cNvPr>
        <xdr:cNvSpPr txBox="1">
          <a:spLocks noChangeArrowheads="1"/>
        </xdr:cNvSpPr>
      </xdr:nvSpPr>
      <xdr:spPr bwMode="auto">
        <a:xfrm>
          <a:off x="4581525" y="20669250"/>
          <a:ext cx="378731" cy="168384"/>
        </a:xfrm>
        <a:prstGeom prst="rect">
          <a:avLst/>
        </a:prstGeom>
        <a:noFill/>
        <a:ln w="9525">
          <a:noFill/>
          <a:miter lim="800000"/>
          <a:headEnd/>
          <a:tailEnd/>
        </a:ln>
      </xdr:spPr>
    </xdr:sp>
    <xdr:clientData/>
  </xdr:twoCellAnchor>
  <xdr:twoCellAnchor editAs="oneCell">
    <xdr:from>
      <xdr:col>7</xdr:col>
      <xdr:colOff>0</xdr:colOff>
      <xdr:row>70</xdr:row>
      <xdr:rowOff>0</xdr:rowOff>
    </xdr:from>
    <xdr:to>
      <xdr:col>7</xdr:col>
      <xdr:colOff>104775</xdr:colOff>
      <xdr:row>70</xdr:row>
      <xdr:rowOff>168494</xdr:rowOff>
    </xdr:to>
    <xdr:sp macro="" textlink="">
      <xdr:nvSpPr>
        <xdr:cNvPr id="27" name="Text Box 2">
          <a:extLst>
            <a:ext uri="{FF2B5EF4-FFF2-40B4-BE49-F238E27FC236}">
              <a16:creationId xmlns:a16="http://schemas.microsoft.com/office/drawing/2014/main" id="{00000000-0008-0000-1C00-00001B000000}"/>
            </a:ext>
          </a:extLst>
        </xdr:cNvPr>
        <xdr:cNvSpPr txBox="1">
          <a:spLocks noChangeArrowheads="1"/>
        </xdr:cNvSpPr>
      </xdr:nvSpPr>
      <xdr:spPr bwMode="auto">
        <a:xfrm>
          <a:off x="4724400" y="20669250"/>
          <a:ext cx="104775" cy="168494"/>
        </a:xfrm>
        <a:prstGeom prst="rect">
          <a:avLst/>
        </a:prstGeom>
        <a:noFill/>
        <a:ln w="9525">
          <a:noFill/>
          <a:miter lim="800000"/>
          <a:headEnd/>
          <a:tailEnd/>
        </a:ln>
      </xdr:spPr>
    </xdr:sp>
    <xdr:clientData/>
  </xdr:twoCellAnchor>
  <xdr:twoCellAnchor editAs="oneCell">
    <xdr:from>
      <xdr:col>7</xdr:col>
      <xdr:colOff>0</xdr:colOff>
      <xdr:row>70</xdr:row>
      <xdr:rowOff>0</xdr:rowOff>
    </xdr:from>
    <xdr:to>
      <xdr:col>7</xdr:col>
      <xdr:colOff>85725</xdr:colOff>
      <xdr:row>70</xdr:row>
      <xdr:rowOff>172166</xdr:rowOff>
    </xdr:to>
    <xdr:sp macro="" textlink="">
      <xdr:nvSpPr>
        <xdr:cNvPr id="28" name="Text Box 1">
          <a:extLst>
            <a:ext uri="{FF2B5EF4-FFF2-40B4-BE49-F238E27FC236}">
              <a16:creationId xmlns:a16="http://schemas.microsoft.com/office/drawing/2014/main" id="{00000000-0008-0000-1C00-00001C000000}"/>
            </a:ext>
          </a:extLst>
        </xdr:cNvPr>
        <xdr:cNvSpPr txBox="1">
          <a:spLocks noChangeArrowheads="1"/>
        </xdr:cNvSpPr>
      </xdr:nvSpPr>
      <xdr:spPr bwMode="auto">
        <a:xfrm>
          <a:off x="4724400" y="20669250"/>
          <a:ext cx="85725" cy="172166"/>
        </a:xfrm>
        <a:prstGeom prst="rect">
          <a:avLst/>
        </a:prstGeom>
        <a:noFill/>
        <a:ln w="9525">
          <a:noFill/>
          <a:miter lim="800000"/>
          <a:headEnd/>
          <a:tailEnd/>
        </a:ln>
      </xdr:spPr>
    </xdr:sp>
    <xdr:clientData/>
  </xdr:twoCellAnchor>
  <xdr:oneCellAnchor>
    <xdr:from>
      <xdr:col>5</xdr:col>
      <xdr:colOff>742950</xdr:colOff>
      <xdr:row>70</xdr:row>
      <xdr:rowOff>0</xdr:rowOff>
    </xdr:from>
    <xdr:ext cx="66675" cy="209550"/>
    <xdr:sp macro="" textlink="">
      <xdr:nvSpPr>
        <xdr:cNvPr id="29" name="Text Box 3">
          <a:extLst>
            <a:ext uri="{FF2B5EF4-FFF2-40B4-BE49-F238E27FC236}">
              <a16:creationId xmlns:a16="http://schemas.microsoft.com/office/drawing/2014/main" id="{00000000-0008-0000-1C00-00001D000000}"/>
            </a:ext>
          </a:extLst>
        </xdr:cNvPr>
        <xdr:cNvSpPr txBox="1">
          <a:spLocks noChangeArrowheads="1"/>
        </xdr:cNvSpPr>
      </xdr:nvSpPr>
      <xdr:spPr bwMode="auto">
        <a:xfrm>
          <a:off x="3695700" y="20669250"/>
          <a:ext cx="66675" cy="209550"/>
        </a:xfrm>
        <a:prstGeom prst="rect">
          <a:avLst/>
        </a:prstGeom>
        <a:noFill/>
        <a:ln w="9525">
          <a:noFill/>
          <a:miter lim="800000"/>
          <a:headEnd/>
          <a:tailEnd/>
        </a:ln>
      </xdr:spPr>
    </xdr:sp>
    <xdr:clientData/>
  </xdr:oneCellAnchor>
  <xdr:twoCellAnchor editAs="oneCell">
    <xdr:from>
      <xdr:col>5</xdr:col>
      <xdr:colOff>742950</xdr:colOff>
      <xdr:row>70</xdr:row>
      <xdr:rowOff>0</xdr:rowOff>
    </xdr:from>
    <xdr:to>
      <xdr:col>5</xdr:col>
      <xdr:colOff>750815</xdr:colOff>
      <xdr:row>70</xdr:row>
      <xdr:rowOff>162913</xdr:rowOff>
    </xdr:to>
    <xdr:sp macro="" textlink="">
      <xdr:nvSpPr>
        <xdr:cNvPr id="30" name="Text Box 1">
          <a:extLst>
            <a:ext uri="{FF2B5EF4-FFF2-40B4-BE49-F238E27FC236}">
              <a16:creationId xmlns:a16="http://schemas.microsoft.com/office/drawing/2014/main" id="{00000000-0008-0000-1C00-00001E000000}"/>
            </a:ext>
          </a:extLst>
        </xdr:cNvPr>
        <xdr:cNvSpPr txBox="1">
          <a:spLocks noChangeArrowheads="1"/>
        </xdr:cNvSpPr>
      </xdr:nvSpPr>
      <xdr:spPr bwMode="auto">
        <a:xfrm>
          <a:off x="3695700" y="20669250"/>
          <a:ext cx="7865" cy="162913"/>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750815</xdr:colOff>
      <xdr:row>70</xdr:row>
      <xdr:rowOff>162913</xdr:rowOff>
    </xdr:to>
    <xdr:sp macro="" textlink="">
      <xdr:nvSpPr>
        <xdr:cNvPr id="31" name="Text Box 4">
          <a:extLst>
            <a:ext uri="{FF2B5EF4-FFF2-40B4-BE49-F238E27FC236}">
              <a16:creationId xmlns:a16="http://schemas.microsoft.com/office/drawing/2014/main" id="{00000000-0008-0000-1C00-00001F000000}"/>
            </a:ext>
          </a:extLst>
        </xdr:cNvPr>
        <xdr:cNvSpPr txBox="1">
          <a:spLocks noChangeArrowheads="1"/>
        </xdr:cNvSpPr>
      </xdr:nvSpPr>
      <xdr:spPr bwMode="auto">
        <a:xfrm>
          <a:off x="3695700" y="20669250"/>
          <a:ext cx="7865" cy="162913"/>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755464</xdr:colOff>
      <xdr:row>70</xdr:row>
      <xdr:rowOff>162913</xdr:rowOff>
    </xdr:to>
    <xdr:sp macro="" textlink="">
      <xdr:nvSpPr>
        <xdr:cNvPr id="32" name="Text Box 1">
          <a:extLst>
            <a:ext uri="{FF2B5EF4-FFF2-40B4-BE49-F238E27FC236}">
              <a16:creationId xmlns:a16="http://schemas.microsoft.com/office/drawing/2014/main" id="{00000000-0008-0000-1C00-000020000000}"/>
            </a:ext>
          </a:extLst>
        </xdr:cNvPr>
        <xdr:cNvSpPr txBox="1">
          <a:spLocks noChangeArrowheads="1"/>
        </xdr:cNvSpPr>
      </xdr:nvSpPr>
      <xdr:spPr bwMode="auto">
        <a:xfrm>
          <a:off x="4581525" y="20669250"/>
          <a:ext cx="12514" cy="162913"/>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755464</xdr:colOff>
      <xdr:row>70</xdr:row>
      <xdr:rowOff>162913</xdr:rowOff>
    </xdr:to>
    <xdr:sp macro="" textlink="">
      <xdr:nvSpPr>
        <xdr:cNvPr id="33" name="Text Box 4">
          <a:extLst>
            <a:ext uri="{FF2B5EF4-FFF2-40B4-BE49-F238E27FC236}">
              <a16:creationId xmlns:a16="http://schemas.microsoft.com/office/drawing/2014/main" id="{00000000-0008-0000-1C00-000021000000}"/>
            </a:ext>
          </a:extLst>
        </xdr:cNvPr>
        <xdr:cNvSpPr txBox="1">
          <a:spLocks noChangeArrowheads="1"/>
        </xdr:cNvSpPr>
      </xdr:nvSpPr>
      <xdr:spPr bwMode="auto">
        <a:xfrm>
          <a:off x="4581525" y="20669250"/>
          <a:ext cx="12514" cy="162913"/>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754176</xdr:colOff>
      <xdr:row>70</xdr:row>
      <xdr:rowOff>168384</xdr:rowOff>
    </xdr:to>
    <xdr:sp macro="" textlink="">
      <xdr:nvSpPr>
        <xdr:cNvPr id="34" name="Text Box 1">
          <a:extLst>
            <a:ext uri="{FF2B5EF4-FFF2-40B4-BE49-F238E27FC236}">
              <a16:creationId xmlns:a16="http://schemas.microsoft.com/office/drawing/2014/main" id="{00000000-0008-0000-1C00-000022000000}"/>
            </a:ext>
          </a:extLst>
        </xdr:cNvPr>
        <xdr:cNvSpPr txBox="1">
          <a:spLocks noChangeArrowheads="1"/>
        </xdr:cNvSpPr>
      </xdr:nvSpPr>
      <xdr:spPr bwMode="auto">
        <a:xfrm>
          <a:off x="3695700" y="20669250"/>
          <a:ext cx="11226"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5</xdr:col>
      <xdr:colOff>754176</xdr:colOff>
      <xdr:row>70</xdr:row>
      <xdr:rowOff>168384</xdr:rowOff>
    </xdr:to>
    <xdr:sp macro="" textlink="">
      <xdr:nvSpPr>
        <xdr:cNvPr id="35" name="Text Box 4">
          <a:extLst>
            <a:ext uri="{FF2B5EF4-FFF2-40B4-BE49-F238E27FC236}">
              <a16:creationId xmlns:a16="http://schemas.microsoft.com/office/drawing/2014/main" id="{00000000-0008-0000-1C00-000023000000}"/>
            </a:ext>
          </a:extLst>
        </xdr:cNvPr>
        <xdr:cNvSpPr txBox="1">
          <a:spLocks noChangeArrowheads="1"/>
        </xdr:cNvSpPr>
      </xdr:nvSpPr>
      <xdr:spPr bwMode="auto">
        <a:xfrm>
          <a:off x="3695700" y="20669250"/>
          <a:ext cx="11226"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6</xdr:col>
      <xdr:colOff>152514</xdr:colOff>
      <xdr:row>70</xdr:row>
      <xdr:rowOff>168384</xdr:rowOff>
    </xdr:to>
    <xdr:sp macro="" textlink="">
      <xdr:nvSpPr>
        <xdr:cNvPr id="36" name="Text Box 1">
          <a:extLst>
            <a:ext uri="{FF2B5EF4-FFF2-40B4-BE49-F238E27FC236}">
              <a16:creationId xmlns:a16="http://schemas.microsoft.com/office/drawing/2014/main" id="{00000000-0008-0000-1C00-000024000000}"/>
            </a:ext>
          </a:extLst>
        </xdr:cNvPr>
        <xdr:cNvSpPr txBox="1">
          <a:spLocks noChangeArrowheads="1"/>
        </xdr:cNvSpPr>
      </xdr:nvSpPr>
      <xdr:spPr bwMode="auto">
        <a:xfrm>
          <a:off x="3695700" y="20669250"/>
          <a:ext cx="295389" cy="168384"/>
        </a:xfrm>
        <a:prstGeom prst="rect">
          <a:avLst/>
        </a:prstGeom>
        <a:noFill/>
        <a:ln w="9525">
          <a:noFill/>
          <a:miter lim="800000"/>
          <a:headEnd/>
          <a:tailEnd/>
        </a:ln>
      </xdr:spPr>
    </xdr:sp>
    <xdr:clientData/>
  </xdr:twoCellAnchor>
  <xdr:twoCellAnchor editAs="oneCell">
    <xdr:from>
      <xdr:col>5</xdr:col>
      <xdr:colOff>742950</xdr:colOff>
      <xdr:row>70</xdr:row>
      <xdr:rowOff>0</xdr:rowOff>
    </xdr:from>
    <xdr:to>
      <xdr:col>6</xdr:col>
      <xdr:colOff>152514</xdr:colOff>
      <xdr:row>70</xdr:row>
      <xdr:rowOff>168384</xdr:rowOff>
    </xdr:to>
    <xdr:sp macro="" textlink="">
      <xdr:nvSpPr>
        <xdr:cNvPr id="37" name="Text Box 4">
          <a:extLst>
            <a:ext uri="{FF2B5EF4-FFF2-40B4-BE49-F238E27FC236}">
              <a16:creationId xmlns:a16="http://schemas.microsoft.com/office/drawing/2014/main" id="{00000000-0008-0000-1C00-000025000000}"/>
            </a:ext>
          </a:extLst>
        </xdr:cNvPr>
        <xdr:cNvSpPr txBox="1">
          <a:spLocks noChangeArrowheads="1"/>
        </xdr:cNvSpPr>
      </xdr:nvSpPr>
      <xdr:spPr bwMode="auto">
        <a:xfrm>
          <a:off x="3695700" y="20669250"/>
          <a:ext cx="295389"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752475</xdr:colOff>
      <xdr:row>70</xdr:row>
      <xdr:rowOff>168384</xdr:rowOff>
    </xdr:to>
    <xdr:sp macro="" textlink="">
      <xdr:nvSpPr>
        <xdr:cNvPr id="38" name="Text Box 1">
          <a:extLst>
            <a:ext uri="{FF2B5EF4-FFF2-40B4-BE49-F238E27FC236}">
              <a16:creationId xmlns:a16="http://schemas.microsoft.com/office/drawing/2014/main" id="{00000000-0008-0000-1C00-000026000000}"/>
            </a:ext>
          </a:extLst>
        </xdr:cNvPr>
        <xdr:cNvSpPr txBox="1">
          <a:spLocks noChangeArrowheads="1"/>
        </xdr:cNvSpPr>
      </xdr:nvSpPr>
      <xdr:spPr bwMode="auto">
        <a:xfrm>
          <a:off x="4581525" y="20669250"/>
          <a:ext cx="9525"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6</xdr:col>
      <xdr:colOff>752475</xdr:colOff>
      <xdr:row>70</xdr:row>
      <xdr:rowOff>168384</xdr:rowOff>
    </xdr:to>
    <xdr:sp macro="" textlink="">
      <xdr:nvSpPr>
        <xdr:cNvPr id="39" name="Text Box 4">
          <a:extLst>
            <a:ext uri="{FF2B5EF4-FFF2-40B4-BE49-F238E27FC236}">
              <a16:creationId xmlns:a16="http://schemas.microsoft.com/office/drawing/2014/main" id="{00000000-0008-0000-1C00-000027000000}"/>
            </a:ext>
          </a:extLst>
        </xdr:cNvPr>
        <xdr:cNvSpPr txBox="1">
          <a:spLocks noChangeArrowheads="1"/>
        </xdr:cNvSpPr>
      </xdr:nvSpPr>
      <xdr:spPr bwMode="auto">
        <a:xfrm>
          <a:off x="4581525" y="20669250"/>
          <a:ext cx="9525"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7</xdr:col>
      <xdr:colOff>235856</xdr:colOff>
      <xdr:row>70</xdr:row>
      <xdr:rowOff>168384</xdr:rowOff>
    </xdr:to>
    <xdr:sp macro="" textlink="">
      <xdr:nvSpPr>
        <xdr:cNvPr id="40" name="Text Box 1">
          <a:extLst>
            <a:ext uri="{FF2B5EF4-FFF2-40B4-BE49-F238E27FC236}">
              <a16:creationId xmlns:a16="http://schemas.microsoft.com/office/drawing/2014/main" id="{00000000-0008-0000-1C00-000028000000}"/>
            </a:ext>
          </a:extLst>
        </xdr:cNvPr>
        <xdr:cNvSpPr txBox="1">
          <a:spLocks noChangeArrowheads="1"/>
        </xdr:cNvSpPr>
      </xdr:nvSpPr>
      <xdr:spPr bwMode="auto">
        <a:xfrm>
          <a:off x="4581525" y="20669250"/>
          <a:ext cx="378731" cy="168384"/>
        </a:xfrm>
        <a:prstGeom prst="rect">
          <a:avLst/>
        </a:prstGeom>
        <a:noFill/>
        <a:ln w="9525">
          <a:noFill/>
          <a:miter lim="800000"/>
          <a:headEnd/>
          <a:tailEnd/>
        </a:ln>
      </xdr:spPr>
    </xdr:sp>
    <xdr:clientData/>
  </xdr:twoCellAnchor>
  <xdr:twoCellAnchor editAs="oneCell">
    <xdr:from>
      <xdr:col>6</xdr:col>
      <xdr:colOff>742950</xdr:colOff>
      <xdr:row>70</xdr:row>
      <xdr:rowOff>0</xdr:rowOff>
    </xdr:from>
    <xdr:to>
      <xdr:col>7</xdr:col>
      <xdr:colOff>235856</xdr:colOff>
      <xdr:row>70</xdr:row>
      <xdr:rowOff>168384</xdr:rowOff>
    </xdr:to>
    <xdr:sp macro="" textlink="">
      <xdr:nvSpPr>
        <xdr:cNvPr id="41" name="Text Box 4">
          <a:extLst>
            <a:ext uri="{FF2B5EF4-FFF2-40B4-BE49-F238E27FC236}">
              <a16:creationId xmlns:a16="http://schemas.microsoft.com/office/drawing/2014/main" id="{00000000-0008-0000-1C00-000029000000}"/>
            </a:ext>
          </a:extLst>
        </xdr:cNvPr>
        <xdr:cNvSpPr txBox="1">
          <a:spLocks noChangeArrowheads="1"/>
        </xdr:cNvSpPr>
      </xdr:nvSpPr>
      <xdr:spPr bwMode="auto">
        <a:xfrm>
          <a:off x="4581525" y="20669250"/>
          <a:ext cx="378731" cy="168384"/>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104775</xdr:colOff>
      <xdr:row>52</xdr:row>
      <xdr:rowOff>180447</xdr:rowOff>
    </xdr:to>
    <xdr:sp macro="" textlink="">
      <xdr:nvSpPr>
        <xdr:cNvPr id="42" name="Text Box 2">
          <a:extLst>
            <a:ext uri="{FF2B5EF4-FFF2-40B4-BE49-F238E27FC236}">
              <a16:creationId xmlns:a16="http://schemas.microsoft.com/office/drawing/2014/main" id="{00000000-0008-0000-1C00-00002A000000}"/>
            </a:ext>
          </a:extLst>
        </xdr:cNvPr>
        <xdr:cNvSpPr txBox="1">
          <a:spLocks noChangeArrowheads="1"/>
        </xdr:cNvSpPr>
      </xdr:nvSpPr>
      <xdr:spPr bwMode="auto">
        <a:xfrm>
          <a:off x="4724400" y="15468600"/>
          <a:ext cx="104775" cy="180447"/>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85725</xdr:colOff>
      <xdr:row>52</xdr:row>
      <xdr:rowOff>178330</xdr:rowOff>
    </xdr:to>
    <xdr:sp macro="" textlink="">
      <xdr:nvSpPr>
        <xdr:cNvPr id="43" name="Text Box 1">
          <a:extLst>
            <a:ext uri="{FF2B5EF4-FFF2-40B4-BE49-F238E27FC236}">
              <a16:creationId xmlns:a16="http://schemas.microsoft.com/office/drawing/2014/main" id="{00000000-0008-0000-1C00-00002B000000}"/>
            </a:ext>
          </a:extLst>
        </xdr:cNvPr>
        <xdr:cNvSpPr txBox="1">
          <a:spLocks noChangeArrowheads="1"/>
        </xdr:cNvSpPr>
      </xdr:nvSpPr>
      <xdr:spPr bwMode="auto">
        <a:xfrm>
          <a:off x="4724400" y="15468600"/>
          <a:ext cx="85725" cy="178330"/>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239032</xdr:colOff>
      <xdr:row>52</xdr:row>
      <xdr:rowOff>180898</xdr:rowOff>
    </xdr:to>
    <xdr:sp macro="" textlink="">
      <xdr:nvSpPr>
        <xdr:cNvPr id="44" name="Text Box 4">
          <a:extLst>
            <a:ext uri="{FF2B5EF4-FFF2-40B4-BE49-F238E27FC236}">
              <a16:creationId xmlns:a16="http://schemas.microsoft.com/office/drawing/2014/main" id="{00000000-0008-0000-1C00-00002C000000}"/>
            </a:ext>
          </a:extLst>
        </xdr:cNvPr>
        <xdr:cNvSpPr txBox="1">
          <a:spLocks noChangeArrowheads="1"/>
        </xdr:cNvSpPr>
      </xdr:nvSpPr>
      <xdr:spPr bwMode="auto">
        <a:xfrm>
          <a:off x="4581525" y="15468600"/>
          <a:ext cx="381907" cy="180898"/>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162038</xdr:colOff>
      <xdr:row>52</xdr:row>
      <xdr:rowOff>180898</xdr:rowOff>
    </xdr:to>
    <xdr:sp macro="" textlink="">
      <xdr:nvSpPr>
        <xdr:cNvPr id="45" name="Text Box 1">
          <a:extLst>
            <a:ext uri="{FF2B5EF4-FFF2-40B4-BE49-F238E27FC236}">
              <a16:creationId xmlns:a16="http://schemas.microsoft.com/office/drawing/2014/main" id="{00000000-0008-0000-1C00-00002D000000}"/>
            </a:ext>
          </a:extLst>
        </xdr:cNvPr>
        <xdr:cNvSpPr txBox="1">
          <a:spLocks noChangeArrowheads="1"/>
        </xdr:cNvSpPr>
      </xdr:nvSpPr>
      <xdr:spPr bwMode="auto">
        <a:xfrm>
          <a:off x="4581525" y="15468600"/>
          <a:ext cx="304913" cy="180898"/>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162038</xdr:colOff>
      <xdr:row>52</xdr:row>
      <xdr:rowOff>180898</xdr:rowOff>
    </xdr:to>
    <xdr:sp macro="" textlink="">
      <xdr:nvSpPr>
        <xdr:cNvPr id="46" name="Text Box 4">
          <a:extLst>
            <a:ext uri="{FF2B5EF4-FFF2-40B4-BE49-F238E27FC236}">
              <a16:creationId xmlns:a16="http://schemas.microsoft.com/office/drawing/2014/main" id="{00000000-0008-0000-1C00-00002E000000}"/>
            </a:ext>
          </a:extLst>
        </xdr:cNvPr>
        <xdr:cNvSpPr txBox="1">
          <a:spLocks noChangeArrowheads="1"/>
        </xdr:cNvSpPr>
      </xdr:nvSpPr>
      <xdr:spPr bwMode="auto">
        <a:xfrm>
          <a:off x="4581525" y="15468600"/>
          <a:ext cx="304913" cy="180898"/>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104775</xdr:colOff>
      <xdr:row>52</xdr:row>
      <xdr:rowOff>180447</xdr:rowOff>
    </xdr:to>
    <xdr:sp macro="" textlink="">
      <xdr:nvSpPr>
        <xdr:cNvPr id="47" name="Text Box 2">
          <a:extLst>
            <a:ext uri="{FF2B5EF4-FFF2-40B4-BE49-F238E27FC236}">
              <a16:creationId xmlns:a16="http://schemas.microsoft.com/office/drawing/2014/main" id="{00000000-0008-0000-1C00-00002F000000}"/>
            </a:ext>
          </a:extLst>
        </xdr:cNvPr>
        <xdr:cNvSpPr txBox="1">
          <a:spLocks noChangeArrowheads="1"/>
        </xdr:cNvSpPr>
      </xdr:nvSpPr>
      <xdr:spPr bwMode="auto">
        <a:xfrm>
          <a:off x="4724400" y="15468600"/>
          <a:ext cx="104775" cy="180447"/>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85725</xdr:colOff>
      <xdr:row>52</xdr:row>
      <xdr:rowOff>178330</xdr:rowOff>
    </xdr:to>
    <xdr:sp macro="" textlink="">
      <xdr:nvSpPr>
        <xdr:cNvPr id="48" name="Text Box 1">
          <a:extLst>
            <a:ext uri="{FF2B5EF4-FFF2-40B4-BE49-F238E27FC236}">
              <a16:creationId xmlns:a16="http://schemas.microsoft.com/office/drawing/2014/main" id="{00000000-0008-0000-1C00-000030000000}"/>
            </a:ext>
          </a:extLst>
        </xdr:cNvPr>
        <xdr:cNvSpPr txBox="1">
          <a:spLocks noChangeArrowheads="1"/>
        </xdr:cNvSpPr>
      </xdr:nvSpPr>
      <xdr:spPr bwMode="auto">
        <a:xfrm>
          <a:off x="4724400" y="15468600"/>
          <a:ext cx="85725" cy="178330"/>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239032</xdr:colOff>
      <xdr:row>52</xdr:row>
      <xdr:rowOff>180898</xdr:rowOff>
    </xdr:to>
    <xdr:sp macro="" textlink="">
      <xdr:nvSpPr>
        <xdr:cNvPr id="49" name="Text Box 4">
          <a:extLst>
            <a:ext uri="{FF2B5EF4-FFF2-40B4-BE49-F238E27FC236}">
              <a16:creationId xmlns:a16="http://schemas.microsoft.com/office/drawing/2014/main" id="{00000000-0008-0000-1C00-000031000000}"/>
            </a:ext>
          </a:extLst>
        </xdr:cNvPr>
        <xdr:cNvSpPr txBox="1">
          <a:spLocks noChangeArrowheads="1"/>
        </xdr:cNvSpPr>
      </xdr:nvSpPr>
      <xdr:spPr bwMode="auto">
        <a:xfrm>
          <a:off x="4581525" y="15468600"/>
          <a:ext cx="381907" cy="180898"/>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162038</xdr:colOff>
      <xdr:row>52</xdr:row>
      <xdr:rowOff>180898</xdr:rowOff>
    </xdr:to>
    <xdr:sp macro="" textlink="">
      <xdr:nvSpPr>
        <xdr:cNvPr id="50" name="Text Box 1">
          <a:extLst>
            <a:ext uri="{FF2B5EF4-FFF2-40B4-BE49-F238E27FC236}">
              <a16:creationId xmlns:a16="http://schemas.microsoft.com/office/drawing/2014/main" id="{00000000-0008-0000-1C00-000032000000}"/>
            </a:ext>
          </a:extLst>
        </xdr:cNvPr>
        <xdr:cNvSpPr txBox="1">
          <a:spLocks noChangeArrowheads="1"/>
        </xdr:cNvSpPr>
      </xdr:nvSpPr>
      <xdr:spPr bwMode="auto">
        <a:xfrm>
          <a:off x="4581525" y="15468600"/>
          <a:ext cx="304913" cy="180898"/>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162038</xdr:colOff>
      <xdr:row>52</xdr:row>
      <xdr:rowOff>180898</xdr:rowOff>
    </xdr:to>
    <xdr:sp macro="" textlink="">
      <xdr:nvSpPr>
        <xdr:cNvPr id="51" name="Text Box 4">
          <a:extLst>
            <a:ext uri="{FF2B5EF4-FFF2-40B4-BE49-F238E27FC236}">
              <a16:creationId xmlns:a16="http://schemas.microsoft.com/office/drawing/2014/main" id="{00000000-0008-0000-1C00-000033000000}"/>
            </a:ext>
          </a:extLst>
        </xdr:cNvPr>
        <xdr:cNvSpPr txBox="1">
          <a:spLocks noChangeArrowheads="1"/>
        </xdr:cNvSpPr>
      </xdr:nvSpPr>
      <xdr:spPr bwMode="auto">
        <a:xfrm>
          <a:off x="4581525" y="15468600"/>
          <a:ext cx="304913" cy="180898"/>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104775</xdr:colOff>
      <xdr:row>52</xdr:row>
      <xdr:rowOff>180447</xdr:rowOff>
    </xdr:to>
    <xdr:sp macro="" textlink="">
      <xdr:nvSpPr>
        <xdr:cNvPr id="52" name="Text Box 2">
          <a:extLst>
            <a:ext uri="{FF2B5EF4-FFF2-40B4-BE49-F238E27FC236}">
              <a16:creationId xmlns:a16="http://schemas.microsoft.com/office/drawing/2014/main" id="{00000000-0008-0000-1C00-000034000000}"/>
            </a:ext>
          </a:extLst>
        </xdr:cNvPr>
        <xdr:cNvSpPr txBox="1">
          <a:spLocks noChangeArrowheads="1"/>
        </xdr:cNvSpPr>
      </xdr:nvSpPr>
      <xdr:spPr bwMode="auto">
        <a:xfrm>
          <a:off x="4724400" y="15468600"/>
          <a:ext cx="104775" cy="180447"/>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85725</xdr:colOff>
      <xdr:row>52</xdr:row>
      <xdr:rowOff>178330</xdr:rowOff>
    </xdr:to>
    <xdr:sp macro="" textlink="">
      <xdr:nvSpPr>
        <xdr:cNvPr id="53" name="Text Box 1">
          <a:extLst>
            <a:ext uri="{FF2B5EF4-FFF2-40B4-BE49-F238E27FC236}">
              <a16:creationId xmlns:a16="http://schemas.microsoft.com/office/drawing/2014/main" id="{00000000-0008-0000-1C00-000035000000}"/>
            </a:ext>
          </a:extLst>
        </xdr:cNvPr>
        <xdr:cNvSpPr txBox="1">
          <a:spLocks noChangeArrowheads="1"/>
        </xdr:cNvSpPr>
      </xdr:nvSpPr>
      <xdr:spPr bwMode="auto">
        <a:xfrm>
          <a:off x="4724400" y="15468600"/>
          <a:ext cx="85725" cy="178330"/>
        </a:xfrm>
        <a:prstGeom prst="rect">
          <a:avLst/>
        </a:prstGeom>
        <a:noFill/>
        <a:ln w="9525">
          <a:noFill/>
          <a:miter lim="800000"/>
          <a:headEnd/>
          <a:tailEnd/>
        </a:ln>
      </xdr:spPr>
    </xdr:sp>
    <xdr:clientData/>
  </xdr:twoCellAnchor>
  <xdr:twoCellAnchor editAs="oneCell">
    <xdr:from>
      <xdr:col>6</xdr:col>
      <xdr:colOff>742950</xdr:colOff>
      <xdr:row>52</xdr:row>
      <xdr:rowOff>0</xdr:rowOff>
    </xdr:from>
    <xdr:to>
      <xdr:col>7</xdr:col>
      <xdr:colOff>162038</xdr:colOff>
      <xdr:row>52</xdr:row>
      <xdr:rowOff>180898</xdr:rowOff>
    </xdr:to>
    <xdr:sp macro="" textlink="">
      <xdr:nvSpPr>
        <xdr:cNvPr id="54" name="Text Box 1">
          <a:extLst>
            <a:ext uri="{FF2B5EF4-FFF2-40B4-BE49-F238E27FC236}">
              <a16:creationId xmlns:a16="http://schemas.microsoft.com/office/drawing/2014/main" id="{00000000-0008-0000-1C00-000036000000}"/>
            </a:ext>
          </a:extLst>
        </xdr:cNvPr>
        <xdr:cNvSpPr txBox="1">
          <a:spLocks noChangeArrowheads="1"/>
        </xdr:cNvSpPr>
      </xdr:nvSpPr>
      <xdr:spPr bwMode="auto">
        <a:xfrm>
          <a:off x="4581525" y="15468600"/>
          <a:ext cx="304913" cy="180898"/>
        </a:xfrm>
        <a:prstGeom prst="rect">
          <a:avLst/>
        </a:prstGeom>
        <a:noFill/>
        <a:ln w="9525">
          <a:noFill/>
          <a:miter lim="800000"/>
          <a:headEnd/>
          <a:tailEnd/>
        </a:ln>
      </xdr:spPr>
    </xdr:sp>
    <xdr:clientData/>
  </xdr:twoCellAnchor>
  <xdr:twoCellAnchor editAs="oneCell">
    <xdr:from>
      <xdr:col>7</xdr:col>
      <xdr:colOff>4067175</xdr:colOff>
      <xdr:row>55</xdr:row>
      <xdr:rowOff>133350</xdr:rowOff>
    </xdr:from>
    <xdr:to>
      <xdr:col>7</xdr:col>
      <xdr:colOff>4378325</xdr:colOff>
      <xdr:row>56</xdr:row>
      <xdr:rowOff>6804</xdr:rowOff>
    </xdr:to>
    <xdr:sp macro="" textlink="">
      <xdr:nvSpPr>
        <xdr:cNvPr id="55" name="Text Box 14">
          <a:extLst>
            <a:ext uri="{FF2B5EF4-FFF2-40B4-BE49-F238E27FC236}">
              <a16:creationId xmlns:a16="http://schemas.microsoft.com/office/drawing/2014/main" id="{00000000-0008-0000-1C00-000037000000}"/>
            </a:ext>
          </a:extLst>
        </xdr:cNvPr>
        <xdr:cNvSpPr txBox="1">
          <a:spLocks noChangeArrowheads="1"/>
        </xdr:cNvSpPr>
      </xdr:nvSpPr>
      <xdr:spPr bwMode="auto">
        <a:xfrm>
          <a:off x="8788400" y="16668750"/>
          <a:ext cx="314325" cy="244929"/>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104775</xdr:colOff>
      <xdr:row>52</xdr:row>
      <xdr:rowOff>180447</xdr:rowOff>
    </xdr:to>
    <xdr:sp macro="" textlink="">
      <xdr:nvSpPr>
        <xdr:cNvPr id="56" name="Text Box 2">
          <a:extLst>
            <a:ext uri="{FF2B5EF4-FFF2-40B4-BE49-F238E27FC236}">
              <a16:creationId xmlns:a16="http://schemas.microsoft.com/office/drawing/2014/main" id="{00000000-0008-0000-1C00-000038000000}"/>
            </a:ext>
          </a:extLst>
        </xdr:cNvPr>
        <xdr:cNvSpPr txBox="1">
          <a:spLocks noChangeArrowheads="1"/>
        </xdr:cNvSpPr>
      </xdr:nvSpPr>
      <xdr:spPr bwMode="auto">
        <a:xfrm>
          <a:off x="4724400" y="15468600"/>
          <a:ext cx="104775" cy="180447"/>
        </a:xfrm>
        <a:prstGeom prst="rect">
          <a:avLst/>
        </a:prstGeom>
        <a:noFill/>
        <a:ln w="9525">
          <a:noFill/>
          <a:miter lim="800000"/>
          <a:headEnd/>
          <a:tailEnd/>
        </a:ln>
      </xdr:spPr>
    </xdr:sp>
    <xdr:clientData/>
  </xdr:twoCellAnchor>
  <xdr:twoCellAnchor editAs="oneCell">
    <xdr:from>
      <xdr:col>7</xdr:col>
      <xdr:colOff>0</xdr:colOff>
      <xdr:row>52</xdr:row>
      <xdr:rowOff>0</xdr:rowOff>
    </xdr:from>
    <xdr:to>
      <xdr:col>7</xdr:col>
      <xdr:colOff>85725</xdr:colOff>
      <xdr:row>52</xdr:row>
      <xdr:rowOff>178330</xdr:rowOff>
    </xdr:to>
    <xdr:sp macro="" textlink="">
      <xdr:nvSpPr>
        <xdr:cNvPr id="57" name="Text Box 1">
          <a:extLst>
            <a:ext uri="{FF2B5EF4-FFF2-40B4-BE49-F238E27FC236}">
              <a16:creationId xmlns:a16="http://schemas.microsoft.com/office/drawing/2014/main" id="{00000000-0008-0000-1C00-000039000000}"/>
            </a:ext>
          </a:extLst>
        </xdr:cNvPr>
        <xdr:cNvSpPr txBox="1">
          <a:spLocks noChangeArrowheads="1"/>
        </xdr:cNvSpPr>
      </xdr:nvSpPr>
      <xdr:spPr bwMode="auto">
        <a:xfrm>
          <a:off x="4724400" y="15468600"/>
          <a:ext cx="85725" cy="17833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9145867" y="1143000"/>
          <a:ext cx="36747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9160382" y="1905000"/>
          <a:ext cx="366026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a:off x="9143147" y="2288721"/>
          <a:ext cx="36775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135437" y="2675617"/>
          <a:ext cx="36772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1212273</xdr:colOff>
      <xdr:row>29</xdr:row>
      <xdr:rowOff>121228</xdr:rowOff>
    </xdr:from>
    <xdr:to>
      <xdr:col>11</xdr:col>
      <xdr:colOff>0</xdr:colOff>
      <xdr:row>35</xdr:row>
      <xdr:rowOff>162866</xdr:rowOff>
    </xdr:to>
    <xdr:grpSp>
      <xdr:nvGrpSpPr>
        <xdr:cNvPr id="6" name="グループ化 5">
          <a:extLst>
            <a:ext uri="{FF2B5EF4-FFF2-40B4-BE49-F238E27FC236}">
              <a16:creationId xmlns:a16="http://schemas.microsoft.com/office/drawing/2014/main" id="{00000000-0008-0000-0200-000006000000}"/>
            </a:ext>
          </a:extLst>
        </xdr:cNvPr>
        <xdr:cNvGrpSpPr>
          <a:grpSpLocks noChangeAspect="1"/>
        </xdr:cNvGrpSpPr>
      </xdr:nvGrpSpPr>
      <xdr:grpSpPr>
        <a:xfrm>
          <a:off x="11131880" y="10952514"/>
          <a:ext cx="2842656" cy="1429566"/>
          <a:chOff x="9290130" y="16401930"/>
          <a:chExt cx="2352435" cy="1403007"/>
        </a:xfrm>
      </xdr:grpSpPr>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02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2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8</xdr:col>
      <xdr:colOff>52667</xdr:colOff>
      <xdr:row>3</xdr:row>
      <xdr:rowOff>0</xdr:rowOff>
    </xdr:from>
    <xdr:to>
      <xdr:col>10</xdr:col>
      <xdr:colOff>870858</xdr:colOff>
      <xdr:row>3</xdr:row>
      <xdr:rowOff>0</xdr:rowOff>
    </xdr:to>
    <xdr:cxnSp macro="">
      <xdr:nvCxnSpPr>
        <xdr:cNvPr id="2" name="直線コネクタ 1">
          <a:extLst>
            <a:ext uri="{FF2B5EF4-FFF2-40B4-BE49-F238E27FC236}">
              <a16:creationId xmlns:a16="http://schemas.microsoft.com/office/drawing/2014/main" id="{00000000-0008-0000-1D00-000002000000}"/>
            </a:ext>
          </a:extLst>
        </xdr:cNvPr>
        <xdr:cNvCxnSpPr/>
      </xdr:nvCxnSpPr>
      <xdr:spPr>
        <a:xfrm>
          <a:off x="9145867" y="1143000"/>
          <a:ext cx="367569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1D00-000003000000}"/>
            </a:ext>
          </a:extLst>
        </xdr:cNvPr>
        <xdr:cNvCxnSpPr/>
      </xdr:nvCxnSpPr>
      <xdr:spPr>
        <a:xfrm>
          <a:off x="9160382" y="1905000"/>
          <a:ext cx="36793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10</xdr:col>
      <xdr:colOff>870858</xdr:colOff>
      <xdr:row>6</xdr:row>
      <xdr:rowOff>2721</xdr:rowOff>
    </xdr:to>
    <xdr:cxnSp macro="">
      <xdr:nvCxnSpPr>
        <xdr:cNvPr id="4" name="直線コネクタ 3">
          <a:extLst>
            <a:ext uri="{FF2B5EF4-FFF2-40B4-BE49-F238E27FC236}">
              <a16:creationId xmlns:a16="http://schemas.microsoft.com/office/drawing/2014/main" id="{00000000-0008-0000-1D00-000004000000}"/>
            </a:ext>
          </a:extLst>
        </xdr:cNvPr>
        <xdr:cNvCxnSpPr/>
      </xdr:nvCxnSpPr>
      <xdr:spPr>
        <a:xfrm>
          <a:off x="9143147" y="2288721"/>
          <a:ext cx="367841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11</xdr:col>
      <xdr:colOff>0</xdr:colOff>
      <xdr:row>7</xdr:row>
      <xdr:rowOff>5442</xdr:rowOff>
    </xdr:to>
    <xdr:cxnSp macro="">
      <xdr:nvCxnSpPr>
        <xdr:cNvPr id="5" name="直線コネクタ 4">
          <a:extLst>
            <a:ext uri="{FF2B5EF4-FFF2-40B4-BE49-F238E27FC236}">
              <a16:creationId xmlns:a16="http://schemas.microsoft.com/office/drawing/2014/main" id="{00000000-0008-0000-1D00-000005000000}"/>
            </a:ext>
          </a:extLst>
        </xdr:cNvPr>
        <xdr:cNvCxnSpPr/>
      </xdr:nvCxnSpPr>
      <xdr:spPr>
        <a:xfrm>
          <a:off x="9135437" y="2675617"/>
          <a:ext cx="370426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636360</xdr:colOff>
      <xdr:row>68</xdr:row>
      <xdr:rowOff>200150</xdr:rowOff>
    </xdr:from>
    <xdr:to>
      <xdr:col>10</xdr:col>
      <xdr:colOff>874939</xdr:colOff>
      <xdr:row>75</xdr:row>
      <xdr:rowOff>87993</xdr:rowOff>
    </xdr:to>
    <xdr:grpSp>
      <xdr:nvGrpSpPr>
        <xdr:cNvPr id="6" name="グループ化 5">
          <a:extLst>
            <a:ext uri="{FF2B5EF4-FFF2-40B4-BE49-F238E27FC236}">
              <a16:creationId xmlns:a16="http://schemas.microsoft.com/office/drawing/2014/main" id="{00000000-0008-0000-1D00-000006000000}"/>
            </a:ext>
          </a:extLst>
        </xdr:cNvPr>
        <xdr:cNvGrpSpPr>
          <a:grpSpLocks noChangeAspect="1"/>
        </xdr:cNvGrpSpPr>
      </xdr:nvGrpSpPr>
      <xdr:grpSpPr>
        <a:xfrm>
          <a:off x="10555967" y="17998293"/>
          <a:ext cx="3354615" cy="1507093"/>
          <a:chOff x="9290130" y="16401930"/>
          <a:chExt cx="2352435" cy="1403007"/>
        </a:xfrm>
      </xdr:grpSpPr>
      <xdr:sp macro="" textlink="">
        <xdr:nvSpPr>
          <xdr:cNvPr id="7" name="正方形/長方形 6">
            <a:extLst>
              <a:ext uri="{FF2B5EF4-FFF2-40B4-BE49-F238E27FC236}">
                <a16:creationId xmlns:a16="http://schemas.microsoft.com/office/drawing/2014/main" id="{00000000-0008-0000-1D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1D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1D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1D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1D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0</xdr:colOff>
      <xdr:row>72</xdr:row>
      <xdr:rowOff>0</xdr:rowOff>
    </xdr:from>
    <xdr:to>
      <xdr:col>7</xdr:col>
      <xdr:colOff>101600</xdr:colOff>
      <xdr:row>72</xdr:row>
      <xdr:rowOff>183622</xdr:rowOff>
    </xdr:to>
    <xdr:sp macro="" textlink="">
      <xdr:nvSpPr>
        <xdr:cNvPr id="12" name="Text Box 2">
          <a:extLst>
            <a:ext uri="{FF2B5EF4-FFF2-40B4-BE49-F238E27FC236}">
              <a16:creationId xmlns:a16="http://schemas.microsoft.com/office/drawing/2014/main" id="{00000000-0008-0000-1D00-00000C000000}"/>
            </a:ext>
          </a:extLst>
        </xdr:cNvPr>
        <xdr:cNvSpPr txBox="1">
          <a:spLocks noChangeArrowheads="1"/>
        </xdr:cNvSpPr>
      </xdr:nvSpPr>
      <xdr:spPr bwMode="auto">
        <a:xfrm>
          <a:off x="4476750" y="18878550"/>
          <a:ext cx="104775" cy="180447"/>
        </a:xfrm>
        <a:prstGeom prst="rect">
          <a:avLst/>
        </a:prstGeom>
        <a:noFill/>
        <a:ln w="9525">
          <a:noFill/>
          <a:miter lim="800000"/>
          <a:headEnd/>
          <a:tailEnd/>
        </a:ln>
      </xdr:spPr>
    </xdr:sp>
    <xdr:clientData/>
  </xdr:twoCellAnchor>
  <xdr:twoCellAnchor editAs="oneCell">
    <xdr:from>
      <xdr:col>7</xdr:col>
      <xdr:colOff>0</xdr:colOff>
      <xdr:row>72</xdr:row>
      <xdr:rowOff>0</xdr:rowOff>
    </xdr:from>
    <xdr:to>
      <xdr:col>7</xdr:col>
      <xdr:colOff>82550</xdr:colOff>
      <xdr:row>72</xdr:row>
      <xdr:rowOff>181505</xdr:rowOff>
    </xdr:to>
    <xdr:sp macro="" textlink="">
      <xdr:nvSpPr>
        <xdr:cNvPr id="13" name="Text Box 1">
          <a:extLst>
            <a:ext uri="{FF2B5EF4-FFF2-40B4-BE49-F238E27FC236}">
              <a16:creationId xmlns:a16="http://schemas.microsoft.com/office/drawing/2014/main" id="{00000000-0008-0000-1D00-00000D000000}"/>
            </a:ext>
          </a:extLst>
        </xdr:cNvPr>
        <xdr:cNvSpPr txBox="1">
          <a:spLocks noChangeArrowheads="1"/>
        </xdr:cNvSpPr>
      </xdr:nvSpPr>
      <xdr:spPr bwMode="auto">
        <a:xfrm>
          <a:off x="4476750" y="18878550"/>
          <a:ext cx="85725" cy="178330"/>
        </a:xfrm>
        <a:prstGeom prst="rect">
          <a:avLst/>
        </a:prstGeom>
        <a:noFill/>
        <a:ln w="9525">
          <a:noFill/>
          <a:miter lim="800000"/>
          <a:headEnd/>
          <a:tailEnd/>
        </a:ln>
      </xdr:spPr>
    </xdr:sp>
    <xdr:clientData/>
  </xdr:twoCellAnchor>
  <xdr:oneCellAnchor>
    <xdr:from>
      <xdr:col>5</xdr:col>
      <xdr:colOff>742950</xdr:colOff>
      <xdr:row>72</xdr:row>
      <xdr:rowOff>0</xdr:rowOff>
    </xdr:from>
    <xdr:ext cx="66675" cy="209550"/>
    <xdr:sp macro="" textlink="">
      <xdr:nvSpPr>
        <xdr:cNvPr id="14" name="Text Box 3">
          <a:extLst>
            <a:ext uri="{FF2B5EF4-FFF2-40B4-BE49-F238E27FC236}">
              <a16:creationId xmlns:a16="http://schemas.microsoft.com/office/drawing/2014/main" id="{00000000-0008-0000-1D00-00000E000000}"/>
            </a:ext>
          </a:extLst>
        </xdr:cNvPr>
        <xdr:cNvSpPr txBox="1">
          <a:spLocks noChangeArrowheads="1"/>
        </xdr:cNvSpPr>
      </xdr:nvSpPr>
      <xdr:spPr bwMode="auto">
        <a:xfrm>
          <a:off x="3448050" y="18878550"/>
          <a:ext cx="66675" cy="209550"/>
        </a:xfrm>
        <a:prstGeom prst="rect">
          <a:avLst/>
        </a:prstGeom>
        <a:noFill/>
        <a:ln w="9525">
          <a:noFill/>
          <a:miter lim="800000"/>
          <a:headEnd/>
          <a:tailEnd/>
        </a:ln>
      </xdr:spPr>
    </xdr:sp>
    <xdr:clientData/>
  </xdr:oneCellAnchor>
  <xdr:twoCellAnchor editAs="oneCell">
    <xdr:from>
      <xdr:col>5</xdr:col>
      <xdr:colOff>742950</xdr:colOff>
      <xdr:row>72</xdr:row>
      <xdr:rowOff>0</xdr:rowOff>
    </xdr:from>
    <xdr:to>
      <xdr:col>5</xdr:col>
      <xdr:colOff>753990</xdr:colOff>
      <xdr:row>72</xdr:row>
      <xdr:rowOff>159738</xdr:rowOff>
    </xdr:to>
    <xdr:sp macro="" textlink="">
      <xdr:nvSpPr>
        <xdr:cNvPr id="15" name="Text Box 1">
          <a:extLst>
            <a:ext uri="{FF2B5EF4-FFF2-40B4-BE49-F238E27FC236}">
              <a16:creationId xmlns:a16="http://schemas.microsoft.com/office/drawing/2014/main" id="{00000000-0008-0000-1D00-00000F000000}"/>
            </a:ext>
          </a:extLst>
        </xdr:cNvPr>
        <xdr:cNvSpPr txBox="1">
          <a:spLocks noChangeArrowheads="1"/>
        </xdr:cNvSpPr>
      </xdr:nvSpPr>
      <xdr:spPr bwMode="auto">
        <a:xfrm>
          <a:off x="3448050" y="18878550"/>
          <a:ext cx="7865" cy="162913"/>
        </a:xfrm>
        <a:prstGeom prst="rect">
          <a:avLst/>
        </a:prstGeom>
        <a:noFill/>
        <a:ln w="9525">
          <a:noFill/>
          <a:miter lim="800000"/>
          <a:headEnd/>
          <a:tailEnd/>
        </a:ln>
      </xdr:spPr>
    </xdr:sp>
    <xdr:clientData/>
  </xdr:twoCellAnchor>
  <xdr:twoCellAnchor editAs="oneCell">
    <xdr:from>
      <xdr:col>5</xdr:col>
      <xdr:colOff>742950</xdr:colOff>
      <xdr:row>72</xdr:row>
      <xdr:rowOff>0</xdr:rowOff>
    </xdr:from>
    <xdr:to>
      <xdr:col>5</xdr:col>
      <xdr:colOff>753990</xdr:colOff>
      <xdr:row>72</xdr:row>
      <xdr:rowOff>159738</xdr:rowOff>
    </xdr:to>
    <xdr:sp macro="" textlink="">
      <xdr:nvSpPr>
        <xdr:cNvPr id="16" name="Text Box 4">
          <a:extLst>
            <a:ext uri="{FF2B5EF4-FFF2-40B4-BE49-F238E27FC236}">
              <a16:creationId xmlns:a16="http://schemas.microsoft.com/office/drawing/2014/main" id="{00000000-0008-0000-1D00-000010000000}"/>
            </a:ext>
          </a:extLst>
        </xdr:cNvPr>
        <xdr:cNvSpPr txBox="1">
          <a:spLocks noChangeArrowheads="1"/>
        </xdr:cNvSpPr>
      </xdr:nvSpPr>
      <xdr:spPr bwMode="auto">
        <a:xfrm>
          <a:off x="3448050" y="18878550"/>
          <a:ext cx="7865" cy="162913"/>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6</xdr:col>
      <xdr:colOff>752289</xdr:colOff>
      <xdr:row>72</xdr:row>
      <xdr:rowOff>159738</xdr:rowOff>
    </xdr:to>
    <xdr:sp macro="" textlink="">
      <xdr:nvSpPr>
        <xdr:cNvPr id="17" name="Text Box 1">
          <a:extLst>
            <a:ext uri="{FF2B5EF4-FFF2-40B4-BE49-F238E27FC236}">
              <a16:creationId xmlns:a16="http://schemas.microsoft.com/office/drawing/2014/main" id="{00000000-0008-0000-1D00-000011000000}"/>
            </a:ext>
          </a:extLst>
        </xdr:cNvPr>
        <xdr:cNvSpPr txBox="1">
          <a:spLocks noChangeArrowheads="1"/>
        </xdr:cNvSpPr>
      </xdr:nvSpPr>
      <xdr:spPr bwMode="auto">
        <a:xfrm>
          <a:off x="4333875" y="18878550"/>
          <a:ext cx="12514" cy="162913"/>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6</xdr:col>
      <xdr:colOff>752289</xdr:colOff>
      <xdr:row>72</xdr:row>
      <xdr:rowOff>159738</xdr:rowOff>
    </xdr:to>
    <xdr:sp macro="" textlink="">
      <xdr:nvSpPr>
        <xdr:cNvPr id="18" name="Text Box 4">
          <a:extLst>
            <a:ext uri="{FF2B5EF4-FFF2-40B4-BE49-F238E27FC236}">
              <a16:creationId xmlns:a16="http://schemas.microsoft.com/office/drawing/2014/main" id="{00000000-0008-0000-1D00-000012000000}"/>
            </a:ext>
          </a:extLst>
        </xdr:cNvPr>
        <xdr:cNvSpPr txBox="1">
          <a:spLocks noChangeArrowheads="1"/>
        </xdr:cNvSpPr>
      </xdr:nvSpPr>
      <xdr:spPr bwMode="auto">
        <a:xfrm>
          <a:off x="4333875" y="18878550"/>
          <a:ext cx="12514" cy="162913"/>
        </a:xfrm>
        <a:prstGeom prst="rect">
          <a:avLst/>
        </a:prstGeom>
        <a:noFill/>
        <a:ln w="9525">
          <a:noFill/>
          <a:miter lim="800000"/>
          <a:headEnd/>
          <a:tailEnd/>
        </a:ln>
      </xdr:spPr>
    </xdr:sp>
    <xdr:clientData/>
  </xdr:twoCellAnchor>
  <xdr:twoCellAnchor editAs="oneCell">
    <xdr:from>
      <xdr:col>5</xdr:col>
      <xdr:colOff>742950</xdr:colOff>
      <xdr:row>72</xdr:row>
      <xdr:rowOff>0</xdr:rowOff>
    </xdr:from>
    <xdr:to>
      <xdr:col>5</xdr:col>
      <xdr:colOff>751001</xdr:colOff>
      <xdr:row>72</xdr:row>
      <xdr:rowOff>184073</xdr:rowOff>
    </xdr:to>
    <xdr:sp macro="" textlink="">
      <xdr:nvSpPr>
        <xdr:cNvPr id="19" name="Text Box 1">
          <a:extLst>
            <a:ext uri="{FF2B5EF4-FFF2-40B4-BE49-F238E27FC236}">
              <a16:creationId xmlns:a16="http://schemas.microsoft.com/office/drawing/2014/main" id="{00000000-0008-0000-1D00-000013000000}"/>
            </a:ext>
          </a:extLst>
        </xdr:cNvPr>
        <xdr:cNvSpPr txBox="1">
          <a:spLocks noChangeArrowheads="1"/>
        </xdr:cNvSpPr>
      </xdr:nvSpPr>
      <xdr:spPr bwMode="auto">
        <a:xfrm>
          <a:off x="3448050" y="18878550"/>
          <a:ext cx="11226" cy="180898"/>
        </a:xfrm>
        <a:prstGeom prst="rect">
          <a:avLst/>
        </a:prstGeom>
        <a:noFill/>
        <a:ln w="9525">
          <a:noFill/>
          <a:miter lim="800000"/>
          <a:headEnd/>
          <a:tailEnd/>
        </a:ln>
      </xdr:spPr>
    </xdr:sp>
    <xdr:clientData/>
  </xdr:twoCellAnchor>
  <xdr:twoCellAnchor editAs="oneCell">
    <xdr:from>
      <xdr:col>5</xdr:col>
      <xdr:colOff>742950</xdr:colOff>
      <xdr:row>72</xdr:row>
      <xdr:rowOff>0</xdr:rowOff>
    </xdr:from>
    <xdr:to>
      <xdr:col>5</xdr:col>
      <xdr:colOff>751001</xdr:colOff>
      <xdr:row>72</xdr:row>
      <xdr:rowOff>184073</xdr:rowOff>
    </xdr:to>
    <xdr:sp macro="" textlink="">
      <xdr:nvSpPr>
        <xdr:cNvPr id="20" name="Text Box 4">
          <a:extLst>
            <a:ext uri="{FF2B5EF4-FFF2-40B4-BE49-F238E27FC236}">
              <a16:creationId xmlns:a16="http://schemas.microsoft.com/office/drawing/2014/main" id="{00000000-0008-0000-1D00-000014000000}"/>
            </a:ext>
          </a:extLst>
        </xdr:cNvPr>
        <xdr:cNvSpPr txBox="1">
          <a:spLocks noChangeArrowheads="1"/>
        </xdr:cNvSpPr>
      </xdr:nvSpPr>
      <xdr:spPr bwMode="auto">
        <a:xfrm>
          <a:off x="3448050" y="18878550"/>
          <a:ext cx="11226" cy="180898"/>
        </a:xfrm>
        <a:prstGeom prst="rect">
          <a:avLst/>
        </a:prstGeom>
        <a:noFill/>
        <a:ln w="9525">
          <a:noFill/>
          <a:miter lim="800000"/>
          <a:headEnd/>
          <a:tailEnd/>
        </a:ln>
      </xdr:spPr>
    </xdr:sp>
    <xdr:clientData/>
  </xdr:twoCellAnchor>
  <xdr:twoCellAnchor editAs="oneCell">
    <xdr:from>
      <xdr:col>5</xdr:col>
      <xdr:colOff>742950</xdr:colOff>
      <xdr:row>72</xdr:row>
      <xdr:rowOff>0</xdr:rowOff>
    </xdr:from>
    <xdr:to>
      <xdr:col>6</xdr:col>
      <xdr:colOff>292997</xdr:colOff>
      <xdr:row>72</xdr:row>
      <xdr:rowOff>184073</xdr:rowOff>
    </xdr:to>
    <xdr:sp macro="" textlink="">
      <xdr:nvSpPr>
        <xdr:cNvPr id="21" name="Text Box 1">
          <a:extLst>
            <a:ext uri="{FF2B5EF4-FFF2-40B4-BE49-F238E27FC236}">
              <a16:creationId xmlns:a16="http://schemas.microsoft.com/office/drawing/2014/main" id="{00000000-0008-0000-1D00-000015000000}"/>
            </a:ext>
          </a:extLst>
        </xdr:cNvPr>
        <xdr:cNvSpPr txBox="1">
          <a:spLocks noChangeArrowheads="1"/>
        </xdr:cNvSpPr>
      </xdr:nvSpPr>
      <xdr:spPr bwMode="auto">
        <a:xfrm>
          <a:off x="3448050" y="18878550"/>
          <a:ext cx="439047" cy="180898"/>
        </a:xfrm>
        <a:prstGeom prst="rect">
          <a:avLst/>
        </a:prstGeom>
        <a:noFill/>
        <a:ln w="9525">
          <a:noFill/>
          <a:miter lim="800000"/>
          <a:headEnd/>
          <a:tailEnd/>
        </a:ln>
      </xdr:spPr>
    </xdr:sp>
    <xdr:clientData/>
  </xdr:twoCellAnchor>
  <xdr:twoCellAnchor editAs="oneCell">
    <xdr:from>
      <xdr:col>5</xdr:col>
      <xdr:colOff>742950</xdr:colOff>
      <xdr:row>72</xdr:row>
      <xdr:rowOff>0</xdr:rowOff>
    </xdr:from>
    <xdr:to>
      <xdr:col>6</xdr:col>
      <xdr:colOff>292997</xdr:colOff>
      <xdr:row>72</xdr:row>
      <xdr:rowOff>184073</xdr:rowOff>
    </xdr:to>
    <xdr:sp macro="" textlink="">
      <xdr:nvSpPr>
        <xdr:cNvPr id="22" name="Text Box 4">
          <a:extLst>
            <a:ext uri="{FF2B5EF4-FFF2-40B4-BE49-F238E27FC236}">
              <a16:creationId xmlns:a16="http://schemas.microsoft.com/office/drawing/2014/main" id="{00000000-0008-0000-1D00-000016000000}"/>
            </a:ext>
          </a:extLst>
        </xdr:cNvPr>
        <xdr:cNvSpPr txBox="1">
          <a:spLocks noChangeArrowheads="1"/>
        </xdr:cNvSpPr>
      </xdr:nvSpPr>
      <xdr:spPr bwMode="auto">
        <a:xfrm>
          <a:off x="3448050" y="18878550"/>
          <a:ext cx="439047" cy="180898"/>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6</xdr:col>
      <xdr:colOff>749300</xdr:colOff>
      <xdr:row>72</xdr:row>
      <xdr:rowOff>184073</xdr:rowOff>
    </xdr:to>
    <xdr:sp macro="" textlink="">
      <xdr:nvSpPr>
        <xdr:cNvPr id="23" name="Text Box 1">
          <a:extLst>
            <a:ext uri="{FF2B5EF4-FFF2-40B4-BE49-F238E27FC236}">
              <a16:creationId xmlns:a16="http://schemas.microsoft.com/office/drawing/2014/main" id="{00000000-0008-0000-1D00-000017000000}"/>
            </a:ext>
          </a:extLst>
        </xdr:cNvPr>
        <xdr:cNvSpPr txBox="1">
          <a:spLocks noChangeArrowheads="1"/>
        </xdr:cNvSpPr>
      </xdr:nvSpPr>
      <xdr:spPr bwMode="auto">
        <a:xfrm>
          <a:off x="4333875" y="18878550"/>
          <a:ext cx="9525" cy="180898"/>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6</xdr:col>
      <xdr:colOff>749300</xdr:colOff>
      <xdr:row>72</xdr:row>
      <xdr:rowOff>184073</xdr:rowOff>
    </xdr:to>
    <xdr:sp macro="" textlink="">
      <xdr:nvSpPr>
        <xdr:cNvPr id="24" name="Text Box 4">
          <a:extLst>
            <a:ext uri="{FF2B5EF4-FFF2-40B4-BE49-F238E27FC236}">
              <a16:creationId xmlns:a16="http://schemas.microsoft.com/office/drawing/2014/main" id="{00000000-0008-0000-1D00-000018000000}"/>
            </a:ext>
          </a:extLst>
        </xdr:cNvPr>
        <xdr:cNvSpPr txBox="1">
          <a:spLocks noChangeArrowheads="1"/>
        </xdr:cNvSpPr>
      </xdr:nvSpPr>
      <xdr:spPr bwMode="auto">
        <a:xfrm>
          <a:off x="4333875" y="18878550"/>
          <a:ext cx="9525" cy="180898"/>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7</xdr:col>
      <xdr:colOff>410811</xdr:colOff>
      <xdr:row>72</xdr:row>
      <xdr:rowOff>184073</xdr:rowOff>
    </xdr:to>
    <xdr:sp macro="" textlink="">
      <xdr:nvSpPr>
        <xdr:cNvPr id="25" name="Text Box 1">
          <a:extLst>
            <a:ext uri="{FF2B5EF4-FFF2-40B4-BE49-F238E27FC236}">
              <a16:creationId xmlns:a16="http://schemas.microsoft.com/office/drawing/2014/main" id="{00000000-0008-0000-1D00-000019000000}"/>
            </a:ext>
          </a:extLst>
        </xdr:cNvPr>
        <xdr:cNvSpPr txBox="1">
          <a:spLocks noChangeArrowheads="1"/>
        </xdr:cNvSpPr>
      </xdr:nvSpPr>
      <xdr:spPr bwMode="auto">
        <a:xfrm>
          <a:off x="4333875" y="18878550"/>
          <a:ext cx="550511" cy="180898"/>
        </a:xfrm>
        <a:prstGeom prst="rect">
          <a:avLst/>
        </a:prstGeom>
        <a:noFill/>
        <a:ln w="9525">
          <a:noFill/>
          <a:miter lim="800000"/>
          <a:headEnd/>
          <a:tailEnd/>
        </a:ln>
      </xdr:spPr>
    </xdr:sp>
    <xdr:clientData/>
  </xdr:twoCellAnchor>
  <xdr:twoCellAnchor editAs="oneCell">
    <xdr:from>
      <xdr:col>6</xdr:col>
      <xdr:colOff>742950</xdr:colOff>
      <xdr:row>72</xdr:row>
      <xdr:rowOff>0</xdr:rowOff>
    </xdr:from>
    <xdr:to>
      <xdr:col>7</xdr:col>
      <xdr:colOff>410811</xdr:colOff>
      <xdr:row>72</xdr:row>
      <xdr:rowOff>184073</xdr:rowOff>
    </xdr:to>
    <xdr:sp macro="" textlink="">
      <xdr:nvSpPr>
        <xdr:cNvPr id="26" name="Text Box 4">
          <a:extLst>
            <a:ext uri="{FF2B5EF4-FFF2-40B4-BE49-F238E27FC236}">
              <a16:creationId xmlns:a16="http://schemas.microsoft.com/office/drawing/2014/main" id="{00000000-0008-0000-1D00-00001A000000}"/>
            </a:ext>
          </a:extLst>
        </xdr:cNvPr>
        <xdr:cNvSpPr txBox="1">
          <a:spLocks noChangeArrowheads="1"/>
        </xdr:cNvSpPr>
      </xdr:nvSpPr>
      <xdr:spPr bwMode="auto">
        <a:xfrm>
          <a:off x="4333875" y="18878550"/>
          <a:ext cx="550511" cy="180898"/>
        </a:xfrm>
        <a:prstGeom prst="rect">
          <a:avLst/>
        </a:prstGeom>
        <a:noFill/>
        <a:ln w="9525">
          <a:noFill/>
          <a:miter lim="800000"/>
          <a:headEnd/>
          <a:tailEnd/>
        </a:ln>
      </xdr:spPr>
    </xdr:sp>
    <xdr:clientData/>
  </xdr:twoCellAnchor>
  <xdr:twoCellAnchor>
    <xdr:from>
      <xdr:col>7</xdr:col>
      <xdr:colOff>666750</xdr:colOff>
      <xdr:row>54</xdr:row>
      <xdr:rowOff>95250</xdr:rowOff>
    </xdr:from>
    <xdr:to>
      <xdr:col>7</xdr:col>
      <xdr:colOff>707571</xdr:colOff>
      <xdr:row>54</xdr:row>
      <xdr:rowOff>95250</xdr:rowOff>
    </xdr:to>
    <xdr:cxnSp macro="">
      <xdr:nvCxnSpPr>
        <xdr:cNvPr id="27" name="直線コネクタ 26">
          <a:extLst>
            <a:ext uri="{FF2B5EF4-FFF2-40B4-BE49-F238E27FC236}">
              <a16:creationId xmlns:a16="http://schemas.microsoft.com/office/drawing/2014/main" id="{00000000-0008-0000-1D00-00001B000000}"/>
            </a:ext>
          </a:extLst>
        </xdr:cNvPr>
        <xdr:cNvCxnSpPr/>
      </xdr:nvCxnSpPr>
      <xdr:spPr>
        <a:xfrm>
          <a:off x="5143500" y="14592300"/>
          <a:ext cx="4082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666750</xdr:colOff>
      <xdr:row>54</xdr:row>
      <xdr:rowOff>95250</xdr:rowOff>
    </xdr:from>
    <xdr:to>
      <xdr:col>7</xdr:col>
      <xdr:colOff>707571</xdr:colOff>
      <xdr:row>54</xdr:row>
      <xdr:rowOff>95250</xdr:rowOff>
    </xdr:to>
    <xdr:cxnSp macro="">
      <xdr:nvCxnSpPr>
        <xdr:cNvPr id="28" name="直線コネクタ 27">
          <a:extLst>
            <a:ext uri="{FF2B5EF4-FFF2-40B4-BE49-F238E27FC236}">
              <a16:creationId xmlns:a16="http://schemas.microsoft.com/office/drawing/2014/main" id="{00000000-0008-0000-1D00-00001C000000}"/>
            </a:ext>
          </a:extLst>
        </xdr:cNvPr>
        <xdr:cNvCxnSpPr/>
      </xdr:nvCxnSpPr>
      <xdr:spPr>
        <a:xfrm>
          <a:off x="5143500" y="14592300"/>
          <a:ext cx="4082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666750</xdr:colOff>
      <xdr:row>54</xdr:row>
      <xdr:rowOff>95250</xdr:rowOff>
    </xdr:from>
    <xdr:to>
      <xdr:col>7</xdr:col>
      <xdr:colOff>707571</xdr:colOff>
      <xdr:row>54</xdr:row>
      <xdr:rowOff>95250</xdr:rowOff>
    </xdr:to>
    <xdr:cxnSp macro="">
      <xdr:nvCxnSpPr>
        <xdr:cNvPr id="29" name="直線コネクタ 28">
          <a:extLst>
            <a:ext uri="{FF2B5EF4-FFF2-40B4-BE49-F238E27FC236}">
              <a16:creationId xmlns:a16="http://schemas.microsoft.com/office/drawing/2014/main" id="{00000000-0008-0000-1D00-00001D000000}"/>
            </a:ext>
          </a:extLst>
        </xdr:cNvPr>
        <xdr:cNvCxnSpPr/>
      </xdr:nvCxnSpPr>
      <xdr:spPr>
        <a:xfrm>
          <a:off x="5143500" y="14592300"/>
          <a:ext cx="4082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1.xml><?xml version="1.0" encoding="utf-8"?>
<xdr:wsDr xmlns:xdr="http://schemas.openxmlformats.org/drawingml/2006/spreadsheetDrawing" xmlns:a="http://schemas.openxmlformats.org/drawingml/2006/main">
  <xdr:oneCellAnchor>
    <xdr:from>
      <xdr:col>7</xdr:col>
      <xdr:colOff>916026</xdr:colOff>
      <xdr:row>0</xdr:row>
      <xdr:rowOff>0</xdr:rowOff>
    </xdr:from>
    <xdr:ext cx="2749471" cy="939231"/>
    <xdr:sp macro="" textlink="">
      <xdr:nvSpPr>
        <xdr:cNvPr id="2" name="正方形/長方形 1">
          <a:extLst>
            <a:ext uri="{FF2B5EF4-FFF2-40B4-BE49-F238E27FC236}">
              <a16:creationId xmlns:a16="http://schemas.microsoft.com/office/drawing/2014/main" id="{00000000-0008-0000-1E00-000002000000}"/>
            </a:ext>
          </a:extLst>
        </xdr:cNvPr>
        <xdr:cNvSpPr/>
      </xdr:nvSpPr>
      <xdr:spPr>
        <a:xfrm>
          <a:off x="7650201" y="0"/>
          <a:ext cx="2749471" cy="939231"/>
        </a:xfrm>
        <a:prstGeom prst="rect">
          <a:avLst/>
        </a:prstGeom>
        <a:noFill/>
      </xdr:spPr>
      <xdr:txBody>
        <a:bodyPr wrap="none" lIns="91440" tIns="45720" rIns="91440" bIns="45720">
          <a:spAutoFit/>
        </a:bodyPr>
        <a:lstStyle/>
        <a:p>
          <a:pPr algn="ctr"/>
          <a:r>
            <a:rPr lang="ja-JP" altLang="en-US" sz="40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折込部数表</a:t>
          </a:r>
        </a:p>
      </xdr:txBody>
    </xdr:sp>
    <xdr:clientData/>
  </xdr:oneCellAnchor>
  <xdr:oneCellAnchor>
    <xdr:from>
      <xdr:col>10</xdr:col>
      <xdr:colOff>447676</xdr:colOff>
      <xdr:row>1</xdr:row>
      <xdr:rowOff>90487</xdr:rowOff>
    </xdr:from>
    <xdr:ext cx="2790824" cy="388696"/>
    <xdr:sp macro="" textlink="">
      <xdr:nvSpPr>
        <xdr:cNvPr id="3" name="正方形/長方形 2">
          <a:extLst>
            <a:ext uri="{FF2B5EF4-FFF2-40B4-BE49-F238E27FC236}">
              <a16:creationId xmlns:a16="http://schemas.microsoft.com/office/drawing/2014/main" id="{00000000-0008-0000-1E00-000003000000}"/>
            </a:ext>
          </a:extLst>
        </xdr:cNvPr>
        <xdr:cNvSpPr/>
      </xdr:nvSpPr>
      <xdr:spPr>
        <a:xfrm>
          <a:off x="10067926" y="852487"/>
          <a:ext cx="2790824" cy="388696"/>
        </a:xfrm>
        <a:prstGeom prst="rect">
          <a:avLst/>
        </a:prstGeom>
        <a:noFill/>
      </xdr:spPr>
      <xdr:txBody>
        <a:bodyPr wrap="square" lIns="91440" tIns="45720" rIns="91440" bIns="45720">
          <a:spAutoFit/>
        </a:bodyPr>
        <a:lstStyle/>
        <a:p>
          <a:pPr algn="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2026</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年</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7</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月～</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2027</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年</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3</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月版</a:t>
          </a:r>
        </a:p>
      </xdr:txBody>
    </xdr:sp>
    <xdr:clientData/>
  </xdr:oneCellAnchor>
  <xdr:twoCellAnchor>
    <xdr:from>
      <xdr:col>10</xdr:col>
      <xdr:colOff>291353</xdr:colOff>
      <xdr:row>74</xdr:row>
      <xdr:rowOff>44825</xdr:rowOff>
    </xdr:from>
    <xdr:to>
      <xdr:col>13</xdr:col>
      <xdr:colOff>684260</xdr:colOff>
      <xdr:row>78</xdr:row>
      <xdr:rowOff>190500</xdr:rowOff>
    </xdr:to>
    <xdr:sp macro="" textlink="">
      <xdr:nvSpPr>
        <xdr:cNvPr id="4" name="テキスト ボックス 3">
          <a:extLst>
            <a:ext uri="{FF2B5EF4-FFF2-40B4-BE49-F238E27FC236}">
              <a16:creationId xmlns:a16="http://schemas.microsoft.com/office/drawing/2014/main" id="{00000000-0008-0000-1E00-000004000000}"/>
            </a:ext>
          </a:extLst>
        </xdr:cNvPr>
        <xdr:cNvSpPr txBox="1"/>
      </xdr:nvSpPr>
      <xdr:spPr>
        <a:xfrm>
          <a:off x="9911603" y="17694650"/>
          <a:ext cx="2821782" cy="1060075"/>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solidFill>
                <a:srgbClr val="0000FF"/>
              </a:solidFill>
              <a:latin typeface="Meiryo UI" panose="020B0604030504040204" pitchFamily="50" charset="-128"/>
              <a:ea typeface="Meiryo UI" panose="020B0604030504040204" pitchFamily="50" charset="-128"/>
            </a:rPr>
            <a:t>☆折込専用申込メールアドレス☆</a:t>
          </a:r>
        </a:p>
        <a:p>
          <a:pPr algn="ctr"/>
          <a:r>
            <a:rPr kumimoji="1" lang="en-US" altLang="ja-JP" sz="1200" b="1">
              <a:solidFill>
                <a:srgbClr val="0000FF"/>
              </a:solidFill>
              <a:latin typeface="Meiryo UI" panose="020B0604030504040204" pitchFamily="50" charset="-128"/>
              <a:ea typeface="Meiryo UI" panose="020B0604030504040204" pitchFamily="50" charset="-128"/>
            </a:rPr>
            <a:t>orikomi@takalivi.com</a:t>
          </a:r>
        </a:p>
        <a:p>
          <a:pPr algn="ctr"/>
          <a:r>
            <a:rPr kumimoji="1" lang="en-US" altLang="ja-JP" sz="1200" b="1">
              <a:solidFill>
                <a:srgbClr val="0000FF"/>
              </a:solidFill>
              <a:latin typeface="Meiryo UI" panose="020B0604030504040204" pitchFamily="50" charset="-128"/>
              <a:ea typeface="Meiryo UI" panose="020B0604030504040204" pitchFamily="50" charset="-128"/>
            </a:rPr>
            <a:t>FAX 087-811-1781</a:t>
          </a:r>
        </a:p>
      </xdr:txBody>
    </xdr:sp>
    <xdr:clientData/>
  </xdr:twoCellAnchor>
  <xdr:twoCellAnchor editAs="oneCell">
    <xdr:from>
      <xdr:col>2</xdr:col>
      <xdr:colOff>445294</xdr:colOff>
      <xdr:row>0</xdr:row>
      <xdr:rowOff>59533</xdr:rowOff>
    </xdr:from>
    <xdr:to>
      <xdr:col>6</xdr:col>
      <xdr:colOff>411957</xdr:colOff>
      <xdr:row>1</xdr:row>
      <xdr:rowOff>95251</xdr:rowOff>
    </xdr:to>
    <xdr:pic>
      <xdr:nvPicPr>
        <xdr:cNvPr id="5" name="図 4">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9344" y="59533"/>
          <a:ext cx="3814763" cy="797718"/>
        </a:xfrm>
        <a:prstGeom prst="rect">
          <a:avLst/>
        </a:prstGeom>
      </xdr:spPr>
    </xdr:pic>
    <xdr:clientData/>
  </xdr:twoCellAnchor>
  <xdr:twoCellAnchor editAs="oneCell">
    <xdr:from>
      <xdr:col>0</xdr:col>
      <xdr:colOff>40822</xdr:colOff>
      <xdr:row>0</xdr:row>
      <xdr:rowOff>254821</xdr:rowOff>
    </xdr:from>
    <xdr:to>
      <xdr:col>2</xdr:col>
      <xdr:colOff>21772</xdr:colOff>
      <xdr:row>0</xdr:row>
      <xdr:rowOff>628651</xdr:rowOff>
    </xdr:to>
    <xdr:pic>
      <xdr:nvPicPr>
        <xdr:cNvPr id="6" name="図 5">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822" y="254821"/>
          <a:ext cx="1905000" cy="37383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7</xdr:col>
      <xdr:colOff>3048000</xdr:colOff>
      <xdr:row>9</xdr:row>
      <xdr:rowOff>0</xdr:rowOff>
    </xdr:from>
    <xdr:to>
      <xdr:col>8</xdr:col>
      <xdr:colOff>739956</xdr:colOff>
      <xdr:row>10</xdr:row>
      <xdr:rowOff>151855</xdr:rowOff>
    </xdr:to>
    <xdr:pic>
      <xdr:nvPicPr>
        <xdr:cNvPr id="2" name="Picture 8" hidden="1">
          <a:extLst>
            <a:ext uri="{FF2B5EF4-FFF2-40B4-BE49-F238E27FC236}">
              <a16:creationId xmlns:a16="http://schemas.microsoft.com/office/drawing/2014/main" id="{00000000-0008-0000-1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4050" y="3035300"/>
          <a:ext cx="1927406" cy="405855"/>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739956</xdr:colOff>
      <xdr:row>10</xdr:row>
      <xdr:rowOff>151855</xdr:rowOff>
    </xdr:to>
    <xdr:pic>
      <xdr:nvPicPr>
        <xdr:cNvPr id="3" name="Picture 16" hidden="1">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4050" y="3035300"/>
          <a:ext cx="1927406" cy="405855"/>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739956</xdr:colOff>
      <xdr:row>10</xdr:row>
      <xdr:rowOff>151855</xdr:rowOff>
    </xdr:to>
    <xdr:pic>
      <xdr:nvPicPr>
        <xdr:cNvPr id="4" name="Picture 8" hidden="1">
          <a:extLst>
            <a:ext uri="{FF2B5EF4-FFF2-40B4-BE49-F238E27FC236}">
              <a16:creationId xmlns:a16="http://schemas.microsoft.com/office/drawing/2014/main" id="{00000000-0008-0000-1F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4050" y="3035300"/>
          <a:ext cx="1927406" cy="405855"/>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739956</xdr:colOff>
      <xdr:row>10</xdr:row>
      <xdr:rowOff>151855</xdr:rowOff>
    </xdr:to>
    <xdr:pic>
      <xdr:nvPicPr>
        <xdr:cNvPr id="5" name="Picture 16" hidden="1">
          <a:extLst>
            <a:ext uri="{FF2B5EF4-FFF2-40B4-BE49-F238E27FC236}">
              <a16:creationId xmlns:a16="http://schemas.microsoft.com/office/drawing/2014/main" id="{00000000-0008-0000-1F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4050" y="3035300"/>
          <a:ext cx="1927406" cy="405855"/>
        </a:xfrm>
        <a:prstGeom prst="rect">
          <a:avLst/>
        </a:prstGeom>
        <a:noFill/>
        <a:ln w="9525">
          <a:noFill/>
          <a:miter lim="800000"/>
          <a:headEnd/>
          <a:tailEnd/>
        </a:ln>
      </xdr:spPr>
    </xdr:pic>
    <xdr:clientData/>
  </xdr:twoCellAnchor>
  <xdr:twoCellAnchor editAs="oneCell">
    <xdr:from>
      <xdr:col>7</xdr:col>
      <xdr:colOff>0</xdr:colOff>
      <xdr:row>60</xdr:row>
      <xdr:rowOff>0</xdr:rowOff>
    </xdr:from>
    <xdr:to>
      <xdr:col>7</xdr:col>
      <xdr:colOff>101600</xdr:colOff>
      <xdr:row>60</xdr:row>
      <xdr:rowOff>150875</xdr:rowOff>
    </xdr:to>
    <xdr:sp macro="" textlink="">
      <xdr:nvSpPr>
        <xdr:cNvPr id="6" name="Text Box 2">
          <a:extLst>
            <a:ext uri="{FF2B5EF4-FFF2-40B4-BE49-F238E27FC236}">
              <a16:creationId xmlns:a16="http://schemas.microsoft.com/office/drawing/2014/main" id="{00000000-0008-0000-1F00-000006000000}"/>
            </a:ext>
          </a:extLst>
        </xdr:cNvPr>
        <xdr:cNvSpPr txBox="1">
          <a:spLocks noChangeArrowheads="1"/>
        </xdr:cNvSpPr>
      </xdr:nvSpPr>
      <xdr:spPr bwMode="auto">
        <a:xfrm>
          <a:off x="3956050" y="16821150"/>
          <a:ext cx="104775" cy="140897"/>
        </a:xfrm>
        <a:prstGeom prst="rect">
          <a:avLst/>
        </a:prstGeom>
        <a:noFill/>
        <a:ln w="9525">
          <a:noFill/>
          <a:miter lim="800000"/>
          <a:headEnd/>
          <a:tailEnd/>
        </a:ln>
      </xdr:spPr>
    </xdr:sp>
    <xdr:clientData/>
  </xdr:twoCellAnchor>
  <xdr:twoCellAnchor editAs="oneCell">
    <xdr:from>
      <xdr:col>7</xdr:col>
      <xdr:colOff>0</xdr:colOff>
      <xdr:row>60</xdr:row>
      <xdr:rowOff>0</xdr:rowOff>
    </xdr:from>
    <xdr:to>
      <xdr:col>7</xdr:col>
      <xdr:colOff>82550</xdr:colOff>
      <xdr:row>60</xdr:row>
      <xdr:rowOff>161458</xdr:rowOff>
    </xdr:to>
    <xdr:sp macro="" textlink="">
      <xdr:nvSpPr>
        <xdr:cNvPr id="7" name="Text Box 1">
          <a:extLst>
            <a:ext uri="{FF2B5EF4-FFF2-40B4-BE49-F238E27FC236}">
              <a16:creationId xmlns:a16="http://schemas.microsoft.com/office/drawing/2014/main" id="{00000000-0008-0000-1F00-000007000000}"/>
            </a:ext>
          </a:extLst>
        </xdr:cNvPr>
        <xdr:cNvSpPr txBox="1">
          <a:spLocks noChangeArrowheads="1"/>
        </xdr:cNvSpPr>
      </xdr:nvSpPr>
      <xdr:spPr bwMode="auto">
        <a:xfrm>
          <a:off x="3956050" y="16821150"/>
          <a:ext cx="85725" cy="148305"/>
        </a:xfrm>
        <a:prstGeom prst="rect">
          <a:avLst/>
        </a:prstGeom>
        <a:noFill/>
        <a:ln w="9525">
          <a:noFill/>
          <a:miter lim="800000"/>
          <a:headEnd/>
          <a:tailEnd/>
        </a:ln>
      </xdr:spPr>
    </xdr:sp>
    <xdr:clientData/>
  </xdr:twoCellAnchor>
  <xdr:oneCellAnchor>
    <xdr:from>
      <xdr:col>5</xdr:col>
      <xdr:colOff>742950</xdr:colOff>
      <xdr:row>60</xdr:row>
      <xdr:rowOff>0</xdr:rowOff>
    </xdr:from>
    <xdr:ext cx="66675" cy="209550"/>
    <xdr:sp macro="" textlink="">
      <xdr:nvSpPr>
        <xdr:cNvPr id="8" name="Text Box 3">
          <a:extLst>
            <a:ext uri="{FF2B5EF4-FFF2-40B4-BE49-F238E27FC236}">
              <a16:creationId xmlns:a16="http://schemas.microsoft.com/office/drawing/2014/main" id="{00000000-0008-0000-1F00-000008000000}"/>
            </a:ext>
          </a:extLst>
        </xdr:cNvPr>
        <xdr:cNvSpPr txBox="1">
          <a:spLocks noChangeArrowheads="1"/>
        </xdr:cNvSpPr>
      </xdr:nvSpPr>
      <xdr:spPr bwMode="auto">
        <a:xfrm>
          <a:off x="3073400" y="16821150"/>
          <a:ext cx="66675" cy="209550"/>
        </a:xfrm>
        <a:prstGeom prst="rect">
          <a:avLst/>
        </a:prstGeom>
        <a:noFill/>
        <a:ln w="9525">
          <a:noFill/>
          <a:miter lim="800000"/>
          <a:headEnd/>
          <a:tailEnd/>
        </a:ln>
      </xdr:spPr>
    </xdr:sp>
    <xdr:clientData/>
  </xdr:oneCellAnchor>
  <xdr:twoCellAnchor editAs="oneCell">
    <xdr:from>
      <xdr:col>5</xdr:col>
      <xdr:colOff>742950</xdr:colOff>
      <xdr:row>60</xdr:row>
      <xdr:rowOff>0</xdr:rowOff>
    </xdr:from>
    <xdr:to>
      <xdr:col>5</xdr:col>
      <xdr:colOff>753990</xdr:colOff>
      <xdr:row>60</xdr:row>
      <xdr:rowOff>151121</xdr:rowOff>
    </xdr:to>
    <xdr:sp macro="" textlink="">
      <xdr:nvSpPr>
        <xdr:cNvPr id="9" name="Text Box 1">
          <a:extLst>
            <a:ext uri="{FF2B5EF4-FFF2-40B4-BE49-F238E27FC236}">
              <a16:creationId xmlns:a16="http://schemas.microsoft.com/office/drawing/2014/main" id="{00000000-0008-0000-1F00-000009000000}"/>
            </a:ext>
          </a:extLst>
        </xdr:cNvPr>
        <xdr:cNvSpPr txBox="1">
          <a:spLocks noChangeArrowheads="1"/>
        </xdr:cNvSpPr>
      </xdr:nvSpPr>
      <xdr:spPr bwMode="auto">
        <a:xfrm>
          <a:off x="3073400" y="16821150"/>
          <a:ext cx="7865" cy="141143"/>
        </a:xfrm>
        <a:prstGeom prst="rect">
          <a:avLst/>
        </a:prstGeom>
        <a:noFill/>
        <a:ln w="9525">
          <a:noFill/>
          <a:miter lim="800000"/>
          <a:headEnd/>
          <a:tailEnd/>
        </a:ln>
      </xdr:spPr>
    </xdr:sp>
    <xdr:clientData/>
  </xdr:twoCellAnchor>
  <xdr:twoCellAnchor editAs="oneCell">
    <xdr:from>
      <xdr:col>5</xdr:col>
      <xdr:colOff>742950</xdr:colOff>
      <xdr:row>60</xdr:row>
      <xdr:rowOff>0</xdr:rowOff>
    </xdr:from>
    <xdr:to>
      <xdr:col>5</xdr:col>
      <xdr:colOff>753990</xdr:colOff>
      <xdr:row>60</xdr:row>
      <xdr:rowOff>151121</xdr:rowOff>
    </xdr:to>
    <xdr:sp macro="" textlink="">
      <xdr:nvSpPr>
        <xdr:cNvPr id="10" name="Text Box 4">
          <a:extLst>
            <a:ext uri="{FF2B5EF4-FFF2-40B4-BE49-F238E27FC236}">
              <a16:creationId xmlns:a16="http://schemas.microsoft.com/office/drawing/2014/main" id="{00000000-0008-0000-1F00-00000A000000}"/>
            </a:ext>
          </a:extLst>
        </xdr:cNvPr>
        <xdr:cNvSpPr txBox="1">
          <a:spLocks noChangeArrowheads="1"/>
        </xdr:cNvSpPr>
      </xdr:nvSpPr>
      <xdr:spPr bwMode="auto">
        <a:xfrm>
          <a:off x="3073400" y="16821150"/>
          <a:ext cx="7865" cy="141143"/>
        </a:xfrm>
        <a:prstGeom prst="rect">
          <a:avLst/>
        </a:prstGeom>
        <a:noFill/>
        <a:ln w="9525">
          <a:noFill/>
          <a:miter lim="800000"/>
          <a:headEnd/>
          <a:tailEnd/>
        </a:ln>
      </xdr:spPr>
    </xdr:sp>
    <xdr:clientData/>
  </xdr:twoCellAnchor>
  <xdr:twoCellAnchor editAs="oneCell">
    <xdr:from>
      <xdr:col>6</xdr:col>
      <xdr:colOff>742950</xdr:colOff>
      <xdr:row>60</xdr:row>
      <xdr:rowOff>0</xdr:rowOff>
    </xdr:from>
    <xdr:to>
      <xdr:col>6</xdr:col>
      <xdr:colOff>752289</xdr:colOff>
      <xdr:row>60</xdr:row>
      <xdr:rowOff>151121</xdr:rowOff>
    </xdr:to>
    <xdr:sp macro="" textlink="">
      <xdr:nvSpPr>
        <xdr:cNvPr id="11" name="Text Box 1">
          <a:extLst>
            <a:ext uri="{FF2B5EF4-FFF2-40B4-BE49-F238E27FC236}">
              <a16:creationId xmlns:a16="http://schemas.microsoft.com/office/drawing/2014/main" id="{00000000-0008-0000-1F00-00000B000000}"/>
            </a:ext>
          </a:extLst>
        </xdr:cNvPr>
        <xdr:cNvSpPr txBox="1">
          <a:spLocks noChangeArrowheads="1"/>
        </xdr:cNvSpPr>
      </xdr:nvSpPr>
      <xdr:spPr bwMode="auto">
        <a:xfrm>
          <a:off x="3886200" y="16821150"/>
          <a:ext cx="6164" cy="141143"/>
        </a:xfrm>
        <a:prstGeom prst="rect">
          <a:avLst/>
        </a:prstGeom>
        <a:noFill/>
        <a:ln w="9525">
          <a:noFill/>
          <a:miter lim="800000"/>
          <a:headEnd/>
          <a:tailEnd/>
        </a:ln>
      </xdr:spPr>
    </xdr:sp>
    <xdr:clientData/>
  </xdr:twoCellAnchor>
  <xdr:twoCellAnchor editAs="oneCell">
    <xdr:from>
      <xdr:col>6</xdr:col>
      <xdr:colOff>742950</xdr:colOff>
      <xdr:row>60</xdr:row>
      <xdr:rowOff>0</xdr:rowOff>
    </xdr:from>
    <xdr:to>
      <xdr:col>6</xdr:col>
      <xdr:colOff>752289</xdr:colOff>
      <xdr:row>60</xdr:row>
      <xdr:rowOff>151121</xdr:rowOff>
    </xdr:to>
    <xdr:sp macro="" textlink="">
      <xdr:nvSpPr>
        <xdr:cNvPr id="12" name="Text Box 4">
          <a:extLst>
            <a:ext uri="{FF2B5EF4-FFF2-40B4-BE49-F238E27FC236}">
              <a16:creationId xmlns:a16="http://schemas.microsoft.com/office/drawing/2014/main" id="{00000000-0008-0000-1F00-00000C000000}"/>
            </a:ext>
          </a:extLst>
        </xdr:cNvPr>
        <xdr:cNvSpPr txBox="1">
          <a:spLocks noChangeArrowheads="1"/>
        </xdr:cNvSpPr>
      </xdr:nvSpPr>
      <xdr:spPr bwMode="auto">
        <a:xfrm>
          <a:off x="3886200" y="16821150"/>
          <a:ext cx="6164" cy="141143"/>
        </a:xfrm>
        <a:prstGeom prst="rect">
          <a:avLst/>
        </a:prstGeom>
        <a:noFill/>
        <a:ln w="9525">
          <a:noFill/>
          <a:miter lim="800000"/>
          <a:headEnd/>
          <a:tailEnd/>
        </a:ln>
      </xdr:spPr>
    </xdr:sp>
    <xdr:clientData/>
  </xdr:twoCellAnchor>
  <xdr:twoCellAnchor editAs="oneCell">
    <xdr:from>
      <xdr:col>5</xdr:col>
      <xdr:colOff>742950</xdr:colOff>
      <xdr:row>60</xdr:row>
      <xdr:rowOff>0</xdr:rowOff>
    </xdr:from>
    <xdr:to>
      <xdr:col>5</xdr:col>
      <xdr:colOff>751001</xdr:colOff>
      <xdr:row>60</xdr:row>
      <xdr:rowOff>164026</xdr:rowOff>
    </xdr:to>
    <xdr:sp macro="" textlink="">
      <xdr:nvSpPr>
        <xdr:cNvPr id="13" name="Text Box 1">
          <a:extLst>
            <a:ext uri="{FF2B5EF4-FFF2-40B4-BE49-F238E27FC236}">
              <a16:creationId xmlns:a16="http://schemas.microsoft.com/office/drawing/2014/main" id="{00000000-0008-0000-1F00-00000D000000}"/>
            </a:ext>
          </a:extLst>
        </xdr:cNvPr>
        <xdr:cNvSpPr txBox="1">
          <a:spLocks noChangeArrowheads="1"/>
        </xdr:cNvSpPr>
      </xdr:nvSpPr>
      <xdr:spPr bwMode="auto">
        <a:xfrm>
          <a:off x="3073400" y="16821150"/>
          <a:ext cx="11226" cy="144523"/>
        </a:xfrm>
        <a:prstGeom prst="rect">
          <a:avLst/>
        </a:prstGeom>
        <a:noFill/>
        <a:ln w="9525">
          <a:noFill/>
          <a:miter lim="800000"/>
          <a:headEnd/>
          <a:tailEnd/>
        </a:ln>
      </xdr:spPr>
    </xdr:sp>
    <xdr:clientData/>
  </xdr:twoCellAnchor>
  <xdr:twoCellAnchor editAs="oneCell">
    <xdr:from>
      <xdr:col>5</xdr:col>
      <xdr:colOff>742950</xdr:colOff>
      <xdr:row>60</xdr:row>
      <xdr:rowOff>0</xdr:rowOff>
    </xdr:from>
    <xdr:to>
      <xdr:col>5</xdr:col>
      <xdr:colOff>751001</xdr:colOff>
      <xdr:row>60</xdr:row>
      <xdr:rowOff>164026</xdr:rowOff>
    </xdr:to>
    <xdr:sp macro="" textlink="">
      <xdr:nvSpPr>
        <xdr:cNvPr id="14" name="Text Box 4">
          <a:extLst>
            <a:ext uri="{FF2B5EF4-FFF2-40B4-BE49-F238E27FC236}">
              <a16:creationId xmlns:a16="http://schemas.microsoft.com/office/drawing/2014/main" id="{00000000-0008-0000-1F00-00000E000000}"/>
            </a:ext>
          </a:extLst>
        </xdr:cNvPr>
        <xdr:cNvSpPr txBox="1">
          <a:spLocks noChangeArrowheads="1"/>
        </xdr:cNvSpPr>
      </xdr:nvSpPr>
      <xdr:spPr bwMode="auto">
        <a:xfrm>
          <a:off x="3073400" y="16821150"/>
          <a:ext cx="11226" cy="144523"/>
        </a:xfrm>
        <a:prstGeom prst="rect">
          <a:avLst/>
        </a:prstGeom>
        <a:noFill/>
        <a:ln w="9525">
          <a:noFill/>
          <a:miter lim="800000"/>
          <a:headEnd/>
          <a:tailEnd/>
        </a:ln>
      </xdr:spPr>
    </xdr:sp>
    <xdr:clientData/>
  </xdr:twoCellAnchor>
  <xdr:twoCellAnchor editAs="oneCell">
    <xdr:from>
      <xdr:col>5</xdr:col>
      <xdr:colOff>742950</xdr:colOff>
      <xdr:row>60</xdr:row>
      <xdr:rowOff>0</xdr:rowOff>
    </xdr:from>
    <xdr:to>
      <xdr:col>6</xdr:col>
      <xdr:colOff>362847</xdr:colOff>
      <xdr:row>60</xdr:row>
      <xdr:rowOff>164026</xdr:rowOff>
    </xdr:to>
    <xdr:sp macro="" textlink="">
      <xdr:nvSpPr>
        <xdr:cNvPr id="15" name="Text Box 1">
          <a:extLst>
            <a:ext uri="{FF2B5EF4-FFF2-40B4-BE49-F238E27FC236}">
              <a16:creationId xmlns:a16="http://schemas.microsoft.com/office/drawing/2014/main" id="{00000000-0008-0000-1F00-00000F000000}"/>
            </a:ext>
          </a:extLst>
        </xdr:cNvPr>
        <xdr:cNvSpPr txBox="1">
          <a:spLocks noChangeArrowheads="1"/>
        </xdr:cNvSpPr>
      </xdr:nvSpPr>
      <xdr:spPr bwMode="auto">
        <a:xfrm>
          <a:off x="3073400" y="16821150"/>
          <a:ext cx="432697" cy="144523"/>
        </a:xfrm>
        <a:prstGeom prst="rect">
          <a:avLst/>
        </a:prstGeom>
        <a:noFill/>
        <a:ln w="9525">
          <a:noFill/>
          <a:miter lim="800000"/>
          <a:headEnd/>
          <a:tailEnd/>
        </a:ln>
      </xdr:spPr>
    </xdr:sp>
    <xdr:clientData/>
  </xdr:twoCellAnchor>
  <xdr:twoCellAnchor editAs="oneCell">
    <xdr:from>
      <xdr:col>5</xdr:col>
      <xdr:colOff>742950</xdr:colOff>
      <xdr:row>60</xdr:row>
      <xdr:rowOff>0</xdr:rowOff>
    </xdr:from>
    <xdr:to>
      <xdr:col>6</xdr:col>
      <xdr:colOff>362847</xdr:colOff>
      <xdr:row>60</xdr:row>
      <xdr:rowOff>164026</xdr:rowOff>
    </xdr:to>
    <xdr:sp macro="" textlink="">
      <xdr:nvSpPr>
        <xdr:cNvPr id="16" name="Text Box 4">
          <a:extLst>
            <a:ext uri="{FF2B5EF4-FFF2-40B4-BE49-F238E27FC236}">
              <a16:creationId xmlns:a16="http://schemas.microsoft.com/office/drawing/2014/main" id="{00000000-0008-0000-1F00-000010000000}"/>
            </a:ext>
          </a:extLst>
        </xdr:cNvPr>
        <xdr:cNvSpPr txBox="1">
          <a:spLocks noChangeArrowheads="1"/>
        </xdr:cNvSpPr>
      </xdr:nvSpPr>
      <xdr:spPr bwMode="auto">
        <a:xfrm>
          <a:off x="3073400" y="16821150"/>
          <a:ext cx="432697" cy="144523"/>
        </a:xfrm>
        <a:prstGeom prst="rect">
          <a:avLst/>
        </a:prstGeom>
        <a:noFill/>
        <a:ln w="9525">
          <a:noFill/>
          <a:miter lim="800000"/>
          <a:headEnd/>
          <a:tailEnd/>
        </a:ln>
      </xdr:spPr>
    </xdr:sp>
    <xdr:clientData/>
  </xdr:twoCellAnchor>
  <xdr:twoCellAnchor editAs="oneCell">
    <xdr:from>
      <xdr:col>6</xdr:col>
      <xdr:colOff>742950</xdr:colOff>
      <xdr:row>60</xdr:row>
      <xdr:rowOff>0</xdr:rowOff>
    </xdr:from>
    <xdr:to>
      <xdr:col>6</xdr:col>
      <xdr:colOff>749300</xdr:colOff>
      <xdr:row>60</xdr:row>
      <xdr:rowOff>164026</xdr:rowOff>
    </xdr:to>
    <xdr:sp macro="" textlink="">
      <xdr:nvSpPr>
        <xdr:cNvPr id="17" name="Text Box 1">
          <a:extLst>
            <a:ext uri="{FF2B5EF4-FFF2-40B4-BE49-F238E27FC236}">
              <a16:creationId xmlns:a16="http://schemas.microsoft.com/office/drawing/2014/main" id="{00000000-0008-0000-1F00-000011000000}"/>
            </a:ext>
          </a:extLst>
        </xdr:cNvPr>
        <xdr:cNvSpPr txBox="1">
          <a:spLocks noChangeArrowheads="1"/>
        </xdr:cNvSpPr>
      </xdr:nvSpPr>
      <xdr:spPr bwMode="auto">
        <a:xfrm>
          <a:off x="3886200" y="16821150"/>
          <a:ext cx="9525" cy="144523"/>
        </a:xfrm>
        <a:prstGeom prst="rect">
          <a:avLst/>
        </a:prstGeom>
        <a:noFill/>
        <a:ln w="9525">
          <a:noFill/>
          <a:miter lim="800000"/>
          <a:headEnd/>
          <a:tailEnd/>
        </a:ln>
      </xdr:spPr>
    </xdr:sp>
    <xdr:clientData/>
  </xdr:twoCellAnchor>
  <xdr:twoCellAnchor editAs="oneCell">
    <xdr:from>
      <xdr:col>6</xdr:col>
      <xdr:colOff>742950</xdr:colOff>
      <xdr:row>60</xdr:row>
      <xdr:rowOff>0</xdr:rowOff>
    </xdr:from>
    <xdr:to>
      <xdr:col>6</xdr:col>
      <xdr:colOff>749300</xdr:colOff>
      <xdr:row>60</xdr:row>
      <xdr:rowOff>164026</xdr:rowOff>
    </xdr:to>
    <xdr:sp macro="" textlink="">
      <xdr:nvSpPr>
        <xdr:cNvPr id="18" name="Text Box 4">
          <a:extLst>
            <a:ext uri="{FF2B5EF4-FFF2-40B4-BE49-F238E27FC236}">
              <a16:creationId xmlns:a16="http://schemas.microsoft.com/office/drawing/2014/main" id="{00000000-0008-0000-1F00-000012000000}"/>
            </a:ext>
          </a:extLst>
        </xdr:cNvPr>
        <xdr:cNvSpPr txBox="1">
          <a:spLocks noChangeArrowheads="1"/>
        </xdr:cNvSpPr>
      </xdr:nvSpPr>
      <xdr:spPr bwMode="auto">
        <a:xfrm>
          <a:off x="3886200" y="16821150"/>
          <a:ext cx="9525" cy="144523"/>
        </a:xfrm>
        <a:prstGeom prst="rect">
          <a:avLst/>
        </a:prstGeom>
        <a:noFill/>
        <a:ln w="9525">
          <a:noFill/>
          <a:miter lim="800000"/>
          <a:headEnd/>
          <a:tailEnd/>
        </a:ln>
      </xdr:spPr>
    </xdr:sp>
    <xdr:clientData/>
  </xdr:twoCellAnchor>
  <xdr:twoCellAnchor>
    <xdr:from>
      <xdr:col>8</xdr:col>
      <xdr:colOff>52667</xdr:colOff>
      <xdr:row>3</xdr:row>
      <xdr:rowOff>0</xdr:rowOff>
    </xdr:from>
    <xdr:to>
      <xdr:col>11</xdr:col>
      <xdr:colOff>0</xdr:colOff>
      <xdr:row>3</xdr:row>
      <xdr:rowOff>0</xdr:rowOff>
    </xdr:to>
    <xdr:cxnSp macro="">
      <xdr:nvCxnSpPr>
        <xdr:cNvPr id="21" name="直線コネクタ 20">
          <a:extLst>
            <a:ext uri="{FF2B5EF4-FFF2-40B4-BE49-F238E27FC236}">
              <a16:creationId xmlns:a16="http://schemas.microsoft.com/office/drawing/2014/main" id="{00000000-0008-0000-1F00-000015000000}"/>
            </a:ext>
          </a:extLst>
        </xdr:cNvPr>
        <xdr:cNvCxnSpPr/>
      </xdr:nvCxnSpPr>
      <xdr:spPr>
        <a:xfrm>
          <a:off x="8244167" y="1079500"/>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52667</xdr:colOff>
      <xdr:row>5</xdr:row>
      <xdr:rowOff>4804</xdr:rowOff>
    </xdr:from>
    <xdr:to>
      <xdr:col>11</xdr:col>
      <xdr:colOff>0</xdr:colOff>
      <xdr:row>5</xdr:row>
      <xdr:rowOff>4804</xdr:rowOff>
    </xdr:to>
    <xdr:cxnSp macro="">
      <xdr:nvCxnSpPr>
        <xdr:cNvPr id="22" name="直線コネクタ 21">
          <a:extLst>
            <a:ext uri="{FF2B5EF4-FFF2-40B4-BE49-F238E27FC236}">
              <a16:creationId xmlns:a16="http://schemas.microsoft.com/office/drawing/2014/main" id="{00000000-0008-0000-1F00-000016000000}"/>
            </a:ext>
          </a:extLst>
        </xdr:cNvPr>
        <xdr:cNvCxnSpPr/>
      </xdr:nvCxnSpPr>
      <xdr:spPr>
        <a:xfrm>
          <a:off x="8244167" y="1782804"/>
          <a:ext cx="37128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43140</xdr:colOff>
      <xdr:row>5</xdr:row>
      <xdr:rowOff>353143</xdr:rowOff>
    </xdr:from>
    <xdr:to>
      <xdr:col>11</xdr:col>
      <xdr:colOff>0</xdr:colOff>
      <xdr:row>5</xdr:row>
      <xdr:rowOff>353143</xdr:rowOff>
    </xdr:to>
    <xdr:cxnSp macro="">
      <xdr:nvCxnSpPr>
        <xdr:cNvPr id="23" name="直線コネクタ 22">
          <a:extLst>
            <a:ext uri="{FF2B5EF4-FFF2-40B4-BE49-F238E27FC236}">
              <a16:creationId xmlns:a16="http://schemas.microsoft.com/office/drawing/2014/main" id="{00000000-0008-0000-1F00-000017000000}"/>
            </a:ext>
          </a:extLst>
        </xdr:cNvPr>
        <xdr:cNvCxnSpPr/>
      </xdr:nvCxnSpPr>
      <xdr:spPr>
        <a:xfrm>
          <a:off x="8234640" y="2124793"/>
          <a:ext cx="372241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45861</xdr:colOff>
      <xdr:row>7</xdr:row>
      <xdr:rowOff>2080</xdr:rowOff>
    </xdr:from>
    <xdr:to>
      <xdr:col>11</xdr:col>
      <xdr:colOff>0</xdr:colOff>
      <xdr:row>7</xdr:row>
      <xdr:rowOff>2080</xdr:rowOff>
    </xdr:to>
    <xdr:cxnSp macro="">
      <xdr:nvCxnSpPr>
        <xdr:cNvPr id="24" name="直線コネクタ 23">
          <a:extLst>
            <a:ext uri="{FF2B5EF4-FFF2-40B4-BE49-F238E27FC236}">
              <a16:creationId xmlns:a16="http://schemas.microsoft.com/office/drawing/2014/main" id="{00000000-0008-0000-1F00-000018000000}"/>
            </a:ext>
          </a:extLst>
        </xdr:cNvPr>
        <xdr:cNvCxnSpPr/>
      </xdr:nvCxnSpPr>
      <xdr:spPr>
        <a:xfrm>
          <a:off x="8237361" y="2478580"/>
          <a:ext cx="3719689"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11</xdr:col>
      <xdr:colOff>0</xdr:colOff>
      <xdr:row>58</xdr:row>
      <xdr:rowOff>0</xdr:rowOff>
    </xdr:from>
    <xdr:to>
      <xdr:col>11</xdr:col>
      <xdr:colOff>114300</xdr:colOff>
      <xdr:row>59</xdr:row>
      <xdr:rowOff>93050</xdr:rowOff>
    </xdr:to>
    <xdr:sp macro="" textlink="">
      <xdr:nvSpPr>
        <xdr:cNvPr id="25" name="Text Box 10">
          <a:extLst>
            <a:ext uri="{FF2B5EF4-FFF2-40B4-BE49-F238E27FC236}">
              <a16:creationId xmlns:a16="http://schemas.microsoft.com/office/drawing/2014/main" id="{00000000-0008-0000-1F00-000019000000}"/>
            </a:ext>
          </a:extLst>
        </xdr:cNvPr>
        <xdr:cNvSpPr txBox="1">
          <a:spLocks noChangeArrowheads="1"/>
        </xdr:cNvSpPr>
      </xdr:nvSpPr>
      <xdr:spPr bwMode="auto">
        <a:xfrm>
          <a:off x="11957050" y="16363950"/>
          <a:ext cx="114300" cy="321650"/>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26" name="Text Box 11">
          <a:extLst>
            <a:ext uri="{FF2B5EF4-FFF2-40B4-BE49-F238E27FC236}">
              <a16:creationId xmlns:a16="http://schemas.microsoft.com/office/drawing/2014/main" id="{00000000-0008-0000-1F00-00001A000000}"/>
            </a:ext>
          </a:extLst>
        </xdr:cNvPr>
        <xdr:cNvSpPr txBox="1">
          <a:spLocks noChangeArrowheads="1"/>
        </xdr:cNvSpPr>
      </xdr:nvSpPr>
      <xdr:spPr bwMode="auto">
        <a:xfrm>
          <a:off x="11957050" y="16363950"/>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76381</xdr:rowOff>
    </xdr:to>
    <xdr:sp macro="" textlink="">
      <xdr:nvSpPr>
        <xdr:cNvPr id="27" name="Text Box 12">
          <a:extLst>
            <a:ext uri="{FF2B5EF4-FFF2-40B4-BE49-F238E27FC236}">
              <a16:creationId xmlns:a16="http://schemas.microsoft.com/office/drawing/2014/main" id="{00000000-0008-0000-1F00-00001B000000}"/>
            </a:ext>
          </a:extLst>
        </xdr:cNvPr>
        <xdr:cNvSpPr txBox="1">
          <a:spLocks noChangeArrowheads="1"/>
        </xdr:cNvSpPr>
      </xdr:nvSpPr>
      <xdr:spPr bwMode="auto">
        <a:xfrm>
          <a:off x="11957050" y="16363950"/>
          <a:ext cx="114300" cy="304981"/>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28" name="Text Box 13">
          <a:extLst>
            <a:ext uri="{FF2B5EF4-FFF2-40B4-BE49-F238E27FC236}">
              <a16:creationId xmlns:a16="http://schemas.microsoft.com/office/drawing/2014/main" id="{00000000-0008-0000-1F00-00001C000000}"/>
            </a:ext>
          </a:extLst>
        </xdr:cNvPr>
        <xdr:cNvSpPr txBox="1">
          <a:spLocks noChangeArrowheads="1"/>
        </xdr:cNvSpPr>
      </xdr:nvSpPr>
      <xdr:spPr bwMode="auto">
        <a:xfrm>
          <a:off x="11957050" y="16363950"/>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255723</xdr:colOff>
      <xdr:row>59</xdr:row>
      <xdr:rowOff>76381</xdr:rowOff>
    </xdr:to>
    <xdr:sp macro="" textlink="">
      <xdr:nvSpPr>
        <xdr:cNvPr id="29" name="Text Box 14">
          <a:extLst>
            <a:ext uri="{FF2B5EF4-FFF2-40B4-BE49-F238E27FC236}">
              <a16:creationId xmlns:a16="http://schemas.microsoft.com/office/drawing/2014/main" id="{00000000-0008-0000-1F00-00001D000000}"/>
            </a:ext>
          </a:extLst>
        </xdr:cNvPr>
        <xdr:cNvSpPr txBox="1">
          <a:spLocks noChangeArrowheads="1"/>
        </xdr:cNvSpPr>
      </xdr:nvSpPr>
      <xdr:spPr bwMode="auto">
        <a:xfrm>
          <a:off x="11957050" y="16363950"/>
          <a:ext cx="252548" cy="304981"/>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30" name="Text Box 15">
          <a:extLst>
            <a:ext uri="{FF2B5EF4-FFF2-40B4-BE49-F238E27FC236}">
              <a16:creationId xmlns:a16="http://schemas.microsoft.com/office/drawing/2014/main" id="{00000000-0008-0000-1F00-00001E000000}"/>
            </a:ext>
          </a:extLst>
        </xdr:cNvPr>
        <xdr:cNvSpPr txBox="1">
          <a:spLocks noChangeArrowheads="1"/>
        </xdr:cNvSpPr>
      </xdr:nvSpPr>
      <xdr:spPr bwMode="auto">
        <a:xfrm>
          <a:off x="11957050" y="16363950"/>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93050</xdr:rowOff>
    </xdr:to>
    <xdr:sp macro="" textlink="">
      <xdr:nvSpPr>
        <xdr:cNvPr id="31" name="Text Box 16">
          <a:extLst>
            <a:ext uri="{FF2B5EF4-FFF2-40B4-BE49-F238E27FC236}">
              <a16:creationId xmlns:a16="http://schemas.microsoft.com/office/drawing/2014/main" id="{00000000-0008-0000-1F00-00001F000000}"/>
            </a:ext>
          </a:extLst>
        </xdr:cNvPr>
        <xdr:cNvSpPr txBox="1">
          <a:spLocks noChangeArrowheads="1"/>
        </xdr:cNvSpPr>
      </xdr:nvSpPr>
      <xdr:spPr bwMode="auto">
        <a:xfrm>
          <a:off x="11957050" y="16363950"/>
          <a:ext cx="114300" cy="321650"/>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32" name="Text Box 17">
          <a:extLst>
            <a:ext uri="{FF2B5EF4-FFF2-40B4-BE49-F238E27FC236}">
              <a16:creationId xmlns:a16="http://schemas.microsoft.com/office/drawing/2014/main" id="{00000000-0008-0000-1F00-000020000000}"/>
            </a:ext>
          </a:extLst>
        </xdr:cNvPr>
        <xdr:cNvSpPr txBox="1">
          <a:spLocks noChangeArrowheads="1"/>
        </xdr:cNvSpPr>
      </xdr:nvSpPr>
      <xdr:spPr bwMode="auto">
        <a:xfrm>
          <a:off x="11957050" y="16363950"/>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133373</xdr:colOff>
      <xdr:row>59</xdr:row>
      <xdr:rowOff>76381</xdr:rowOff>
    </xdr:to>
    <xdr:sp macro="" textlink="">
      <xdr:nvSpPr>
        <xdr:cNvPr id="33" name="Text Box 18">
          <a:extLst>
            <a:ext uri="{FF2B5EF4-FFF2-40B4-BE49-F238E27FC236}">
              <a16:creationId xmlns:a16="http://schemas.microsoft.com/office/drawing/2014/main" id="{00000000-0008-0000-1F00-000021000000}"/>
            </a:ext>
          </a:extLst>
        </xdr:cNvPr>
        <xdr:cNvSpPr txBox="1">
          <a:spLocks noChangeArrowheads="1"/>
        </xdr:cNvSpPr>
      </xdr:nvSpPr>
      <xdr:spPr bwMode="auto">
        <a:xfrm>
          <a:off x="11957050" y="16363950"/>
          <a:ext cx="133373" cy="304981"/>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34" name="Text Box 19">
          <a:extLst>
            <a:ext uri="{FF2B5EF4-FFF2-40B4-BE49-F238E27FC236}">
              <a16:creationId xmlns:a16="http://schemas.microsoft.com/office/drawing/2014/main" id="{00000000-0008-0000-1F00-000022000000}"/>
            </a:ext>
          </a:extLst>
        </xdr:cNvPr>
        <xdr:cNvSpPr txBox="1">
          <a:spLocks noChangeArrowheads="1"/>
        </xdr:cNvSpPr>
      </xdr:nvSpPr>
      <xdr:spPr bwMode="auto">
        <a:xfrm>
          <a:off x="11957050" y="16363950"/>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93049</xdr:rowOff>
    </xdr:to>
    <xdr:sp macro="" textlink="">
      <xdr:nvSpPr>
        <xdr:cNvPr id="35" name="Text Box 20">
          <a:extLst>
            <a:ext uri="{FF2B5EF4-FFF2-40B4-BE49-F238E27FC236}">
              <a16:creationId xmlns:a16="http://schemas.microsoft.com/office/drawing/2014/main" id="{00000000-0008-0000-1F00-000023000000}"/>
            </a:ext>
          </a:extLst>
        </xdr:cNvPr>
        <xdr:cNvSpPr txBox="1">
          <a:spLocks noChangeArrowheads="1"/>
        </xdr:cNvSpPr>
      </xdr:nvSpPr>
      <xdr:spPr bwMode="auto">
        <a:xfrm>
          <a:off x="11957050" y="16363950"/>
          <a:ext cx="114300" cy="32164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124511</xdr:rowOff>
    </xdr:to>
    <xdr:sp macro="" textlink="">
      <xdr:nvSpPr>
        <xdr:cNvPr id="36" name="Text Box 10">
          <a:extLst>
            <a:ext uri="{FF2B5EF4-FFF2-40B4-BE49-F238E27FC236}">
              <a16:creationId xmlns:a16="http://schemas.microsoft.com/office/drawing/2014/main" id="{00000000-0008-0000-1F00-000024000000}"/>
            </a:ext>
          </a:extLst>
        </xdr:cNvPr>
        <xdr:cNvSpPr txBox="1">
          <a:spLocks noChangeArrowheads="1"/>
        </xdr:cNvSpPr>
      </xdr:nvSpPr>
      <xdr:spPr bwMode="auto">
        <a:xfrm>
          <a:off x="11957050" y="16363950"/>
          <a:ext cx="114300" cy="356286"/>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37" name="Text Box 11">
          <a:extLst>
            <a:ext uri="{FF2B5EF4-FFF2-40B4-BE49-F238E27FC236}">
              <a16:creationId xmlns:a16="http://schemas.microsoft.com/office/drawing/2014/main" id="{00000000-0008-0000-1F00-000025000000}"/>
            </a:ext>
          </a:extLst>
        </xdr:cNvPr>
        <xdr:cNvSpPr txBox="1">
          <a:spLocks noChangeArrowheads="1"/>
        </xdr:cNvSpPr>
      </xdr:nvSpPr>
      <xdr:spPr bwMode="auto">
        <a:xfrm>
          <a:off x="11957050" y="16363950"/>
          <a:ext cx="114300" cy="35628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107842</xdr:rowOff>
    </xdr:to>
    <xdr:sp macro="" textlink="">
      <xdr:nvSpPr>
        <xdr:cNvPr id="38" name="Text Box 12">
          <a:extLst>
            <a:ext uri="{FF2B5EF4-FFF2-40B4-BE49-F238E27FC236}">
              <a16:creationId xmlns:a16="http://schemas.microsoft.com/office/drawing/2014/main" id="{00000000-0008-0000-1F00-000026000000}"/>
            </a:ext>
          </a:extLst>
        </xdr:cNvPr>
        <xdr:cNvSpPr txBox="1">
          <a:spLocks noChangeArrowheads="1"/>
        </xdr:cNvSpPr>
      </xdr:nvSpPr>
      <xdr:spPr bwMode="auto">
        <a:xfrm>
          <a:off x="11957050" y="16363950"/>
          <a:ext cx="114300" cy="339617"/>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39" name="Text Box 13">
          <a:extLst>
            <a:ext uri="{FF2B5EF4-FFF2-40B4-BE49-F238E27FC236}">
              <a16:creationId xmlns:a16="http://schemas.microsoft.com/office/drawing/2014/main" id="{00000000-0008-0000-1F00-000027000000}"/>
            </a:ext>
          </a:extLst>
        </xdr:cNvPr>
        <xdr:cNvSpPr txBox="1">
          <a:spLocks noChangeArrowheads="1"/>
        </xdr:cNvSpPr>
      </xdr:nvSpPr>
      <xdr:spPr bwMode="auto">
        <a:xfrm>
          <a:off x="11957050" y="16363950"/>
          <a:ext cx="114300" cy="35628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255724</xdr:colOff>
      <xdr:row>59</xdr:row>
      <xdr:rowOff>107842</xdr:rowOff>
    </xdr:to>
    <xdr:sp macro="" textlink="">
      <xdr:nvSpPr>
        <xdr:cNvPr id="40" name="Text Box 14">
          <a:extLst>
            <a:ext uri="{FF2B5EF4-FFF2-40B4-BE49-F238E27FC236}">
              <a16:creationId xmlns:a16="http://schemas.microsoft.com/office/drawing/2014/main" id="{00000000-0008-0000-1F00-000028000000}"/>
            </a:ext>
          </a:extLst>
        </xdr:cNvPr>
        <xdr:cNvSpPr txBox="1">
          <a:spLocks noChangeArrowheads="1"/>
        </xdr:cNvSpPr>
      </xdr:nvSpPr>
      <xdr:spPr bwMode="auto">
        <a:xfrm>
          <a:off x="11957050" y="16363950"/>
          <a:ext cx="252549" cy="339617"/>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41" name="Text Box 15">
          <a:extLst>
            <a:ext uri="{FF2B5EF4-FFF2-40B4-BE49-F238E27FC236}">
              <a16:creationId xmlns:a16="http://schemas.microsoft.com/office/drawing/2014/main" id="{00000000-0008-0000-1F00-000029000000}"/>
            </a:ext>
          </a:extLst>
        </xdr:cNvPr>
        <xdr:cNvSpPr txBox="1">
          <a:spLocks noChangeArrowheads="1"/>
        </xdr:cNvSpPr>
      </xdr:nvSpPr>
      <xdr:spPr bwMode="auto">
        <a:xfrm>
          <a:off x="11957050" y="16363950"/>
          <a:ext cx="114300" cy="35628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124511</xdr:rowOff>
    </xdr:to>
    <xdr:sp macro="" textlink="">
      <xdr:nvSpPr>
        <xdr:cNvPr id="42" name="Text Box 16">
          <a:extLst>
            <a:ext uri="{FF2B5EF4-FFF2-40B4-BE49-F238E27FC236}">
              <a16:creationId xmlns:a16="http://schemas.microsoft.com/office/drawing/2014/main" id="{00000000-0008-0000-1F00-00002A000000}"/>
            </a:ext>
          </a:extLst>
        </xdr:cNvPr>
        <xdr:cNvSpPr txBox="1">
          <a:spLocks noChangeArrowheads="1"/>
        </xdr:cNvSpPr>
      </xdr:nvSpPr>
      <xdr:spPr bwMode="auto">
        <a:xfrm>
          <a:off x="11957050" y="16363950"/>
          <a:ext cx="114300" cy="356286"/>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43" name="Text Box 17">
          <a:extLst>
            <a:ext uri="{FF2B5EF4-FFF2-40B4-BE49-F238E27FC236}">
              <a16:creationId xmlns:a16="http://schemas.microsoft.com/office/drawing/2014/main" id="{00000000-0008-0000-1F00-00002B000000}"/>
            </a:ext>
          </a:extLst>
        </xdr:cNvPr>
        <xdr:cNvSpPr txBox="1">
          <a:spLocks noChangeArrowheads="1"/>
        </xdr:cNvSpPr>
      </xdr:nvSpPr>
      <xdr:spPr bwMode="auto">
        <a:xfrm>
          <a:off x="11957050" y="16363950"/>
          <a:ext cx="114300" cy="35628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133373</xdr:colOff>
      <xdr:row>59</xdr:row>
      <xdr:rowOff>107842</xdr:rowOff>
    </xdr:to>
    <xdr:sp macro="" textlink="">
      <xdr:nvSpPr>
        <xdr:cNvPr id="44" name="Text Box 18">
          <a:extLst>
            <a:ext uri="{FF2B5EF4-FFF2-40B4-BE49-F238E27FC236}">
              <a16:creationId xmlns:a16="http://schemas.microsoft.com/office/drawing/2014/main" id="{00000000-0008-0000-1F00-00002C000000}"/>
            </a:ext>
          </a:extLst>
        </xdr:cNvPr>
        <xdr:cNvSpPr txBox="1">
          <a:spLocks noChangeArrowheads="1"/>
        </xdr:cNvSpPr>
      </xdr:nvSpPr>
      <xdr:spPr bwMode="auto">
        <a:xfrm>
          <a:off x="11957050" y="16363950"/>
          <a:ext cx="133373" cy="339617"/>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45" name="Text Box 19">
          <a:extLst>
            <a:ext uri="{FF2B5EF4-FFF2-40B4-BE49-F238E27FC236}">
              <a16:creationId xmlns:a16="http://schemas.microsoft.com/office/drawing/2014/main" id="{00000000-0008-0000-1F00-00002D000000}"/>
            </a:ext>
          </a:extLst>
        </xdr:cNvPr>
        <xdr:cNvSpPr txBox="1">
          <a:spLocks noChangeArrowheads="1"/>
        </xdr:cNvSpPr>
      </xdr:nvSpPr>
      <xdr:spPr bwMode="auto">
        <a:xfrm>
          <a:off x="11957050" y="16363950"/>
          <a:ext cx="114300" cy="35628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124510</xdr:rowOff>
    </xdr:to>
    <xdr:sp macro="" textlink="">
      <xdr:nvSpPr>
        <xdr:cNvPr id="46" name="Text Box 20">
          <a:extLst>
            <a:ext uri="{FF2B5EF4-FFF2-40B4-BE49-F238E27FC236}">
              <a16:creationId xmlns:a16="http://schemas.microsoft.com/office/drawing/2014/main" id="{00000000-0008-0000-1F00-00002E000000}"/>
            </a:ext>
          </a:extLst>
        </xdr:cNvPr>
        <xdr:cNvSpPr txBox="1">
          <a:spLocks noChangeArrowheads="1"/>
        </xdr:cNvSpPr>
      </xdr:nvSpPr>
      <xdr:spPr bwMode="auto">
        <a:xfrm>
          <a:off x="11957050" y="16363950"/>
          <a:ext cx="114300" cy="356285"/>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133873</xdr:rowOff>
    </xdr:to>
    <xdr:sp macro="" textlink="">
      <xdr:nvSpPr>
        <xdr:cNvPr id="47" name="Text Box 10">
          <a:extLst>
            <a:ext uri="{FF2B5EF4-FFF2-40B4-BE49-F238E27FC236}">
              <a16:creationId xmlns:a16="http://schemas.microsoft.com/office/drawing/2014/main" id="{00000000-0008-0000-1F00-00002F000000}"/>
            </a:ext>
          </a:extLst>
        </xdr:cNvPr>
        <xdr:cNvSpPr txBox="1">
          <a:spLocks noChangeArrowheads="1"/>
        </xdr:cNvSpPr>
      </xdr:nvSpPr>
      <xdr:spPr bwMode="auto">
        <a:xfrm>
          <a:off x="11957050" y="16363950"/>
          <a:ext cx="114300" cy="362473"/>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48" name="Text Box 11">
          <a:extLst>
            <a:ext uri="{FF2B5EF4-FFF2-40B4-BE49-F238E27FC236}">
              <a16:creationId xmlns:a16="http://schemas.microsoft.com/office/drawing/2014/main" id="{00000000-0008-0000-1F00-000030000000}"/>
            </a:ext>
          </a:extLst>
        </xdr:cNvPr>
        <xdr:cNvSpPr txBox="1">
          <a:spLocks noChangeArrowheads="1"/>
        </xdr:cNvSpPr>
      </xdr:nvSpPr>
      <xdr:spPr bwMode="auto">
        <a:xfrm>
          <a:off x="11957050" y="16363950"/>
          <a:ext cx="114300" cy="362472"/>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117204</xdr:rowOff>
    </xdr:to>
    <xdr:sp macro="" textlink="">
      <xdr:nvSpPr>
        <xdr:cNvPr id="49" name="Text Box 12">
          <a:extLst>
            <a:ext uri="{FF2B5EF4-FFF2-40B4-BE49-F238E27FC236}">
              <a16:creationId xmlns:a16="http://schemas.microsoft.com/office/drawing/2014/main" id="{00000000-0008-0000-1F00-000031000000}"/>
            </a:ext>
          </a:extLst>
        </xdr:cNvPr>
        <xdr:cNvSpPr txBox="1">
          <a:spLocks noChangeArrowheads="1"/>
        </xdr:cNvSpPr>
      </xdr:nvSpPr>
      <xdr:spPr bwMode="auto">
        <a:xfrm>
          <a:off x="11957050" y="16363950"/>
          <a:ext cx="114300" cy="345804"/>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50" name="Text Box 13">
          <a:extLst>
            <a:ext uri="{FF2B5EF4-FFF2-40B4-BE49-F238E27FC236}">
              <a16:creationId xmlns:a16="http://schemas.microsoft.com/office/drawing/2014/main" id="{00000000-0008-0000-1F00-000032000000}"/>
            </a:ext>
          </a:extLst>
        </xdr:cNvPr>
        <xdr:cNvSpPr txBox="1">
          <a:spLocks noChangeArrowheads="1"/>
        </xdr:cNvSpPr>
      </xdr:nvSpPr>
      <xdr:spPr bwMode="auto">
        <a:xfrm>
          <a:off x="11957050" y="16363950"/>
          <a:ext cx="114300" cy="362472"/>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255723</xdr:colOff>
      <xdr:row>59</xdr:row>
      <xdr:rowOff>117204</xdr:rowOff>
    </xdr:to>
    <xdr:sp macro="" textlink="">
      <xdr:nvSpPr>
        <xdr:cNvPr id="51" name="Text Box 14">
          <a:extLst>
            <a:ext uri="{FF2B5EF4-FFF2-40B4-BE49-F238E27FC236}">
              <a16:creationId xmlns:a16="http://schemas.microsoft.com/office/drawing/2014/main" id="{00000000-0008-0000-1F00-000033000000}"/>
            </a:ext>
          </a:extLst>
        </xdr:cNvPr>
        <xdr:cNvSpPr txBox="1">
          <a:spLocks noChangeArrowheads="1"/>
        </xdr:cNvSpPr>
      </xdr:nvSpPr>
      <xdr:spPr bwMode="auto">
        <a:xfrm>
          <a:off x="11957050" y="16363950"/>
          <a:ext cx="252548" cy="345804"/>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52" name="Text Box 15">
          <a:extLst>
            <a:ext uri="{FF2B5EF4-FFF2-40B4-BE49-F238E27FC236}">
              <a16:creationId xmlns:a16="http://schemas.microsoft.com/office/drawing/2014/main" id="{00000000-0008-0000-1F00-000034000000}"/>
            </a:ext>
          </a:extLst>
        </xdr:cNvPr>
        <xdr:cNvSpPr txBox="1">
          <a:spLocks noChangeArrowheads="1"/>
        </xdr:cNvSpPr>
      </xdr:nvSpPr>
      <xdr:spPr bwMode="auto">
        <a:xfrm>
          <a:off x="11957050" y="16363950"/>
          <a:ext cx="114300" cy="362472"/>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133873</xdr:rowOff>
    </xdr:to>
    <xdr:sp macro="" textlink="">
      <xdr:nvSpPr>
        <xdr:cNvPr id="53" name="Text Box 16">
          <a:extLst>
            <a:ext uri="{FF2B5EF4-FFF2-40B4-BE49-F238E27FC236}">
              <a16:creationId xmlns:a16="http://schemas.microsoft.com/office/drawing/2014/main" id="{00000000-0008-0000-1F00-000035000000}"/>
            </a:ext>
          </a:extLst>
        </xdr:cNvPr>
        <xdr:cNvSpPr txBox="1">
          <a:spLocks noChangeArrowheads="1"/>
        </xdr:cNvSpPr>
      </xdr:nvSpPr>
      <xdr:spPr bwMode="auto">
        <a:xfrm>
          <a:off x="11957050" y="16363950"/>
          <a:ext cx="114300" cy="362473"/>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54" name="Text Box 17">
          <a:extLst>
            <a:ext uri="{FF2B5EF4-FFF2-40B4-BE49-F238E27FC236}">
              <a16:creationId xmlns:a16="http://schemas.microsoft.com/office/drawing/2014/main" id="{00000000-0008-0000-1F00-000036000000}"/>
            </a:ext>
          </a:extLst>
        </xdr:cNvPr>
        <xdr:cNvSpPr txBox="1">
          <a:spLocks noChangeArrowheads="1"/>
        </xdr:cNvSpPr>
      </xdr:nvSpPr>
      <xdr:spPr bwMode="auto">
        <a:xfrm>
          <a:off x="11957050" y="16363950"/>
          <a:ext cx="114300" cy="362472"/>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133373</xdr:colOff>
      <xdr:row>59</xdr:row>
      <xdr:rowOff>117204</xdr:rowOff>
    </xdr:to>
    <xdr:sp macro="" textlink="">
      <xdr:nvSpPr>
        <xdr:cNvPr id="55" name="Text Box 18">
          <a:extLst>
            <a:ext uri="{FF2B5EF4-FFF2-40B4-BE49-F238E27FC236}">
              <a16:creationId xmlns:a16="http://schemas.microsoft.com/office/drawing/2014/main" id="{00000000-0008-0000-1F00-000037000000}"/>
            </a:ext>
          </a:extLst>
        </xdr:cNvPr>
        <xdr:cNvSpPr txBox="1">
          <a:spLocks noChangeArrowheads="1"/>
        </xdr:cNvSpPr>
      </xdr:nvSpPr>
      <xdr:spPr bwMode="auto">
        <a:xfrm>
          <a:off x="11957050" y="16363950"/>
          <a:ext cx="133373" cy="345804"/>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56" name="Text Box 19">
          <a:extLst>
            <a:ext uri="{FF2B5EF4-FFF2-40B4-BE49-F238E27FC236}">
              <a16:creationId xmlns:a16="http://schemas.microsoft.com/office/drawing/2014/main" id="{00000000-0008-0000-1F00-000038000000}"/>
            </a:ext>
          </a:extLst>
        </xdr:cNvPr>
        <xdr:cNvSpPr txBox="1">
          <a:spLocks noChangeArrowheads="1"/>
        </xdr:cNvSpPr>
      </xdr:nvSpPr>
      <xdr:spPr bwMode="auto">
        <a:xfrm>
          <a:off x="11957050" y="16363950"/>
          <a:ext cx="114300" cy="362472"/>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133872</xdr:rowOff>
    </xdr:to>
    <xdr:sp macro="" textlink="">
      <xdr:nvSpPr>
        <xdr:cNvPr id="57" name="Text Box 20">
          <a:extLst>
            <a:ext uri="{FF2B5EF4-FFF2-40B4-BE49-F238E27FC236}">
              <a16:creationId xmlns:a16="http://schemas.microsoft.com/office/drawing/2014/main" id="{00000000-0008-0000-1F00-000039000000}"/>
            </a:ext>
          </a:extLst>
        </xdr:cNvPr>
        <xdr:cNvSpPr txBox="1">
          <a:spLocks noChangeArrowheads="1"/>
        </xdr:cNvSpPr>
      </xdr:nvSpPr>
      <xdr:spPr bwMode="auto">
        <a:xfrm>
          <a:off x="11957050" y="16363950"/>
          <a:ext cx="114300" cy="362472"/>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141049</xdr:rowOff>
    </xdr:to>
    <xdr:sp macro="" textlink="">
      <xdr:nvSpPr>
        <xdr:cNvPr id="58" name="Text Box 10">
          <a:extLst>
            <a:ext uri="{FF2B5EF4-FFF2-40B4-BE49-F238E27FC236}">
              <a16:creationId xmlns:a16="http://schemas.microsoft.com/office/drawing/2014/main" id="{00000000-0008-0000-1F00-00003A000000}"/>
            </a:ext>
          </a:extLst>
        </xdr:cNvPr>
        <xdr:cNvSpPr txBox="1">
          <a:spLocks noChangeArrowheads="1"/>
        </xdr:cNvSpPr>
      </xdr:nvSpPr>
      <xdr:spPr bwMode="auto">
        <a:xfrm>
          <a:off x="11144250" y="16363950"/>
          <a:ext cx="114300" cy="366474"/>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141048</xdr:rowOff>
    </xdr:to>
    <xdr:sp macro="" textlink="">
      <xdr:nvSpPr>
        <xdr:cNvPr id="59" name="Text Box 11">
          <a:extLst>
            <a:ext uri="{FF2B5EF4-FFF2-40B4-BE49-F238E27FC236}">
              <a16:creationId xmlns:a16="http://schemas.microsoft.com/office/drawing/2014/main" id="{00000000-0008-0000-1F00-00003B000000}"/>
            </a:ext>
          </a:extLst>
        </xdr:cNvPr>
        <xdr:cNvSpPr txBox="1">
          <a:spLocks noChangeArrowheads="1"/>
        </xdr:cNvSpPr>
      </xdr:nvSpPr>
      <xdr:spPr bwMode="auto">
        <a:xfrm>
          <a:off x="11144250" y="16363950"/>
          <a:ext cx="114300" cy="366473"/>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124380</xdr:rowOff>
    </xdr:to>
    <xdr:sp macro="" textlink="">
      <xdr:nvSpPr>
        <xdr:cNvPr id="60" name="Text Box 12">
          <a:extLst>
            <a:ext uri="{FF2B5EF4-FFF2-40B4-BE49-F238E27FC236}">
              <a16:creationId xmlns:a16="http://schemas.microsoft.com/office/drawing/2014/main" id="{00000000-0008-0000-1F00-00003C000000}"/>
            </a:ext>
          </a:extLst>
        </xdr:cNvPr>
        <xdr:cNvSpPr txBox="1">
          <a:spLocks noChangeArrowheads="1"/>
        </xdr:cNvSpPr>
      </xdr:nvSpPr>
      <xdr:spPr bwMode="auto">
        <a:xfrm>
          <a:off x="11144250" y="16363950"/>
          <a:ext cx="114300" cy="349805"/>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141048</xdr:rowOff>
    </xdr:to>
    <xdr:sp macro="" textlink="">
      <xdr:nvSpPr>
        <xdr:cNvPr id="61" name="Text Box 13">
          <a:extLst>
            <a:ext uri="{FF2B5EF4-FFF2-40B4-BE49-F238E27FC236}">
              <a16:creationId xmlns:a16="http://schemas.microsoft.com/office/drawing/2014/main" id="{00000000-0008-0000-1F00-00003D000000}"/>
            </a:ext>
          </a:extLst>
        </xdr:cNvPr>
        <xdr:cNvSpPr txBox="1">
          <a:spLocks noChangeArrowheads="1"/>
        </xdr:cNvSpPr>
      </xdr:nvSpPr>
      <xdr:spPr bwMode="auto">
        <a:xfrm>
          <a:off x="11144250" y="16363950"/>
          <a:ext cx="114300" cy="366473"/>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255722</xdr:colOff>
      <xdr:row>59</xdr:row>
      <xdr:rowOff>124380</xdr:rowOff>
    </xdr:to>
    <xdr:sp macro="" textlink="">
      <xdr:nvSpPr>
        <xdr:cNvPr id="62" name="Text Box 14">
          <a:extLst>
            <a:ext uri="{FF2B5EF4-FFF2-40B4-BE49-F238E27FC236}">
              <a16:creationId xmlns:a16="http://schemas.microsoft.com/office/drawing/2014/main" id="{00000000-0008-0000-1F00-00003E000000}"/>
            </a:ext>
          </a:extLst>
        </xdr:cNvPr>
        <xdr:cNvSpPr txBox="1">
          <a:spLocks noChangeArrowheads="1"/>
        </xdr:cNvSpPr>
      </xdr:nvSpPr>
      <xdr:spPr bwMode="auto">
        <a:xfrm>
          <a:off x="11957050" y="16363950"/>
          <a:ext cx="252547" cy="349805"/>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141048</xdr:rowOff>
    </xdr:to>
    <xdr:sp macro="" textlink="">
      <xdr:nvSpPr>
        <xdr:cNvPr id="63" name="Text Box 15">
          <a:extLst>
            <a:ext uri="{FF2B5EF4-FFF2-40B4-BE49-F238E27FC236}">
              <a16:creationId xmlns:a16="http://schemas.microsoft.com/office/drawing/2014/main" id="{00000000-0008-0000-1F00-00003F000000}"/>
            </a:ext>
          </a:extLst>
        </xdr:cNvPr>
        <xdr:cNvSpPr txBox="1">
          <a:spLocks noChangeArrowheads="1"/>
        </xdr:cNvSpPr>
      </xdr:nvSpPr>
      <xdr:spPr bwMode="auto">
        <a:xfrm>
          <a:off x="11144250" y="16363950"/>
          <a:ext cx="114300" cy="366473"/>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141049</xdr:rowOff>
    </xdr:to>
    <xdr:sp macro="" textlink="">
      <xdr:nvSpPr>
        <xdr:cNvPr id="64" name="Text Box 16">
          <a:extLst>
            <a:ext uri="{FF2B5EF4-FFF2-40B4-BE49-F238E27FC236}">
              <a16:creationId xmlns:a16="http://schemas.microsoft.com/office/drawing/2014/main" id="{00000000-0008-0000-1F00-000040000000}"/>
            </a:ext>
          </a:extLst>
        </xdr:cNvPr>
        <xdr:cNvSpPr txBox="1">
          <a:spLocks noChangeArrowheads="1"/>
        </xdr:cNvSpPr>
      </xdr:nvSpPr>
      <xdr:spPr bwMode="auto">
        <a:xfrm>
          <a:off x="11957050" y="16363950"/>
          <a:ext cx="114300" cy="366474"/>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141048</xdr:rowOff>
    </xdr:to>
    <xdr:sp macro="" textlink="">
      <xdr:nvSpPr>
        <xdr:cNvPr id="65" name="Text Box 17">
          <a:extLst>
            <a:ext uri="{FF2B5EF4-FFF2-40B4-BE49-F238E27FC236}">
              <a16:creationId xmlns:a16="http://schemas.microsoft.com/office/drawing/2014/main" id="{00000000-0008-0000-1F00-000041000000}"/>
            </a:ext>
          </a:extLst>
        </xdr:cNvPr>
        <xdr:cNvSpPr txBox="1">
          <a:spLocks noChangeArrowheads="1"/>
        </xdr:cNvSpPr>
      </xdr:nvSpPr>
      <xdr:spPr bwMode="auto">
        <a:xfrm>
          <a:off x="11957050" y="16363950"/>
          <a:ext cx="114300" cy="366473"/>
        </a:xfrm>
        <a:prstGeom prst="rect">
          <a:avLst/>
        </a:prstGeom>
        <a:noFill/>
        <a:ln w="9525">
          <a:noFill/>
          <a:miter lim="800000"/>
          <a:headEnd/>
          <a:tailEnd/>
        </a:ln>
      </xdr:spPr>
    </xdr:sp>
    <xdr:clientData/>
  </xdr:twoCellAnchor>
  <xdr:twoCellAnchor editAs="oneCell">
    <xdr:from>
      <xdr:col>10</xdr:col>
      <xdr:colOff>495300</xdr:colOff>
      <xdr:row>58</xdr:row>
      <xdr:rowOff>0</xdr:rowOff>
    </xdr:from>
    <xdr:to>
      <xdr:col>10</xdr:col>
      <xdr:colOff>620395</xdr:colOff>
      <xdr:row>59</xdr:row>
      <xdr:rowOff>124380</xdr:rowOff>
    </xdr:to>
    <xdr:sp macro="" textlink="">
      <xdr:nvSpPr>
        <xdr:cNvPr id="66" name="Text Box 18">
          <a:extLst>
            <a:ext uri="{FF2B5EF4-FFF2-40B4-BE49-F238E27FC236}">
              <a16:creationId xmlns:a16="http://schemas.microsoft.com/office/drawing/2014/main" id="{00000000-0008-0000-1F00-000042000000}"/>
            </a:ext>
          </a:extLst>
        </xdr:cNvPr>
        <xdr:cNvSpPr txBox="1">
          <a:spLocks noChangeArrowheads="1"/>
        </xdr:cNvSpPr>
      </xdr:nvSpPr>
      <xdr:spPr bwMode="auto">
        <a:xfrm>
          <a:off x="11639550" y="16363950"/>
          <a:ext cx="121920" cy="349805"/>
        </a:xfrm>
        <a:prstGeom prst="rect">
          <a:avLst/>
        </a:prstGeom>
        <a:noFill/>
        <a:ln w="9525">
          <a:noFill/>
          <a:miter lim="800000"/>
          <a:headEnd/>
          <a:tailEnd/>
        </a:ln>
      </xdr:spPr>
    </xdr:sp>
    <xdr:clientData/>
  </xdr:twoCellAnchor>
  <xdr:twoCellAnchor editAs="oneCell">
    <xdr:from>
      <xdr:col>10</xdr:col>
      <xdr:colOff>190500</xdr:colOff>
      <xdr:row>58</xdr:row>
      <xdr:rowOff>0</xdr:rowOff>
    </xdr:from>
    <xdr:to>
      <xdr:col>10</xdr:col>
      <xdr:colOff>304800</xdr:colOff>
      <xdr:row>59</xdr:row>
      <xdr:rowOff>141048</xdr:rowOff>
    </xdr:to>
    <xdr:sp macro="" textlink="">
      <xdr:nvSpPr>
        <xdr:cNvPr id="67" name="Text Box 19">
          <a:extLst>
            <a:ext uri="{FF2B5EF4-FFF2-40B4-BE49-F238E27FC236}">
              <a16:creationId xmlns:a16="http://schemas.microsoft.com/office/drawing/2014/main" id="{00000000-0008-0000-1F00-000043000000}"/>
            </a:ext>
          </a:extLst>
        </xdr:cNvPr>
        <xdr:cNvSpPr txBox="1">
          <a:spLocks noChangeArrowheads="1"/>
        </xdr:cNvSpPr>
      </xdr:nvSpPr>
      <xdr:spPr bwMode="auto">
        <a:xfrm>
          <a:off x="11334750" y="16363950"/>
          <a:ext cx="114300" cy="366473"/>
        </a:xfrm>
        <a:prstGeom prst="rect">
          <a:avLst/>
        </a:prstGeom>
        <a:noFill/>
        <a:ln w="9525">
          <a:noFill/>
          <a:miter lim="800000"/>
          <a:headEnd/>
          <a:tailEnd/>
        </a:ln>
      </xdr:spPr>
    </xdr:sp>
    <xdr:clientData/>
  </xdr:twoCellAnchor>
  <xdr:twoCellAnchor editAs="oneCell">
    <xdr:from>
      <xdr:col>10</xdr:col>
      <xdr:colOff>190500</xdr:colOff>
      <xdr:row>58</xdr:row>
      <xdr:rowOff>0</xdr:rowOff>
    </xdr:from>
    <xdr:to>
      <xdr:col>10</xdr:col>
      <xdr:colOff>304800</xdr:colOff>
      <xdr:row>59</xdr:row>
      <xdr:rowOff>141048</xdr:rowOff>
    </xdr:to>
    <xdr:sp macro="" textlink="">
      <xdr:nvSpPr>
        <xdr:cNvPr id="68" name="Text Box 20">
          <a:extLst>
            <a:ext uri="{FF2B5EF4-FFF2-40B4-BE49-F238E27FC236}">
              <a16:creationId xmlns:a16="http://schemas.microsoft.com/office/drawing/2014/main" id="{00000000-0008-0000-1F00-000044000000}"/>
            </a:ext>
          </a:extLst>
        </xdr:cNvPr>
        <xdr:cNvSpPr txBox="1">
          <a:spLocks noChangeArrowheads="1"/>
        </xdr:cNvSpPr>
      </xdr:nvSpPr>
      <xdr:spPr bwMode="auto">
        <a:xfrm>
          <a:off x="11334750" y="16363950"/>
          <a:ext cx="114300" cy="366473"/>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103483</xdr:rowOff>
    </xdr:to>
    <xdr:sp macro="" textlink="">
      <xdr:nvSpPr>
        <xdr:cNvPr id="69" name="Text Box 10">
          <a:extLst>
            <a:ext uri="{FF2B5EF4-FFF2-40B4-BE49-F238E27FC236}">
              <a16:creationId xmlns:a16="http://schemas.microsoft.com/office/drawing/2014/main" id="{00000000-0008-0000-1F00-000045000000}"/>
            </a:ext>
          </a:extLst>
        </xdr:cNvPr>
        <xdr:cNvSpPr txBox="1">
          <a:spLocks noChangeArrowheads="1"/>
        </xdr:cNvSpPr>
      </xdr:nvSpPr>
      <xdr:spPr bwMode="auto">
        <a:xfrm>
          <a:off x="11144250" y="16363950"/>
          <a:ext cx="114300" cy="335258"/>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103482</xdr:rowOff>
    </xdr:to>
    <xdr:sp macro="" textlink="">
      <xdr:nvSpPr>
        <xdr:cNvPr id="70" name="Text Box 11">
          <a:extLst>
            <a:ext uri="{FF2B5EF4-FFF2-40B4-BE49-F238E27FC236}">
              <a16:creationId xmlns:a16="http://schemas.microsoft.com/office/drawing/2014/main" id="{00000000-0008-0000-1F00-000046000000}"/>
            </a:ext>
          </a:extLst>
        </xdr:cNvPr>
        <xdr:cNvSpPr txBox="1">
          <a:spLocks noChangeArrowheads="1"/>
        </xdr:cNvSpPr>
      </xdr:nvSpPr>
      <xdr:spPr bwMode="auto">
        <a:xfrm>
          <a:off x="11144250" y="16363950"/>
          <a:ext cx="114300" cy="335257"/>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86814</xdr:rowOff>
    </xdr:to>
    <xdr:sp macro="" textlink="">
      <xdr:nvSpPr>
        <xdr:cNvPr id="71" name="Text Box 12">
          <a:extLst>
            <a:ext uri="{FF2B5EF4-FFF2-40B4-BE49-F238E27FC236}">
              <a16:creationId xmlns:a16="http://schemas.microsoft.com/office/drawing/2014/main" id="{00000000-0008-0000-1F00-000047000000}"/>
            </a:ext>
          </a:extLst>
        </xdr:cNvPr>
        <xdr:cNvSpPr txBox="1">
          <a:spLocks noChangeArrowheads="1"/>
        </xdr:cNvSpPr>
      </xdr:nvSpPr>
      <xdr:spPr bwMode="auto">
        <a:xfrm>
          <a:off x="11144250" y="16363950"/>
          <a:ext cx="114300" cy="318589"/>
        </a:xfrm>
        <a:prstGeom prst="rect">
          <a:avLst/>
        </a:prstGeom>
        <a:noFill/>
        <a:ln w="9525">
          <a:noFill/>
          <a:miter lim="800000"/>
          <a:headEnd/>
          <a:tailEnd/>
        </a:ln>
      </xdr:spPr>
    </xdr:sp>
    <xdr:clientData/>
  </xdr:twoCellAnchor>
  <xdr:twoCellAnchor editAs="oneCell">
    <xdr:from>
      <xdr:col>10</xdr:col>
      <xdr:colOff>0</xdr:colOff>
      <xdr:row>58</xdr:row>
      <xdr:rowOff>0</xdr:rowOff>
    </xdr:from>
    <xdr:to>
      <xdr:col>10</xdr:col>
      <xdr:colOff>114300</xdr:colOff>
      <xdr:row>59</xdr:row>
      <xdr:rowOff>103482</xdr:rowOff>
    </xdr:to>
    <xdr:sp macro="" textlink="">
      <xdr:nvSpPr>
        <xdr:cNvPr id="72" name="Text Box 13">
          <a:extLst>
            <a:ext uri="{FF2B5EF4-FFF2-40B4-BE49-F238E27FC236}">
              <a16:creationId xmlns:a16="http://schemas.microsoft.com/office/drawing/2014/main" id="{00000000-0008-0000-1F00-000048000000}"/>
            </a:ext>
          </a:extLst>
        </xdr:cNvPr>
        <xdr:cNvSpPr txBox="1">
          <a:spLocks noChangeArrowheads="1"/>
        </xdr:cNvSpPr>
      </xdr:nvSpPr>
      <xdr:spPr bwMode="auto">
        <a:xfrm>
          <a:off x="11144250" y="16363950"/>
          <a:ext cx="114300" cy="335257"/>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255722</xdr:colOff>
      <xdr:row>59</xdr:row>
      <xdr:rowOff>86814</xdr:rowOff>
    </xdr:to>
    <xdr:sp macro="" textlink="">
      <xdr:nvSpPr>
        <xdr:cNvPr id="73" name="Text Box 14">
          <a:extLst>
            <a:ext uri="{FF2B5EF4-FFF2-40B4-BE49-F238E27FC236}">
              <a16:creationId xmlns:a16="http://schemas.microsoft.com/office/drawing/2014/main" id="{00000000-0008-0000-1F00-000049000000}"/>
            </a:ext>
          </a:extLst>
        </xdr:cNvPr>
        <xdr:cNvSpPr txBox="1">
          <a:spLocks noChangeArrowheads="1"/>
        </xdr:cNvSpPr>
      </xdr:nvSpPr>
      <xdr:spPr bwMode="auto">
        <a:xfrm>
          <a:off x="11957050" y="16363950"/>
          <a:ext cx="252547" cy="318589"/>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103483</xdr:rowOff>
    </xdr:to>
    <xdr:sp macro="" textlink="">
      <xdr:nvSpPr>
        <xdr:cNvPr id="74" name="Text Box 16">
          <a:extLst>
            <a:ext uri="{FF2B5EF4-FFF2-40B4-BE49-F238E27FC236}">
              <a16:creationId xmlns:a16="http://schemas.microsoft.com/office/drawing/2014/main" id="{00000000-0008-0000-1F00-00004A000000}"/>
            </a:ext>
          </a:extLst>
        </xdr:cNvPr>
        <xdr:cNvSpPr txBox="1">
          <a:spLocks noChangeArrowheads="1"/>
        </xdr:cNvSpPr>
      </xdr:nvSpPr>
      <xdr:spPr bwMode="auto">
        <a:xfrm>
          <a:off x="11957050" y="16363950"/>
          <a:ext cx="114300" cy="335258"/>
        </a:xfrm>
        <a:prstGeom prst="rect">
          <a:avLst/>
        </a:prstGeom>
        <a:noFill/>
        <a:ln w="9525">
          <a:noFill/>
          <a:miter lim="800000"/>
          <a:headEnd/>
          <a:tailEnd/>
        </a:ln>
      </xdr:spPr>
    </xdr:sp>
    <xdr:clientData/>
  </xdr:twoCellAnchor>
  <xdr:twoCellAnchor editAs="oneCell">
    <xdr:from>
      <xdr:col>11</xdr:col>
      <xdr:colOff>0</xdr:colOff>
      <xdr:row>58</xdr:row>
      <xdr:rowOff>0</xdr:rowOff>
    </xdr:from>
    <xdr:to>
      <xdr:col>11</xdr:col>
      <xdr:colOff>114300</xdr:colOff>
      <xdr:row>59</xdr:row>
      <xdr:rowOff>103482</xdr:rowOff>
    </xdr:to>
    <xdr:sp macro="" textlink="">
      <xdr:nvSpPr>
        <xdr:cNvPr id="75" name="Text Box 17">
          <a:extLst>
            <a:ext uri="{FF2B5EF4-FFF2-40B4-BE49-F238E27FC236}">
              <a16:creationId xmlns:a16="http://schemas.microsoft.com/office/drawing/2014/main" id="{00000000-0008-0000-1F00-00004B000000}"/>
            </a:ext>
          </a:extLst>
        </xdr:cNvPr>
        <xdr:cNvSpPr txBox="1">
          <a:spLocks noChangeArrowheads="1"/>
        </xdr:cNvSpPr>
      </xdr:nvSpPr>
      <xdr:spPr bwMode="auto">
        <a:xfrm>
          <a:off x="11957050" y="16363950"/>
          <a:ext cx="114300" cy="335257"/>
        </a:xfrm>
        <a:prstGeom prst="rect">
          <a:avLst/>
        </a:prstGeom>
        <a:noFill/>
        <a:ln w="9525">
          <a:noFill/>
          <a:miter lim="800000"/>
          <a:headEnd/>
          <a:tailEnd/>
        </a:ln>
      </xdr:spPr>
    </xdr:sp>
    <xdr:clientData/>
  </xdr:twoCellAnchor>
  <xdr:twoCellAnchor editAs="oneCell">
    <xdr:from>
      <xdr:col>10</xdr:col>
      <xdr:colOff>495300</xdr:colOff>
      <xdr:row>58</xdr:row>
      <xdr:rowOff>0</xdr:rowOff>
    </xdr:from>
    <xdr:to>
      <xdr:col>10</xdr:col>
      <xdr:colOff>620395</xdr:colOff>
      <xdr:row>59</xdr:row>
      <xdr:rowOff>86814</xdr:rowOff>
    </xdr:to>
    <xdr:sp macro="" textlink="">
      <xdr:nvSpPr>
        <xdr:cNvPr id="76" name="Text Box 18">
          <a:extLst>
            <a:ext uri="{FF2B5EF4-FFF2-40B4-BE49-F238E27FC236}">
              <a16:creationId xmlns:a16="http://schemas.microsoft.com/office/drawing/2014/main" id="{00000000-0008-0000-1F00-00004C000000}"/>
            </a:ext>
          </a:extLst>
        </xdr:cNvPr>
        <xdr:cNvSpPr txBox="1">
          <a:spLocks noChangeArrowheads="1"/>
        </xdr:cNvSpPr>
      </xdr:nvSpPr>
      <xdr:spPr bwMode="auto">
        <a:xfrm>
          <a:off x="11639550" y="16363950"/>
          <a:ext cx="121920" cy="318589"/>
        </a:xfrm>
        <a:prstGeom prst="rect">
          <a:avLst/>
        </a:prstGeom>
        <a:noFill/>
        <a:ln w="9525">
          <a:noFill/>
          <a:miter lim="800000"/>
          <a:headEnd/>
          <a:tailEnd/>
        </a:ln>
      </xdr:spPr>
    </xdr:sp>
    <xdr:clientData/>
  </xdr:twoCellAnchor>
  <xdr:twoCellAnchor editAs="oneCell">
    <xdr:from>
      <xdr:col>10</xdr:col>
      <xdr:colOff>190500</xdr:colOff>
      <xdr:row>58</xdr:row>
      <xdr:rowOff>0</xdr:rowOff>
    </xdr:from>
    <xdr:to>
      <xdr:col>10</xdr:col>
      <xdr:colOff>304800</xdr:colOff>
      <xdr:row>59</xdr:row>
      <xdr:rowOff>103482</xdr:rowOff>
    </xdr:to>
    <xdr:sp macro="" textlink="">
      <xdr:nvSpPr>
        <xdr:cNvPr id="77" name="Text Box 19">
          <a:extLst>
            <a:ext uri="{FF2B5EF4-FFF2-40B4-BE49-F238E27FC236}">
              <a16:creationId xmlns:a16="http://schemas.microsoft.com/office/drawing/2014/main" id="{00000000-0008-0000-1F00-00004D000000}"/>
            </a:ext>
          </a:extLst>
        </xdr:cNvPr>
        <xdr:cNvSpPr txBox="1">
          <a:spLocks noChangeArrowheads="1"/>
        </xdr:cNvSpPr>
      </xdr:nvSpPr>
      <xdr:spPr bwMode="auto">
        <a:xfrm>
          <a:off x="11334750" y="16363950"/>
          <a:ext cx="114300" cy="335257"/>
        </a:xfrm>
        <a:prstGeom prst="rect">
          <a:avLst/>
        </a:prstGeom>
        <a:noFill/>
        <a:ln w="9525">
          <a:noFill/>
          <a:miter lim="800000"/>
          <a:headEnd/>
          <a:tailEnd/>
        </a:ln>
      </xdr:spPr>
    </xdr:sp>
    <xdr:clientData/>
  </xdr:twoCellAnchor>
  <xdr:twoCellAnchor editAs="oneCell">
    <xdr:from>
      <xdr:col>10</xdr:col>
      <xdr:colOff>190500</xdr:colOff>
      <xdr:row>58</xdr:row>
      <xdr:rowOff>0</xdr:rowOff>
    </xdr:from>
    <xdr:to>
      <xdr:col>10</xdr:col>
      <xdr:colOff>304800</xdr:colOff>
      <xdr:row>59</xdr:row>
      <xdr:rowOff>103482</xdr:rowOff>
    </xdr:to>
    <xdr:sp macro="" textlink="">
      <xdr:nvSpPr>
        <xdr:cNvPr id="78" name="Text Box 20">
          <a:extLst>
            <a:ext uri="{FF2B5EF4-FFF2-40B4-BE49-F238E27FC236}">
              <a16:creationId xmlns:a16="http://schemas.microsoft.com/office/drawing/2014/main" id="{00000000-0008-0000-1F00-00004E000000}"/>
            </a:ext>
          </a:extLst>
        </xdr:cNvPr>
        <xdr:cNvSpPr txBox="1">
          <a:spLocks noChangeArrowheads="1"/>
        </xdr:cNvSpPr>
      </xdr:nvSpPr>
      <xdr:spPr bwMode="auto">
        <a:xfrm>
          <a:off x="11357429" y="16383000"/>
          <a:ext cx="114300" cy="333443"/>
        </a:xfrm>
        <a:prstGeom prst="rect">
          <a:avLst/>
        </a:prstGeom>
        <a:noFill/>
        <a:ln w="9525">
          <a:noFill/>
          <a:miter lim="800000"/>
          <a:headEnd/>
          <a:tailEnd/>
        </a:ln>
      </xdr:spPr>
    </xdr:sp>
    <xdr:clientData/>
  </xdr:twoCellAnchor>
  <xdr:twoCellAnchor>
    <xdr:from>
      <xdr:col>8</xdr:col>
      <xdr:colOff>897609</xdr:colOff>
      <xdr:row>57</xdr:row>
      <xdr:rowOff>25855</xdr:rowOff>
    </xdr:from>
    <xdr:to>
      <xdr:col>10</xdr:col>
      <xdr:colOff>777422</xdr:colOff>
      <xdr:row>64</xdr:row>
      <xdr:rowOff>197760</xdr:rowOff>
    </xdr:to>
    <xdr:grpSp>
      <xdr:nvGrpSpPr>
        <xdr:cNvPr id="79" name="グループ化 78">
          <a:extLst>
            <a:ext uri="{FF2B5EF4-FFF2-40B4-BE49-F238E27FC236}">
              <a16:creationId xmlns:a16="http://schemas.microsoft.com/office/drawing/2014/main" id="{00000000-0008-0000-1F00-00004F000000}"/>
            </a:ext>
          </a:extLst>
        </xdr:cNvPr>
        <xdr:cNvGrpSpPr>
          <a:grpSpLocks noChangeAspect="1"/>
        </xdr:cNvGrpSpPr>
      </xdr:nvGrpSpPr>
      <xdr:grpSpPr>
        <a:xfrm>
          <a:off x="9837502" y="16327212"/>
          <a:ext cx="3104706" cy="1655084"/>
          <a:chOff x="9290130" y="16401922"/>
          <a:chExt cx="2355035" cy="1403016"/>
        </a:xfrm>
      </xdr:grpSpPr>
      <xdr:sp macro="" textlink="">
        <xdr:nvSpPr>
          <xdr:cNvPr id="80" name="正方形/長方形 79">
            <a:extLst>
              <a:ext uri="{FF2B5EF4-FFF2-40B4-BE49-F238E27FC236}">
                <a16:creationId xmlns:a16="http://schemas.microsoft.com/office/drawing/2014/main" id="{00000000-0008-0000-1F00-000050000000}"/>
              </a:ext>
            </a:extLst>
          </xdr:cNvPr>
          <xdr:cNvSpPr/>
        </xdr:nvSpPr>
        <xdr:spPr>
          <a:xfrm>
            <a:off x="9290137" y="16401931"/>
            <a:ext cx="2355028"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1" name="直線コネクタ 80">
            <a:extLst>
              <a:ext uri="{FF2B5EF4-FFF2-40B4-BE49-F238E27FC236}">
                <a16:creationId xmlns:a16="http://schemas.microsoft.com/office/drawing/2014/main" id="{00000000-0008-0000-1F00-000051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2" name="直線コネクタ 81">
            <a:extLst>
              <a:ext uri="{FF2B5EF4-FFF2-40B4-BE49-F238E27FC236}">
                <a16:creationId xmlns:a16="http://schemas.microsoft.com/office/drawing/2014/main" id="{00000000-0008-0000-1F00-000052000000}"/>
              </a:ext>
            </a:extLst>
          </xdr:cNvPr>
          <xdr:cNvCxnSpPr>
            <a:stCxn id="80" idx="0"/>
            <a:endCxn id="80" idx="2"/>
          </xdr:cNvCxnSpPr>
        </xdr:nvCxnSpPr>
        <xdr:spPr>
          <a:xfrm>
            <a:off x="10466348" y="16401922"/>
            <a:ext cx="0" cy="140300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3" name="テキスト ボックス 82">
            <a:extLst>
              <a:ext uri="{FF2B5EF4-FFF2-40B4-BE49-F238E27FC236}">
                <a16:creationId xmlns:a16="http://schemas.microsoft.com/office/drawing/2014/main" id="{00000000-0008-0000-1F00-000053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84" name="テキスト ボックス 83">
            <a:extLst>
              <a:ext uri="{FF2B5EF4-FFF2-40B4-BE49-F238E27FC236}">
                <a16:creationId xmlns:a16="http://schemas.microsoft.com/office/drawing/2014/main" id="{00000000-0008-0000-1F00-000054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3048000</xdr:colOff>
      <xdr:row>9</xdr:row>
      <xdr:rowOff>0</xdr:rowOff>
    </xdr:from>
    <xdr:to>
      <xdr:col>8</xdr:col>
      <xdr:colOff>739956</xdr:colOff>
      <xdr:row>10</xdr:row>
      <xdr:rowOff>151855</xdr:rowOff>
    </xdr:to>
    <xdr:pic>
      <xdr:nvPicPr>
        <xdr:cNvPr id="85" name="Picture 8" hidden="1">
          <a:extLst>
            <a:ext uri="{FF2B5EF4-FFF2-40B4-BE49-F238E27FC236}">
              <a16:creationId xmlns:a16="http://schemas.microsoft.com/office/drawing/2014/main" id="{00000000-0008-0000-1F00-00005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4050" y="3035300"/>
          <a:ext cx="1927406" cy="405855"/>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739956</xdr:colOff>
      <xdr:row>10</xdr:row>
      <xdr:rowOff>151855</xdr:rowOff>
    </xdr:to>
    <xdr:pic>
      <xdr:nvPicPr>
        <xdr:cNvPr id="86" name="Picture 16" hidden="1">
          <a:extLst>
            <a:ext uri="{FF2B5EF4-FFF2-40B4-BE49-F238E27FC236}">
              <a16:creationId xmlns:a16="http://schemas.microsoft.com/office/drawing/2014/main" id="{00000000-0008-0000-1F00-00005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4050" y="3035300"/>
          <a:ext cx="1927406" cy="405855"/>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739956</xdr:colOff>
      <xdr:row>10</xdr:row>
      <xdr:rowOff>151855</xdr:rowOff>
    </xdr:to>
    <xdr:pic>
      <xdr:nvPicPr>
        <xdr:cNvPr id="87" name="Picture 8" hidden="1">
          <a:extLst>
            <a:ext uri="{FF2B5EF4-FFF2-40B4-BE49-F238E27FC236}">
              <a16:creationId xmlns:a16="http://schemas.microsoft.com/office/drawing/2014/main" id="{00000000-0008-0000-1F00-00005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4050" y="3035300"/>
          <a:ext cx="1927406" cy="405855"/>
        </a:xfrm>
        <a:prstGeom prst="rect">
          <a:avLst/>
        </a:prstGeom>
        <a:noFill/>
        <a:ln w="9525">
          <a:noFill/>
          <a:miter lim="800000"/>
          <a:headEnd/>
          <a:tailEnd/>
        </a:ln>
      </xdr:spPr>
    </xdr:pic>
    <xdr:clientData/>
  </xdr:twoCellAnchor>
  <xdr:twoCellAnchor editAs="oneCell">
    <xdr:from>
      <xdr:col>7</xdr:col>
      <xdr:colOff>3048000</xdr:colOff>
      <xdr:row>9</xdr:row>
      <xdr:rowOff>0</xdr:rowOff>
    </xdr:from>
    <xdr:to>
      <xdr:col>8</xdr:col>
      <xdr:colOff>739956</xdr:colOff>
      <xdr:row>10</xdr:row>
      <xdr:rowOff>151855</xdr:rowOff>
    </xdr:to>
    <xdr:pic>
      <xdr:nvPicPr>
        <xdr:cNvPr id="88" name="Picture 16" hidden="1">
          <a:extLst>
            <a:ext uri="{FF2B5EF4-FFF2-40B4-BE49-F238E27FC236}">
              <a16:creationId xmlns:a16="http://schemas.microsoft.com/office/drawing/2014/main" id="{00000000-0008-0000-1F00-00005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004050" y="3035300"/>
          <a:ext cx="1927406" cy="405855"/>
        </a:xfrm>
        <a:prstGeom prst="rect">
          <a:avLst/>
        </a:prstGeom>
        <a:noFill/>
        <a:ln w="9525">
          <a:noFill/>
          <a:miter lim="800000"/>
          <a:headEnd/>
          <a:tailEnd/>
        </a:ln>
      </xdr:spPr>
    </xdr:pic>
    <xdr:clientData/>
  </xdr:twoCellAnchor>
  <xdr:oneCellAnchor>
    <xdr:from>
      <xdr:col>7</xdr:col>
      <xdr:colOff>0</xdr:colOff>
      <xdr:row>64</xdr:row>
      <xdr:rowOff>0</xdr:rowOff>
    </xdr:from>
    <xdr:ext cx="104775" cy="137269"/>
    <xdr:sp macro="" textlink="">
      <xdr:nvSpPr>
        <xdr:cNvPr id="89" name="Text Box 2">
          <a:extLst>
            <a:ext uri="{FF2B5EF4-FFF2-40B4-BE49-F238E27FC236}">
              <a16:creationId xmlns:a16="http://schemas.microsoft.com/office/drawing/2014/main" id="{00000000-0008-0000-1F00-000059000000}"/>
            </a:ext>
          </a:extLst>
        </xdr:cNvPr>
        <xdr:cNvSpPr txBox="1">
          <a:spLocks noChangeArrowheads="1"/>
        </xdr:cNvSpPr>
      </xdr:nvSpPr>
      <xdr:spPr bwMode="auto">
        <a:xfrm>
          <a:off x="3973286" y="16836571"/>
          <a:ext cx="104775" cy="137269"/>
        </a:xfrm>
        <a:prstGeom prst="rect">
          <a:avLst/>
        </a:prstGeom>
        <a:noFill/>
        <a:ln w="9525">
          <a:noFill/>
          <a:miter lim="800000"/>
          <a:headEnd/>
          <a:tailEnd/>
        </a:ln>
      </xdr:spPr>
    </xdr:sp>
    <xdr:clientData/>
  </xdr:oneCellAnchor>
  <xdr:oneCellAnchor>
    <xdr:from>
      <xdr:col>7</xdr:col>
      <xdr:colOff>0</xdr:colOff>
      <xdr:row>64</xdr:row>
      <xdr:rowOff>0</xdr:rowOff>
    </xdr:from>
    <xdr:ext cx="85725" cy="144677"/>
    <xdr:sp macro="" textlink="">
      <xdr:nvSpPr>
        <xdr:cNvPr id="90" name="Text Box 1">
          <a:extLst>
            <a:ext uri="{FF2B5EF4-FFF2-40B4-BE49-F238E27FC236}">
              <a16:creationId xmlns:a16="http://schemas.microsoft.com/office/drawing/2014/main" id="{00000000-0008-0000-1F00-00005A000000}"/>
            </a:ext>
          </a:extLst>
        </xdr:cNvPr>
        <xdr:cNvSpPr txBox="1">
          <a:spLocks noChangeArrowheads="1"/>
        </xdr:cNvSpPr>
      </xdr:nvSpPr>
      <xdr:spPr bwMode="auto">
        <a:xfrm>
          <a:off x="3973286" y="16836571"/>
          <a:ext cx="85725" cy="144677"/>
        </a:xfrm>
        <a:prstGeom prst="rect">
          <a:avLst/>
        </a:prstGeom>
        <a:noFill/>
        <a:ln w="9525">
          <a:noFill/>
          <a:miter lim="800000"/>
          <a:headEnd/>
          <a:tailEnd/>
        </a:ln>
      </xdr:spPr>
    </xdr:sp>
    <xdr:clientData/>
  </xdr:oneCellAnchor>
  <xdr:oneCellAnchor>
    <xdr:from>
      <xdr:col>5</xdr:col>
      <xdr:colOff>742950</xdr:colOff>
      <xdr:row>64</xdr:row>
      <xdr:rowOff>0</xdr:rowOff>
    </xdr:from>
    <xdr:ext cx="66675" cy="209550"/>
    <xdr:sp macro="" textlink="">
      <xdr:nvSpPr>
        <xdr:cNvPr id="91" name="Text Box 3">
          <a:extLst>
            <a:ext uri="{FF2B5EF4-FFF2-40B4-BE49-F238E27FC236}">
              <a16:creationId xmlns:a16="http://schemas.microsoft.com/office/drawing/2014/main" id="{00000000-0008-0000-1F00-00005B000000}"/>
            </a:ext>
          </a:extLst>
        </xdr:cNvPr>
        <xdr:cNvSpPr txBox="1">
          <a:spLocks noChangeArrowheads="1"/>
        </xdr:cNvSpPr>
      </xdr:nvSpPr>
      <xdr:spPr bwMode="auto">
        <a:xfrm>
          <a:off x="3083379" y="16836571"/>
          <a:ext cx="66675" cy="209550"/>
        </a:xfrm>
        <a:prstGeom prst="rect">
          <a:avLst/>
        </a:prstGeom>
        <a:noFill/>
        <a:ln w="9525">
          <a:noFill/>
          <a:miter lim="800000"/>
          <a:headEnd/>
          <a:tailEnd/>
        </a:ln>
      </xdr:spPr>
    </xdr:sp>
    <xdr:clientData/>
  </xdr:oneCellAnchor>
  <xdr:oneCellAnchor>
    <xdr:from>
      <xdr:col>5</xdr:col>
      <xdr:colOff>742950</xdr:colOff>
      <xdr:row>64</xdr:row>
      <xdr:rowOff>0</xdr:rowOff>
    </xdr:from>
    <xdr:ext cx="7865" cy="137515"/>
    <xdr:sp macro="" textlink="">
      <xdr:nvSpPr>
        <xdr:cNvPr id="92" name="Text Box 1">
          <a:extLst>
            <a:ext uri="{FF2B5EF4-FFF2-40B4-BE49-F238E27FC236}">
              <a16:creationId xmlns:a16="http://schemas.microsoft.com/office/drawing/2014/main" id="{00000000-0008-0000-1F00-00005C000000}"/>
            </a:ext>
          </a:extLst>
        </xdr:cNvPr>
        <xdr:cNvSpPr txBox="1">
          <a:spLocks noChangeArrowheads="1"/>
        </xdr:cNvSpPr>
      </xdr:nvSpPr>
      <xdr:spPr bwMode="auto">
        <a:xfrm>
          <a:off x="3083379" y="16836571"/>
          <a:ext cx="7865" cy="137515"/>
        </a:xfrm>
        <a:prstGeom prst="rect">
          <a:avLst/>
        </a:prstGeom>
        <a:noFill/>
        <a:ln w="9525">
          <a:noFill/>
          <a:miter lim="800000"/>
          <a:headEnd/>
          <a:tailEnd/>
        </a:ln>
      </xdr:spPr>
    </xdr:sp>
    <xdr:clientData/>
  </xdr:oneCellAnchor>
  <xdr:oneCellAnchor>
    <xdr:from>
      <xdr:col>5</xdr:col>
      <xdr:colOff>742950</xdr:colOff>
      <xdr:row>64</xdr:row>
      <xdr:rowOff>0</xdr:rowOff>
    </xdr:from>
    <xdr:ext cx="7865" cy="137515"/>
    <xdr:sp macro="" textlink="">
      <xdr:nvSpPr>
        <xdr:cNvPr id="93" name="Text Box 4">
          <a:extLst>
            <a:ext uri="{FF2B5EF4-FFF2-40B4-BE49-F238E27FC236}">
              <a16:creationId xmlns:a16="http://schemas.microsoft.com/office/drawing/2014/main" id="{00000000-0008-0000-1F00-00005D000000}"/>
            </a:ext>
          </a:extLst>
        </xdr:cNvPr>
        <xdr:cNvSpPr txBox="1">
          <a:spLocks noChangeArrowheads="1"/>
        </xdr:cNvSpPr>
      </xdr:nvSpPr>
      <xdr:spPr bwMode="auto">
        <a:xfrm>
          <a:off x="3083379" y="16836571"/>
          <a:ext cx="7865" cy="137515"/>
        </a:xfrm>
        <a:prstGeom prst="rect">
          <a:avLst/>
        </a:prstGeom>
        <a:noFill/>
        <a:ln w="9525">
          <a:noFill/>
          <a:miter lim="800000"/>
          <a:headEnd/>
          <a:tailEnd/>
        </a:ln>
      </xdr:spPr>
    </xdr:sp>
    <xdr:clientData/>
  </xdr:oneCellAnchor>
  <xdr:oneCellAnchor>
    <xdr:from>
      <xdr:col>6</xdr:col>
      <xdr:colOff>742950</xdr:colOff>
      <xdr:row>64</xdr:row>
      <xdr:rowOff>0</xdr:rowOff>
    </xdr:from>
    <xdr:ext cx="6164" cy="137515"/>
    <xdr:sp macro="" textlink="">
      <xdr:nvSpPr>
        <xdr:cNvPr id="94" name="Text Box 1">
          <a:extLst>
            <a:ext uri="{FF2B5EF4-FFF2-40B4-BE49-F238E27FC236}">
              <a16:creationId xmlns:a16="http://schemas.microsoft.com/office/drawing/2014/main" id="{00000000-0008-0000-1F00-00005E000000}"/>
            </a:ext>
          </a:extLst>
        </xdr:cNvPr>
        <xdr:cNvSpPr txBox="1">
          <a:spLocks noChangeArrowheads="1"/>
        </xdr:cNvSpPr>
      </xdr:nvSpPr>
      <xdr:spPr bwMode="auto">
        <a:xfrm>
          <a:off x="3899807" y="16836571"/>
          <a:ext cx="6164" cy="137515"/>
        </a:xfrm>
        <a:prstGeom prst="rect">
          <a:avLst/>
        </a:prstGeom>
        <a:noFill/>
        <a:ln w="9525">
          <a:noFill/>
          <a:miter lim="800000"/>
          <a:headEnd/>
          <a:tailEnd/>
        </a:ln>
      </xdr:spPr>
    </xdr:sp>
    <xdr:clientData/>
  </xdr:oneCellAnchor>
  <xdr:oneCellAnchor>
    <xdr:from>
      <xdr:col>6</xdr:col>
      <xdr:colOff>742950</xdr:colOff>
      <xdr:row>64</xdr:row>
      <xdr:rowOff>0</xdr:rowOff>
    </xdr:from>
    <xdr:ext cx="6164" cy="137515"/>
    <xdr:sp macro="" textlink="">
      <xdr:nvSpPr>
        <xdr:cNvPr id="95" name="Text Box 4">
          <a:extLst>
            <a:ext uri="{FF2B5EF4-FFF2-40B4-BE49-F238E27FC236}">
              <a16:creationId xmlns:a16="http://schemas.microsoft.com/office/drawing/2014/main" id="{00000000-0008-0000-1F00-00005F000000}"/>
            </a:ext>
          </a:extLst>
        </xdr:cNvPr>
        <xdr:cNvSpPr txBox="1">
          <a:spLocks noChangeArrowheads="1"/>
        </xdr:cNvSpPr>
      </xdr:nvSpPr>
      <xdr:spPr bwMode="auto">
        <a:xfrm>
          <a:off x="3899807" y="16836571"/>
          <a:ext cx="6164" cy="137515"/>
        </a:xfrm>
        <a:prstGeom prst="rect">
          <a:avLst/>
        </a:prstGeom>
        <a:noFill/>
        <a:ln w="9525">
          <a:noFill/>
          <a:miter lim="800000"/>
          <a:headEnd/>
          <a:tailEnd/>
        </a:ln>
      </xdr:spPr>
    </xdr:sp>
    <xdr:clientData/>
  </xdr:oneCellAnchor>
  <xdr:oneCellAnchor>
    <xdr:from>
      <xdr:col>5</xdr:col>
      <xdr:colOff>742950</xdr:colOff>
      <xdr:row>64</xdr:row>
      <xdr:rowOff>0</xdr:rowOff>
    </xdr:from>
    <xdr:ext cx="11226" cy="140895"/>
    <xdr:sp macro="" textlink="">
      <xdr:nvSpPr>
        <xdr:cNvPr id="96" name="Text Box 1">
          <a:extLst>
            <a:ext uri="{FF2B5EF4-FFF2-40B4-BE49-F238E27FC236}">
              <a16:creationId xmlns:a16="http://schemas.microsoft.com/office/drawing/2014/main" id="{00000000-0008-0000-1F00-000060000000}"/>
            </a:ext>
          </a:extLst>
        </xdr:cNvPr>
        <xdr:cNvSpPr txBox="1">
          <a:spLocks noChangeArrowheads="1"/>
        </xdr:cNvSpPr>
      </xdr:nvSpPr>
      <xdr:spPr bwMode="auto">
        <a:xfrm>
          <a:off x="3083379" y="16836571"/>
          <a:ext cx="11226" cy="140895"/>
        </a:xfrm>
        <a:prstGeom prst="rect">
          <a:avLst/>
        </a:prstGeom>
        <a:noFill/>
        <a:ln w="9525">
          <a:noFill/>
          <a:miter lim="800000"/>
          <a:headEnd/>
          <a:tailEnd/>
        </a:ln>
      </xdr:spPr>
    </xdr:sp>
    <xdr:clientData/>
  </xdr:oneCellAnchor>
  <xdr:oneCellAnchor>
    <xdr:from>
      <xdr:col>5</xdr:col>
      <xdr:colOff>742950</xdr:colOff>
      <xdr:row>64</xdr:row>
      <xdr:rowOff>0</xdr:rowOff>
    </xdr:from>
    <xdr:ext cx="11226" cy="140895"/>
    <xdr:sp macro="" textlink="">
      <xdr:nvSpPr>
        <xdr:cNvPr id="97" name="Text Box 4">
          <a:extLst>
            <a:ext uri="{FF2B5EF4-FFF2-40B4-BE49-F238E27FC236}">
              <a16:creationId xmlns:a16="http://schemas.microsoft.com/office/drawing/2014/main" id="{00000000-0008-0000-1F00-000061000000}"/>
            </a:ext>
          </a:extLst>
        </xdr:cNvPr>
        <xdr:cNvSpPr txBox="1">
          <a:spLocks noChangeArrowheads="1"/>
        </xdr:cNvSpPr>
      </xdr:nvSpPr>
      <xdr:spPr bwMode="auto">
        <a:xfrm>
          <a:off x="3083379" y="16836571"/>
          <a:ext cx="11226" cy="140895"/>
        </a:xfrm>
        <a:prstGeom prst="rect">
          <a:avLst/>
        </a:prstGeom>
        <a:noFill/>
        <a:ln w="9525">
          <a:noFill/>
          <a:miter lim="800000"/>
          <a:headEnd/>
          <a:tailEnd/>
        </a:ln>
      </xdr:spPr>
    </xdr:sp>
    <xdr:clientData/>
  </xdr:oneCellAnchor>
  <xdr:oneCellAnchor>
    <xdr:from>
      <xdr:col>5</xdr:col>
      <xdr:colOff>742950</xdr:colOff>
      <xdr:row>64</xdr:row>
      <xdr:rowOff>0</xdr:rowOff>
    </xdr:from>
    <xdr:ext cx="436325" cy="140895"/>
    <xdr:sp macro="" textlink="">
      <xdr:nvSpPr>
        <xdr:cNvPr id="98" name="Text Box 1">
          <a:extLst>
            <a:ext uri="{FF2B5EF4-FFF2-40B4-BE49-F238E27FC236}">
              <a16:creationId xmlns:a16="http://schemas.microsoft.com/office/drawing/2014/main" id="{00000000-0008-0000-1F00-000062000000}"/>
            </a:ext>
          </a:extLst>
        </xdr:cNvPr>
        <xdr:cNvSpPr txBox="1">
          <a:spLocks noChangeArrowheads="1"/>
        </xdr:cNvSpPr>
      </xdr:nvSpPr>
      <xdr:spPr bwMode="auto">
        <a:xfrm>
          <a:off x="3083379" y="16836571"/>
          <a:ext cx="436325" cy="140895"/>
        </a:xfrm>
        <a:prstGeom prst="rect">
          <a:avLst/>
        </a:prstGeom>
        <a:noFill/>
        <a:ln w="9525">
          <a:noFill/>
          <a:miter lim="800000"/>
          <a:headEnd/>
          <a:tailEnd/>
        </a:ln>
      </xdr:spPr>
    </xdr:sp>
    <xdr:clientData/>
  </xdr:oneCellAnchor>
  <xdr:oneCellAnchor>
    <xdr:from>
      <xdr:col>5</xdr:col>
      <xdr:colOff>742950</xdr:colOff>
      <xdr:row>64</xdr:row>
      <xdr:rowOff>0</xdr:rowOff>
    </xdr:from>
    <xdr:ext cx="436325" cy="140895"/>
    <xdr:sp macro="" textlink="">
      <xdr:nvSpPr>
        <xdr:cNvPr id="99" name="Text Box 4">
          <a:extLst>
            <a:ext uri="{FF2B5EF4-FFF2-40B4-BE49-F238E27FC236}">
              <a16:creationId xmlns:a16="http://schemas.microsoft.com/office/drawing/2014/main" id="{00000000-0008-0000-1F00-000063000000}"/>
            </a:ext>
          </a:extLst>
        </xdr:cNvPr>
        <xdr:cNvSpPr txBox="1">
          <a:spLocks noChangeArrowheads="1"/>
        </xdr:cNvSpPr>
      </xdr:nvSpPr>
      <xdr:spPr bwMode="auto">
        <a:xfrm>
          <a:off x="3083379" y="16836571"/>
          <a:ext cx="436325" cy="140895"/>
        </a:xfrm>
        <a:prstGeom prst="rect">
          <a:avLst/>
        </a:prstGeom>
        <a:noFill/>
        <a:ln w="9525">
          <a:noFill/>
          <a:miter lim="800000"/>
          <a:headEnd/>
          <a:tailEnd/>
        </a:ln>
      </xdr:spPr>
    </xdr:sp>
    <xdr:clientData/>
  </xdr:oneCellAnchor>
  <xdr:oneCellAnchor>
    <xdr:from>
      <xdr:col>6</xdr:col>
      <xdr:colOff>742950</xdr:colOff>
      <xdr:row>64</xdr:row>
      <xdr:rowOff>0</xdr:rowOff>
    </xdr:from>
    <xdr:ext cx="9525" cy="140895"/>
    <xdr:sp macro="" textlink="">
      <xdr:nvSpPr>
        <xdr:cNvPr id="100" name="Text Box 1">
          <a:extLst>
            <a:ext uri="{FF2B5EF4-FFF2-40B4-BE49-F238E27FC236}">
              <a16:creationId xmlns:a16="http://schemas.microsoft.com/office/drawing/2014/main" id="{00000000-0008-0000-1F00-000064000000}"/>
            </a:ext>
          </a:extLst>
        </xdr:cNvPr>
        <xdr:cNvSpPr txBox="1">
          <a:spLocks noChangeArrowheads="1"/>
        </xdr:cNvSpPr>
      </xdr:nvSpPr>
      <xdr:spPr bwMode="auto">
        <a:xfrm>
          <a:off x="3899807" y="16836571"/>
          <a:ext cx="9525" cy="140895"/>
        </a:xfrm>
        <a:prstGeom prst="rect">
          <a:avLst/>
        </a:prstGeom>
        <a:noFill/>
        <a:ln w="9525">
          <a:noFill/>
          <a:miter lim="800000"/>
          <a:headEnd/>
          <a:tailEnd/>
        </a:ln>
      </xdr:spPr>
    </xdr:sp>
    <xdr:clientData/>
  </xdr:oneCellAnchor>
  <xdr:oneCellAnchor>
    <xdr:from>
      <xdr:col>6</xdr:col>
      <xdr:colOff>742950</xdr:colOff>
      <xdr:row>64</xdr:row>
      <xdr:rowOff>0</xdr:rowOff>
    </xdr:from>
    <xdr:ext cx="9525" cy="140895"/>
    <xdr:sp macro="" textlink="">
      <xdr:nvSpPr>
        <xdr:cNvPr id="101" name="Text Box 4">
          <a:extLst>
            <a:ext uri="{FF2B5EF4-FFF2-40B4-BE49-F238E27FC236}">
              <a16:creationId xmlns:a16="http://schemas.microsoft.com/office/drawing/2014/main" id="{00000000-0008-0000-1F00-000065000000}"/>
            </a:ext>
          </a:extLst>
        </xdr:cNvPr>
        <xdr:cNvSpPr txBox="1">
          <a:spLocks noChangeArrowheads="1"/>
        </xdr:cNvSpPr>
      </xdr:nvSpPr>
      <xdr:spPr bwMode="auto">
        <a:xfrm>
          <a:off x="3899807" y="16836571"/>
          <a:ext cx="9525" cy="140895"/>
        </a:xfrm>
        <a:prstGeom prst="rect">
          <a:avLst/>
        </a:prstGeom>
        <a:noFill/>
        <a:ln w="9525">
          <a:noFill/>
          <a:miter lim="800000"/>
          <a:headEnd/>
          <a:tailEnd/>
        </a:ln>
      </xdr:spPr>
    </xdr:sp>
    <xdr:clientData/>
  </xdr:oneCellAnchor>
  <xdr:oneCellAnchor>
    <xdr:from>
      <xdr:col>7</xdr:col>
      <xdr:colOff>0</xdr:colOff>
      <xdr:row>60</xdr:row>
      <xdr:rowOff>0</xdr:rowOff>
    </xdr:from>
    <xdr:ext cx="104775" cy="137269"/>
    <xdr:sp macro="" textlink="">
      <xdr:nvSpPr>
        <xdr:cNvPr id="104" name="Text Box 2">
          <a:extLst>
            <a:ext uri="{FF2B5EF4-FFF2-40B4-BE49-F238E27FC236}">
              <a16:creationId xmlns:a16="http://schemas.microsoft.com/office/drawing/2014/main" id="{00000000-0008-0000-1F00-000068000000}"/>
            </a:ext>
          </a:extLst>
        </xdr:cNvPr>
        <xdr:cNvSpPr txBox="1">
          <a:spLocks noChangeArrowheads="1"/>
        </xdr:cNvSpPr>
      </xdr:nvSpPr>
      <xdr:spPr bwMode="auto">
        <a:xfrm>
          <a:off x="3959679" y="18043071"/>
          <a:ext cx="104775" cy="137269"/>
        </a:xfrm>
        <a:prstGeom prst="rect">
          <a:avLst/>
        </a:prstGeom>
        <a:noFill/>
        <a:ln w="9525">
          <a:noFill/>
          <a:miter lim="800000"/>
          <a:headEnd/>
          <a:tailEnd/>
        </a:ln>
      </xdr:spPr>
    </xdr:sp>
    <xdr:clientData/>
  </xdr:oneCellAnchor>
  <xdr:oneCellAnchor>
    <xdr:from>
      <xdr:col>7</xdr:col>
      <xdr:colOff>0</xdr:colOff>
      <xdr:row>60</xdr:row>
      <xdr:rowOff>0</xdr:rowOff>
    </xdr:from>
    <xdr:ext cx="85725" cy="144677"/>
    <xdr:sp macro="" textlink="">
      <xdr:nvSpPr>
        <xdr:cNvPr id="105" name="Text Box 1">
          <a:extLst>
            <a:ext uri="{FF2B5EF4-FFF2-40B4-BE49-F238E27FC236}">
              <a16:creationId xmlns:a16="http://schemas.microsoft.com/office/drawing/2014/main" id="{00000000-0008-0000-1F00-000069000000}"/>
            </a:ext>
          </a:extLst>
        </xdr:cNvPr>
        <xdr:cNvSpPr txBox="1">
          <a:spLocks noChangeArrowheads="1"/>
        </xdr:cNvSpPr>
      </xdr:nvSpPr>
      <xdr:spPr bwMode="auto">
        <a:xfrm>
          <a:off x="3959679" y="18043071"/>
          <a:ext cx="85725" cy="144677"/>
        </a:xfrm>
        <a:prstGeom prst="rect">
          <a:avLst/>
        </a:prstGeom>
        <a:noFill/>
        <a:ln w="9525">
          <a:noFill/>
          <a:miter lim="800000"/>
          <a:headEnd/>
          <a:tailEnd/>
        </a:ln>
      </xdr:spPr>
    </xdr:sp>
    <xdr:clientData/>
  </xdr:oneCellAnchor>
  <xdr:oneCellAnchor>
    <xdr:from>
      <xdr:col>5</xdr:col>
      <xdr:colOff>742950</xdr:colOff>
      <xdr:row>60</xdr:row>
      <xdr:rowOff>0</xdr:rowOff>
    </xdr:from>
    <xdr:ext cx="66675" cy="209550"/>
    <xdr:sp macro="" textlink="">
      <xdr:nvSpPr>
        <xdr:cNvPr id="106" name="Text Box 3">
          <a:extLst>
            <a:ext uri="{FF2B5EF4-FFF2-40B4-BE49-F238E27FC236}">
              <a16:creationId xmlns:a16="http://schemas.microsoft.com/office/drawing/2014/main" id="{00000000-0008-0000-1F00-00006A000000}"/>
            </a:ext>
          </a:extLst>
        </xdr:cNvPr>
        <xdr:cNvSpPr txBox="1">
          <a:spLocks noChangeArrowheads="1"/>
        </xdr:cNvSpPr>
      </xdr:nvSpPr>
      <xdr:spPr bwMode="auto">
        <a:xfrm>
          <a:off x="3069771" y="18043071"/>
          <a:ext cx="66675" cy="209550"/>
        </a:xfrm>
        <a:prstGeom prst="rect">
          <a:avLst/>
        </a:prstGeom>
        <a:noFill/>
        <a:ln w="9525">
          <a:noFill/>
          <a:miter lim="800000"/>
          <a:headEnd/>
          <a:tailEnd/>
        </a:ln>
      </xdr:spPr>
    </xdr:sp>
    <xdr:clientData/>
  </xdr:oneCellAnchor>
  <xdr:oneCellAnchor>
    <xdr:from>
      <xdr:col>5</xdr:col>
      <xdr:colOff>742950</xdr:colOff>
      <xdr:row>60</xdr:row>
      <xdr:rowOff>0</xdr:rowOff>
    </xdr:from>
    <xdr:ext cx="7865" cy="137515"/>
    <xdr:sp macro="" textlink="">
      <xdr:nvSpPr>
        <xdr:cNvPr id="107" name="Text Box 1">
          <a:extLst>
            <a:ext uri="{FF2B5EF4-FFF2-40B4-BE49-F238E27FC236}">
              <a16:creationId xmlns:a16="http://schemas.microsoft.com/office/drawing/2014/main" id="{00000000-0008-0000-1F00-00006B000000}"/>
            </a:ext>
          </a:extLst>
        </xdr:cNvPr>
        <xdr:cNvSpPr txBox="1">
          <a:spLocks noChangeArrowheads="1"/>
        </xdr:cNvSpPr>
      </xdr:nvSpPr>
      <xdr:spPr bwMode="auto">
        <a:xfrm>
          <a:off x="3069771" y="18043071"/>
          <a:ext cx="7865" cy="137515"/>
        </a:xfrm>
        <a:prstGeom prst="rect">
          <a:avLst/>
        </a:prstGeom>
        <a:noFill/>
        <a:ln w="9525">
          <a:noFill/>
          <a:miter lim="800000"/>
          <a:headEnd/>
          <a:tailEnd/>
        </a:ln>
      </xdr:spPr>
    </xdr:sp>
    <xdr:clientData/>
  </xdr:oneCellAnchor>
  <xdr:oneCellAnchor>
    <xdr:from>
      <xdr:col>5</xdr:col>
      <xdr:colOff>742950</xdr:colOff>
      <xdr:row>60</xdr:row>
      <xdr:rowOff>0</xdr:rowOff>
    </xdr:from>
    <xdr:ext cx="7865" cy="137515"/>
    <xdr:sp macro="" textlink="">
      <xdr:nvSpPr>
        <xdr:cNvPr id="108" name="Text Box 4">
          <a:extLst>
            <a:ext uri="{FF2B5EF4-FFF2-40B4-BE49-F238E27FC236}">
              <a16:creationId xmlns:a16="http://schemas.microsoft.com/office/drawing/2014/main" id="{00000000-0008-0000-1F00-00006C000000}"/>
            </a:ext>
          </a:extLst>
        </xdr:cNvPr>
        <xdr:cNvSpPr txBox="1">
          <a:spLocks noChangeArrowheads="1"/>
        </xdr:cNvSpPr>
      </xdr:nvSpPr>
      <xdr:spPr bwMode="auto">
        <a:xfrm>
          <a:off x="3069771" y="18043071"/>
          <a:ext cx="7865" cy="137515"/>
        </a:xfrm>
        <a:prstGeom prst="rect">
          <a:avLst/>
        </a:prstGeom>
        <a:noFill/>
        <a:ln w="9525">
          <a:noFill/>
          <a:miter lim="800000"/>
          <a:headEnd/>
          <a:tailEnd/>
        </a:ln>
      </xdr:spPr>
    </xdr:sp>
    <xdr:clientData/>
  </xdr:oneCellAnchor>
  <xdr:oneCellAnchor>
    <xdr:from>
      <xdr:col>6</xdr:col>
      <xdr:colOff>742950</xdr:colOff>
      <xdr:row>60</xdr:row>
      <xdr:rowOff>0</xdr:rowOff>
    </xdr:from>
    <xdr:ext cx="6164" cy="137515"/>
    <xdr:sp macro="" textlink="">
      <xdr:nvSpPr>
        <xdr:cNvPr id="109" name="Text Box 1">
          <a:extLst>
            <a:ext uri="{FF2B5EF4-FFF2-40B4-BE49-F238E27FC236}">
              <a16:creationId xmlns:a16="http://schemas.microsoft.com/office/drawing/2014/main" id="{00000000-0008-0000-1F00-00006D000000}"/>
            </a:ext>
          </a:extLst>
        </xdr:cNvPr>
        <xdr:cNvSpPr txBox="1">
          <a:spLocks noChangeArrowheads="1"/>
        </xdr:cNvSpPr>
      </xdr:nvSpPr>
      <xdr:spPr bwMode="auto">
        <a:xfrm>
          <a:off x="3886200" y="18043071"/>
          <a:ext cx="6164" cy="137515"/>
        </a:xfrm>
        <a:prstGeom prst="rect">
          <a:avLst/>
        </a:prstGeom>
        <a:noFill/>
        <a:ln w="9525">
          <a:noFill/>
          <a:miter lim="800000"/>
          <a:headEnd/>
          <a:tailEnd/>
        </a:ln>
      </xdr:spPr>
    </xdr:sp>
    <xdr:clientData/>
  </xdr:oneCellAnchor>
  <xdr:oneCellAnchor>
    <xdr:from>
      <xdr:col>6</xdr:col>
      <xdr:colOff>742950</xdr:colOff>
      <xdr:row>60</xdr:row>
      <xdr:rowOff>0</xdr:rowOff>
    </xdr:from>
    <xdr:ext cx="6164" cy="137515"/>
    <xdr:sp macro="" textlink="">
      <xdr:nvSpPr>
        <xdr:cNvPr id="110" name="Text Box 4">
          <a:extLst>
            <a:ext uri="{FF2B5EF4-FFF2-40B4-BE49-F238E27FC236}">
              <a16:creationId xmlns:a16="http://schemas.microsoft.com/office/drawing/2014/main" id="{00000000-0008-0000-1F00-00006E000000}"/>
            </a:ext>
          </a:extLst>
        </xdr:cNvPr>
        <xdr:cNvSpPr txBox="1">
          <a:spLocks noChangeArrowheads="1"/>
        </xdr:cNvSpPr>
      </xdr:nvSpPr>
      <xdr:spPr bwMode="auto">
        <a:xfrm>
          <a:off x="3886200" y="18043071"/>
          <a:ext cx="6164" cy="137515"/>
        </a:xfrm>
        <a:prstGeom prst="rect">
          <a:avLst/>
        </a:prstGeom>
        <a:noFill/>
        <a:ln w="9525">
          <a:noFill/>
          <a:miter lim="800000"/>
          <a:headEnd/>
          <a:tailEnd/>
        </a:ln>
      </xdr:spPr>
    </xdr:sp>
    <xdr:clientData/>
  </xdr:oneCellAnchor>
  <xdr:oneCellAnchor>
    <xdr:from>
      <xdr:col>5</xdr:col>
      <xdr:colOff>742950</xdr:colOff>
      <xdr:row>60</xdr:row>
      <xdr:rowOff>0</xdr:rowOff>
    </xdr:from>
    <xdr:ext cx="11226" cy="140895"/>
    <xdr:sp macro="" textlink="">
      <xdr:nvSpPr>
        <xdr:cNvPr id="111" name="Text Box 1">
          <a:extLst>
            <a:ext uri="{FF2B5EF4-FFF2-40B4-BE49-F238E27FC236}">
              <a16:creationId xmlns:a16="http://schemas.microsoft.com/office/drawing/2014/main" id="{00000000-0008-0000-1F00-00006F000000}"/>
            </a:ext>
          </a:extLst>
        </xdr:cNvPr>
        <xdr:cNvSpPr txBox="1">
          <a:spLocks noChangeArrowheads="1"/>
        </xdr:cNvSpPr>
      </xdr:nvSpPr>
      <xdr:spPr bwMode="auto">
        <a:xfrm>
          <a:off x="3069771" y="18043071"/>
          <a:ext cx="11226" cy="140895"/>
        </a:xfrm>
        <a:prstGeom prst="rect">
          <a:avLst/>
        </a:prstGeom>
        <a:noFill/>
        <a:ln w="9525">
          <a:noFill/>
          <a:miter lim="800000"/>
          <a:headEnd/>
          <a:tailEnd/>
        </a:ln>
      </xdr:spPr>
    </xdr:sp>
    <xdr:clientData/>
  </xdr:oneCellAnchor>
  <xdr:oneCellAnchor>
    <xdr:from>
      <xdr:col>5</xdr:col>
      <xdr:colOff>742950</xdr:colOff>
      <xdr:row>60</xdr:row>
      <xdr:rowOff>0</xdr:rowOff>
    </xdr:from>
    <xdr:ext cx="11226" cy="140895"/>
    <xdr:sp macro="" textlink="">
      <xdr:nvSpPr>
        <xdr:cNvPr id="112" name="Text Box 4">
          <a:extLst>
            <a:ext uri="{FF2B5EF4-FFF2-40B4-BE49-F238E27FC236}">
              <a16:creationId xmlns:a16="http://schemas.microsoft.com/office/drawing/2014/main" id="{00000000-0008-0000-1F00-000070000000}"/>
            </a:ext>
          </a:extLst>
        </xdr:cNvPr>
        <xdr:cNvSpPr txBox="1">
          <a:spLocks noChangeArrowheads="1"/>
        </xdr:cNvSpPr>
      </xdr:nvSpPr>
      <xdr:spPr bwMode="auto">
        <a:xfrm>
          <a:off x="3069771" y="18043071"/>
          <a:ext cx="11226" cy="140895"/>
        </a:xfrm>
        <a:prstGeom prst="rect">
          <a:avLst/>
        </a:prstGeom>
        <a:noFill/>
        <a:ln w="9525">
          <a:noFill/>
          <a:miter lim="800000"/>
          <a:headEnd/>
          <a:tailEnd/>
        </a:ln>
      </xdr:spPr>
    </xdr:sp>
    <xdr:clientData/>
  </xdr:oneCellAnchor>
  <xdr:oneCellAnchor>
    <xdr:from>
      <xdr:col>5</xdr:col>
      <xdr:colOff>742950</xdr:colOff>
      <xdr:row>60</xdr:row>
      <xdr:rowOff>0</xdr:rowOff>
    </xdr:from>
    <xdr:ext cx="436325" cy="140895"/>
    <xdr:sp macro="" textlink="">
      <xdr:nvSpPr>
        <xdr:cNvPr id="113" name="Text Box 1">
          <a:extLst>
            <a:ext uri="{FF2B5EF4-FFF2-40B4-BE49-F238E27FC236}">
              <a16:creationId xmlns:a16="http://schemas.microsoft.com/office/drawing/2014/main" id="{00000000-0008-0000-1F00-000071000000}"/>
            </a:ext>
          </a:extLst>
        </xdr:cNvPr>
        <xdr:cNvSpPr txBox="1">
          <a:spLocks noChangeArrowheads="1"/>
        </xdr:cNvSpPr>
      </xdr:nvSpPr>
      <xdr:spPr bwMode="auto">
        <a:xfrm>
          <a:off x="3069771" y="18043071"/>
          <a:ext cx="436325" cy="140895"/>
        </a:xfrm>
        <a:prstGeom prst="rect">
          <a:avLst/>
        </a:prstGeom>
        <a:noFill/>
        <a:ln w="9525">
          <a:noFill/>
          <a:miter lim="800000"/>
          <a:headEnd/>
          <a:tailEnd/>
        </a:ln>
      </xdr:spPr>
    </xdr:sp>
    <xdr:clientData/>
  </xdr:oneCellAnchor>
  <xdr:oneCellAnchor>
    <xdr:from>
      <xdr:col>5</xdr:col>
      <xdr:colOff>742950</xdr:colOff>
      <xdr:row>60</xdr:row>
      <xdr:rowOff>0</xdr:rowOff>
    </xdr:from>
    <xdr:ext cx="436325" cy="140895"/>
    <xdr:sp macro="" textlink="">
      <xdr:nvSpPr>
        <xdr:cNvPr id="114" name="Text Box 4">
          <a:extLst>
            <a:ext uri="{FF2B5EF4-FFF2-40B4-BE49-F238E27FC236}">
              <a16:creationId xmlns:a16="http://schemas.microsoft.com/office/drawing/2014/main" id="{00000000-0008-0000-1F00-000072000000}"/>
            </a:ext>
          </a:extLst>
        </xdr:cNvPr>
        <xdr:cNvSpPr txBox="1">
          <a:spLocks noChangeArrowheads="1"/>
        </xdr:cNvSpPr>
      </xdr:nvSpPr>
      <xdr:spPr bwMode="auto">
        <a:xfrm>
          <a:off x="3069771" y="18043071"/>
          <a:ext cx="436325" cy="140895"/>
        </a:xfrm>
        <a:prstGeom prst="rect">
          <a:avLst/>
        </a:prstGeom>
        <a:noFill/>
        <a:ln w="9525">
          <a:noFill/>
          <a:miter lim="800000"/>
          <a:headEnd/>
          <a:tailEnd/>
        </a:ln>
      </xdr:spPr>
    </xdr:sp>
    <xdr:clientData/>
  </xdr:oneCellAnchor>
  <xdr:oneCellAnchor>
    <xdr:from>
      <xdr:col>6</xdr:col>
      <xdr:colOff>742950</xdr:colOff>
      <xdr:row>60</xdr:row>
      <xdr:rowOff>0</xdr:rowOff>
    </xdr:from>
    <xdr:ext cx="9525" cy="140895"/>
    <xdr:sp macro="" textlink="">
      <xdr:nvSpPr>
        <xdr:cNvPr id="115" name="Text Box 1">
          <a:extLst>
            <a:ext uri="{FF2B5EF4-FFF2-40B4-BE49-F238E27FC236}">
              <a16:creationId xmlns:a16="http://schemas.microsoft.com/office/drawing/2014/main" id="{00000000-0008-0000-1F00-000073000000}"/>
            </a:ext>
          </a:extLst>
        </xdr:cNvPr>
        <xdr:cNvSpPr txBox="1">
          <a:spLocks noChangeArrowheads="1"/>
        </xdr:cNvSpPr>
      </xdr:nvSpPr>
      <xdr:spPr bwMode="auto">
        <a:xfrm>
          <a:off x="3886200" y="18043071"/>
          <a:ext cx="9525" cy="140895"/>
        </a:xfrm>
        <a:prstGeom prst="rect">
          <a:avLst/>
        </a:prstGeom>
        <a:noFill/>
        <a:ln w="9525">
          <a:noFill/>
          <a:miter lim="800000"/>
          <a:headEnd/>
          <a:tailEnd/>
        </a:ln>
      </xdr:spPr>
    </xdr:sp>
    <xdr:clientData/>
  </xdr:oneCellAnchor>
  <xdr:oneCellAnchor>
    <xdr:from>
      <xdr:col>6</xdr:col>
      <xdr:colOff>742950</xdr:colOff>
      <xdr:row>60</xdr:row>
      <xdr:rowOff>0</xdr:rowOff>
    </xdr:from>
    <xdr:ext cx="9525" cy="140895"/>
    <xdr:sp macro="" textlink="">
      <xdr:nvSpPr>
        <xdr:cNvPr id="116" name="Text Box 4">
          <a:extLst>
            <a:ext uri="{FF2B5EF4-FFF2-40B4-BE49-F238E27FC236}">
              <a16:creationId xmlns:a16="http://schemas.microsoft.com/office/drawing/2014/main" id="{00000000-0008-0000-1F00-000074000000}"/>
            </a:ext>
          </a:extLst>
        </xdr:cNvPr>
        <xdr:cNvSpPr txBox="1">
          <a:spLocks noChangeArrowheads="1"/>
        </xdr:cNvSpPr>
      </xdr:nvSpPr>
      <xdr:spPr bwMode="auto">
        <a:xfrm>
          <a:off x="3886200" y="18043071"/>
          <a:ext cx="9525" cy="140895"/>
        </a:xfrm>
        <a:prstGeom prst="rect">
          <a:avLst/>
        </a:prstGeom>
        <a:noFill/>
        <a:ln w="9525">
          <a:noFill/>
          <a:miter lim="800000"/>
          <a:headEnd/>
          <a:tailEnd/>
        </a:ln>
      </xdr:spPr>
    </xdr:sp>
    <xdr:clientData/>
  </xdr:oneCellAnchor>
</xdr:wsDr>
</file>

<file path=xl/drawings/drawing33.xml><?xml version="1.0" encoding="utf-8"?>
<xdr:wsDr xmlns:xdr="http://schemas.openxmlformats.org/drawingml/2006/spreadsheetDrawing" xmlns:a="http://schemas.openxmlformats.org/drawingml/2006/main">
  <xdr:twoCellAnchor>
    <xdr:from>
      <xdr:col>8</xdr:col>
      <xdr:colOff>52667</xdr:colOff>
      <xdr:row>3</xdr:row>
      <xdr:rowOff>0</xdr:rowOff>
    </xdr:from>
    <xdr:to>
      <xdr:col>12</xdr:col>
      <xdr:colOff>0</xdr:colOff>
      <xdr:row>3</xdr:row>
      <xdr:rowOff>0</xdr:rowOff>
    </xdr:to>
    <xdr:cxnSp macro="">
      <xdr:nvCxnSpPr>
        <xdr:cNvPr id="2" name="直線コネクタ 1">
          <a:extLst>
            <a:ext uri="{FF2B5EF4-FFF2-40B4-BE49-F238E27FC236}">
              <a16:creationId xmlns:a16="http://schemas.microsoft.com/office/drawing/2014/main" id="{00000000-0008-0000-2000-000002000000}"/>
            </a:ext>
          </a:extLst>
        </xdr:cNvPr>
        <xdr:cNvCxnSpPr/>
      </xdr:nvCxnSpPr>
      <xdr:spPr>
        <a:xfrm>
          <a:off x="9584017" y="1143000"/>
          <a:ext cx="40653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12</xdr:col>
      <xdr:colOff>0</xdr:colOff>
      <xdr:row>5</xdr:row>
      <xdr:rowOff>0</xdr:rowOff>
    </xdr:to>
    <xdr:cxnSp macro="">
      <xdr:nvCxnSpPr>
        <xdr:cNvPr id="3" name="直線コネクタ 2">
          <a:extLst>
            <a:ext uri="{FF2B5EF4-FFF2-40B4-BE49-F238E27FC236}">
              <a16:creationId xmlns:a16="http://schemas.microsoft.com/office/drawing/2014/main" id="{00000000-0008-0000-2000-000003000000}"/>
            </a:ext>
          </a:extLst>
        </xdr:cNvPr>
        <xdr:cNvCxnSpPr/>
      </xdr:nvCxnSpPr>
      <xdr:spPr>
        <a:xfrm>
          <a:off x="9598532" y="1905000"/>
          <a:ext cx="405079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12</xdr:col>
      <xdr:colOff>0</xdr:colOff>
      <xdr:row>6</xdr:row>
      <xdr:rowOff>2721</xdr:rowOff>
    </xdr:to>
    <xdr:cxnSp macro="">
      <xdr:nvCxnSpPr>
        <xdr:cNvPr id="4" name="直線コネクタ 3">
          <a:extLst>
            <a:ext uri="{FF2B5EF4-FFF2-40B4-BE49-F238E27FC236}">
              <a16:creationId xmlns:a16="http://schemas.microsoft.com/office/drawing/2014/main" id="{00000000-0008-0000-2000-000004000000}"/>
            </a:ext>
          </a:extLst>
        </xdr:cNvPr>
        <xdr:cNvCxnSpPr/>
      </xdr:nvCxnSpPr>
      <xdr:spPr>
        <a:xfrm>
          <a:off x="9581297" y="2288721"/>
          <a:ext cx="406802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12</xdr:col>
      <xdr:colOff>0</xdr:colOff>
      <xdr:row>7</xdr:row>
      <xdr:rowOff>5442</xdr:rowOff>
    </xdr:to>
    <xdr:cxnSp macro="">
      <xdr:nvCxnSpPr>
        <xdr:cNvPr id="5" name="直線コネクタ 4">
          <a:extLst>
            <a:ext uri="{FF2B5EF4-FFF2-40B4-BE49-F238E27FC236}">
              <a16:creationId xmlns:a16="http://schemas.microsoft.com/office/drawing/2014/main" id="{00000000-0008-0000-2000-000005000000}"/>
            </a:ext>
          </a:extLst>
        </xdr:cNvPr>
        <xdr:cNvCxnSpPr/>
      </xdr:nvCxnSpPr>
      <xdr:spPr>
        <a:xfrm>
          <a:off x="9573587" y="2675617"/>
          <a:ext cx="407573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1190869</xdr:colOff>
      <xdr:row>82</xdr:row>
      <xdr:rowOff>124403</xdr:rowOff>
    </xdr:from>
    <xdr:to>
      <xdr:col>11</xdr:col>
      <xdr:colOff>863707</xdr:colOff>
      <xdr:row>88</xdr:row>
      <xdr:rowOff>159691</xdr:rowOff>
    </xdr:to>
    <xdr:grpSp>
      <xdr:nvGrpSpPr>
        <xdr:cNvPr id="6" name="グループ化 5">
          <a:extLst>
            <a:ext uri="{FF2B5EF4-FFF2-40B4-BE49-F238E27FC236}">
              <a16:creationId xmlns:a16="http://schemas.microsoft.com/office/drawing/2014/main" id="{00000000-0008-0000-2000-000006000000}"/>
            </a:ext>
          </a:extLst>
        </xdr:cNvPr>
        <xdr:cNvGrpSpPr>
          <a:grpSpLocks noChangeAspect="1"/>
        </xdr:cNvGrpSpPr>
      </xdr:nvGrpSpPr>
      <xdr:grpSpPr>
        <a:xfrm>
          <a:off x="11586726" y="21678117"/>
          <a:ext cx="3197088" cy="1423217"/>
          <a:chOff x="9290130" y="16401930"/>
          <a:chExt cx="2352435" cy="1403007"/>
        </a:xfrm>
      </xdr:grpSpPr>
      <xdr:sp macro="" textlink="">
        <xdr:nvSpPr>
          <xdr:cNvPr id="7" name="正方形/長方形 6">
            <a:extLst>
              <a:ext uri="{FF2B5EF4-FFF2-40B4-BE49-F238E27FC236}">
                <a16:creationId xmlns:a16="http://schemas.microsoft.com/office/drawing/2014/main" id="{00000000-0008-0000-20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20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20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20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20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0</xdr:colOff>
      <xdr:row>86</xdr:row>
      <xdr:rowOff>0</xdr:rowOff>
    </xdr:from>
    <xdr:to>
      <xdr:col>7</xdr:col>
      <xdr:colOff>104775</xdr:colOff>
      <xdr:row>86</xdr:row>
      <xdr:rowOff>161397</xdr:rowOff>
    </xdr:to>
    <xdr:sp macro="" textlink="">
      <xdr:nvSpPr>
        <xdr:cNvPr id="12" name="Text Box 2">
          <a:extLst>
            <a:ext uri="{FF2B5EF4-FFF2-40B4-BE49-F238E27FC236}">
              <a16:creationId xmlns:a16="http://schemas.microsoft.com/office/drawing/2014/main" id="{00000000-0008-0000-2000-00000C000000}"/>
            </a:ext>
          </a:extLst>
        </xdr:cNvPr>
        <xdr:cNvSpPr txBox="1">
          <a:spLocks noChangeArrowheads="1"/>
        </xdr:cNvSpPr>
      </xdr:nvSpPr>
      <xdr:spPr bwMode="auto">
        <a:xfrm>
          <a:off x="4914900" y="22659975"/>
          <a:ext cx="104775" cy="161397"/>
        </a:xfrm>
        <a:prstGeom prst="rect">
          <a:avLst/>
        </a:prstGeom>
        <a:noFill/>
        <a:ln w="9525">
          <a:noFill/>
          <a:miter lim="800000"/>
          <a:headEnd/>
          <a:tailEnd/>
        </a:ln>
      </xdr:spPr>
    </xdr:sp>
    <xdr:clientData/>
  </xdr:twoCellAnchor>
  <xdr:twoCellAnchor editAs="oneCell">
    <xdr:from>
      <xdr:col>7</xdr:col>
      <xdr:colOff>0</xdr:colOff>
      <xdr:row>86</xdr:row>
      <xdr:rowOff>0</xdr:rowOff>
    </xdr:from>
    <xdr:to>
      <xdr:col>7</xdr:col>
      <xdr:colOff>85725</xdr:colOff>
      <xdr:row>86</xdr:row>
      <xdr:rowOff>181505</xdr:rowOff>
    </xdr:to>
    <xdr:sp macro="" textlink="">
      <xdr:nvSpPr>
        <xdr:cNvPr id="13" name="Text Box 1">
          <a:extLst>
            <a:ext uri="{FF2B5EF4-FFF2-40B4-BE49-F238E27FC236}">
              <a16:creationId xmlns:a16="http://schemas.microsoft.com/office/drawing/2014/main" id="{00000000-0008-0000-2000-00000D000000}"/>
            </a:ext>
          </a:extLst>
        </xdr:cNvPr>
        <xdr:cNvSpPr txBox="1">
          <a:spLocks noChangeArrowheads="1"/>
        </xdr:cNvSpPr>
      </xdr:nvSpPr>
      <xdr:spPr bwMode="auto">
        <a:xfrm>
          <a:off x="4914900" y="22659975"/>
          <a:ext cx="85725" cy="181505"/>
        </a:xfrm>
        <a:prstGeom prst="rect">
          <a:avLst/>
        </a:prstGeom>
        <a:noFill/>
        <a:ln w="9525">
          <a:noFill/>
          <a:miter lim="800000"/>
          <a:headEnd/>
          <a:tailEnd/>
        </a:ln>
      </xdr:spPr>
    </xdr:sp>
    <xdr:clientData/>
  </xdr:twoCellAnchor>
  <xdr:oneCellAnchor>
    <xdr:from>
      <xdr:col>5</xdr:col>
      <xdr:colOff>742950</xdr:colOff>
      <xdr:row>86</xdr:row>
      <xdr:rowOff>0</xdr:rowOff>
    </xdr:from>
    <xdr:ext cx="66675" cy="209550"/>
    <xdr:sp macro="" textlink="">
      <xdr:nvSpPr>
        <xdr:cNvPr id="14" name="Text Box 3">
          <a:extLst>
            <a:ext uri="{FF2B5EF4-FFF2-40B4-BE49-F238E27FC236}">
              <a16:creationId xmlns:a16="http://schemas.microsoft.com/office/drawing/2014/main" id="{00000000-0008-0000-2000-00000E000000}"/>
            </a:ext>
          </a:extLst>
        </xdr:cNvPr>
        <xdr:cNvSpPr txBox="1">
          <a:spLocks noChangeArrowheads="1"/>
        </xdr:cNvSpPr>
      </xdr:nvSpPr>
      <xdr:spPr bwMode="auto">
        <a:xfrm>
          <a:off x="3886200" y="22659975"/>
          <a:ext cx="66675" cy="209550"/>
        </a:xfrm>
        <a:prstGeom prst="rect">
          <a:avLst/>
        </a:prstGeom>
        <a:noFill/>
        <a:ln w="9525">
          <a:noFill/>
          <a:miter lim="800000"/>
          <a:headEnd/>
          <a:tailEnd/>
        </a:ln>
      </xdr:spPr>
    </xdr:sp>
    <xdr:clientData/>
  </xdr:oneCellAnchor>
  <xdr:twoCellAnchor editAs="oneCell">
    <xdr:from>
      <xdr:col>5</xdr:col>
      <xdr:colOff>742950</xdr:colOff>
      <xdr:row>86</xdr:row>
      <xdr:rowOff>0</xdr:rowOff>
    </xdr:from>
    <xdr:to>
      <xdr:col>5</xdr:col>
      <xdr:colOff>750815</xdr:colOff>
      <xdr:row>86</xdr:row>
      <xdr:rowOff>162913</xdr:rowOff>
    </xdr:to>
    <xdr:sp macro="" textlink="">
      <xdr:nvSpPr>
        <xdr:cNvPr id="15" name="Text Box 1">
          <a:extLst>
            <a:ext uri="{FF2B5EF4-FFF2-40B4-BE49-F238E27FC236}">
              <a16:creationId xmlns:a16="http://schemas.microsoft.com/office/drawing/2014/main" id="{00000000-0008-0000-2000-00000F000000}"/>
            </a:ext>
          </a:extLst>
        </xdr:cNvPr>
        <xdr:cNvSpPr txBox="1">
          <a:spLocks noChangeArrowheads="1"/>
        </xdr:cNvSpPr>
      </xdr:nvSpPr>
      <xdr:spPr bwMode="auto">
        <a:xfrm>
          <a:off x="3886200" y="22659975"/>
          <a:ext cx="7865" cy="162913"/>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750815</xdr:colOff>
      <xdr:row>86</xdr:row>
      <xdr:rowOff>162913</xdr:rowOff>
    </xdr:to>
    <xdr:sp macro="" textlink="">
      <xdr:nvSpPr>
        <xdr:cNvPr id="16" name="Text Box 4">
          <a:extLst>
            <a:ext uri="{FF2B5EF4-FFF2-40B4-BE49-F238E27FC236}">
              <a16:creationId xmlns:a16="http://schemas.microsoft.com/office/drawing/2014/main" id="{00000000-0008-0000-2000-000010000000}"/>
            </a:ext>
          </a:extLst>
        </xdr:cNvPr>
        <xdr:cNvSpPr txBox="1">
          <a:spLocks noChangeArrowheads="1"/>
        </xdr:cNvSpPr>
      </xdr:nvSpPr>
      <xdr:spPr bwMode="auto">
        <a:xfrm>
          <a:off x="3886200" y="22659975"/>
          <a:ext cx="7865" cy="16291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755464</xdr:colOff>
      <xdr:row>86</xdr:row>
      <xdr:rowOff>162913</xdr:rowOff>
    </xdr:to>
    <xdr:sp macro="" textlink="">
      <xdr:nvSpPr>
        <xdr:cNvPr id="17" name="Text Box 1">
          <a:extLst>
            <a:ext uri="{FF2B5EF4-FFF2-40B4-BE49-F238E27FC236}">
              <a16:creationId xmlns:a16="http://schemas.microsoft.com/office/drawing/2014/main" id="{00000000-0008-0000-2000-000011000000}"/>
            </a:ext>
          </a:extLst>
        </xdr:cNvPr>
        <xdr:cNvSpPr txBox="1">
          <a:spLocks noChangeArrowheads="1"/>
        </xdr:cNvSpPr>
      </xdr:nvSpPr>
      <xdr:spPr bwMode="auto">
        <a:xfrm>
          <a:off x="4772025" y="22659975"/>
          <a:ext cx="12514" cy="16291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755464</xdr:colOff>
      <xdr:row>86</xdr:row>
      <xdr:rowOff>162913</xdr:rowOff>
    </xdr:to>
    <xdr:sp macro="" textlink="">
      <xdr:nvSpPr>
        <xdr:cNvPr id="18" name="Text Box 4">
          <a:extLst>
            <a:ext uri="{FF2B5EF4-FFF2-40B4-BE49-F238E27FC236}">
              <a16:creationId xmlns:a16="http://schemas.microsoft.com/office/drawing/2014/main" id="{00000000-0008-0000-2000-000012000000}"/>
            </a:ext>
          </a:extLst>
        </xdr:cNvPr>
        <xdr:cNvSpPr txBox="1">
          <a:spLocks noChangeArrowheads="1"/>
        </xdr:cNvSpPr>
      </xdr:nvSpPr>
      <xdr:spPr bwMode="auto">
        <a:xfrm>
          <a:off x="4772025" y="22659975"/>
          <a:ext cx="12514" cy="162913"/>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754176</xdr:colOff>
      <xdr:row>86</xdr:row>
      <xdr:rowOff>171373</xdr:rowOff>
    </xdr:to>
    <xdr:sp macro="" textlink="">
      <xdr:nvSpPr>
        <xdr:cNvPr id="19" name="Text Box 1">
          <a:extLst>
            <a:ext uri="{FF2B5EF4-FFF2-40B4-BE49-F238E27FC236}">
              <a16:creationId xmlns:a16="http://schemas.microsoft.com/office/drawing/2014/main" id="{00000000-0008-0000-2000-000013000000}"/>
            </a:ext>
          </a:extLst>
        </xdr:cNvPr>
        <xdr:cNvSpPr txBox="1">
          <a:spLocks noChangeArrowheads="1"/>
        </xdr:cNvSpPr>
      </xdr:nvSpPr>
      <xdr:spPr bwMode="auto">
        <a:xfrm>
          <a:off x="3886200" y="22659975"/>
          <a:ext cx="11226" cy="171373"/>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754176</xdr:colOff>
      <xdr:row>86</xdr:row>
      <xdr:rowOff>171373</xdr:rowOff>
    </xdr:to>
    <xdr:sp macro="" textlink="">
      <xdr:nvSpPr>
        <xdr:cNvPr id="20" name="Text Box 4">
          <a:extLst>
            <a:ext uri="{FF2B5EF4-FFF2-40B4-BE49-F238E27FC236}">
              <a16:creationId xmlns:a16="http://schemas.microsoft.com/office/drawing/2014/main" id="{00000000-0008-0000-2000-000014000000}"/>
            </a:ext>
          </a:extLst>
        </xdr:cNvPr>
        <xdr:cNvSpPr txBox="1">
          <a:spLocks noChangeArrowheads="1"/>
        </xdr:cNvSpPr>
      </xdr:nvSpPr>
      <xdr:spPr bwMode="auto">
        <a:xfrm>
          <a:off x="3886200" y="22659975"/>
          <a:ext cx="11226" cy="171373"/>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6</xdr:col>
      <xdr:colOff>218610</xdr:colOff>
      <xdr:row>86</xdr:row>
      <xdr:rowOff>171373</xdr:rowOff>
    </xdr:to>
    <xdr:sp macro="" textlink="">
      <xdr:nvSpPr>
        <xdr:cNvPr id="21" name="Text Box 1">
          <a:extLst>
            <a:ext uri="{FF2B5EF4-FFF2-40B4-BE49-F238E27FC236}">
              <a16:creationId xmlns:a16="http://schemas.microsoft.com/office/drawing/2014/main" id="{00000000-0008-0000-2000-000015000000}"/>
            </a:ext>
          </a:extLst>
        </xdr:cNvPr>
        <xdr:cNvSpPr txBox="1">
          <a:spLocks noChangeArrowheads="1"/>
        </xdr:cNvSpPr>
      </xdr:nvSpPr>
      <xdr:spPr bwMode="auto">
        <a:xfrm>
          <a:off x="3886200" y="22659975"/>
          <a:ext cx="361485" cy="171373"/>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6</xdr:col>
      <xdr:colOff>218610</xdr:colOff>
      <xdr:row>86</xdr:row>
      <xdr:rowOff>171373</xdr:rowOff>
    </xdr:to>
    <xdr:sp macro="" textlink="">
      <xdr:nvSpPr>
        <xdr:cNvPr id="22" name="Text Box 4">
          <a:extLst>
            <a:ext uri="{FF2B5EF4-FFF2-40B4-BE49-F238E27FC236}">
              <a16:creationId xmlns:a16="http://schemas.microsoft.com/office/drawing/2014/main" id="{00000000-0008-0000-2000-000016000000}"/>
            </a:ext>
          </a:extLst>
        </xdr:cNvPr>
        <xdr:cNvSpPr txBox="1">
          <a:spLocks noChangeArrowheads="1"/>
        </xdr:cNvSpPr>
      </xdr:nvSpPr>
      <xdr:spPr bwMode="auto">
        <a:xfrm>
          <a:off x="3886200" y="22659975"/>
          <a:ext cx="361485" cy="17137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752475</xdr:colOff>
      <xdr:row>86</xdr:row>
      <xdr:rowOff>171373</xdr:rowOff>
    </xdr:to>
    <xdr:sp macro="" textlink="">
      <xdr:nvSpPr>
        <xdr:cNvPr id="23" name="Text Box 1">
          <a:extLst>
            <a:ext uri="{FF2B5EF4-FFF2-40B4-BE49-F238E27FC236}">
              <a16:creationId xmlns:a16="http://schemas.microsoft.com/office/drawing/2014/main" id="{00000000-0008-0000-2000-000017000000}"/>
            </a:ext>
          </a:extLst>
        </xdr:cNvPr>
        <xdr:cNvSpPr txBox="1">
          <a:spLocks noChangeArrowheads="1"/>
        </xdr:cNvSpPr>
      </xdr:nvSpPr>
      <xdr:spPr bwMode="auto">
        <a:xfrm>
          <a:off x="4772025" y="22659975"/>
          <a:ext cx="9525" cy="17137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752475</xdr:colOff>
      <xdr:row>86</xdr:row>
      <xdr:rowOff>171373</xdr:rowOff>
    </xdr:to>
    <xdr:sp macro="" textlink="">
      <xdr:nvSpPr>
        <xdr:cNvPr id="24" name="Text Box 4">
          <a:extLst>
            <a:ext uri="{FF2B5EF4-FFF2-40B4-BE49-F238E27FC236}">
              <a16:creationId xmlns:a16="http://schemas.microsoft.com/office/drawing/2014/main" id="{00000000-0008-0000-2000-000018000000}"/>
            </a:ext>
          </a:extLst>
        </xdr:cNvPr>
        <xdr:cNvSpPr txBox="1">
          <a:spLocks noChangeArrowheads="1"/>
        </xdr:cNvSpPr>
      </xdr:nvSpPr>
      <xdr:spPr bwMode="auto">
        <a:xfrm>
          <a:off x="4772025" y="22659975"/>
          <a:ext cx="9525" cy="17137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7</xdr:col>
      <xdr:colOff>355478</xdr:colOff>
      <xdr:row>86</xdr:row>
      <xdr:rowOff>171373</xdr:rowOff>
    </xdr:to>
    <xdr:sp macro="" textlink="">
      <xdr:nvSpPr>
        <xdr:cNvPr id="25" name="Text Box 1">
          <a:extLst>
            <a:ext uri="{FF2B5EF4-FFF2-40B4-BE49-F238E27FC236}">
              <a16:creationId xmlns:a16="http://schemas.microsoft.com/office/drawing/2014/main" id="{00000000-0008-0000-2000-000019000000}"/>
            </a:ext>
          </a:extLst>
        </xdr:cNvPr>
        <xdr:cNvSpPr txBox="1">
          <a:spLocks noChangeArrowheads="1"/>
        </xdr:cNvSpPr>
      </xdr:nvSpPr>
      <xdr:spPr bwMode="auto">
        <a:xfrm>
          <a:off x="4772025" y="22659975"/>
          <a:ext cx="498353" cy="171373"/>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7</xdr:col>
      <xdr:colOff>355478</xdr:colOff>
      <xdr:row>86</xdr:row>
      <xdr:rowOff>171373</xdr:rowOff>
    </xdr:to>
    <xdr:sp macro="" textlink="">
      <xdr:nvSpPr>
        <xdr:cNvPr id="26" name="Text Box 4">
          <a:extLst>
            <a:ext uri="{FF2B5EF4-FFF2-40B4-BE49-F238E27FC236}">
              <a16:creationId xmlns:a16="http://schemas.microsoft.com/office/drawing/2014/main" id="{00000000-0008-0000-2000-00001A000000}"/>
            </a:ext>
          </a:extLst>
        </xdr:cNvPr>
        <xdr:cNvSpPr txBox="1">
          <a:spLocks noChangeArrowheads="1"/>
        </xdr:cNvSpPr>
      </xdr:nvSpPr>
      <xdr:spPr bwMode="auto">
        <a:xfrm>
          <a:off x="4772025" y="22659975"/>
          <a:ext cx="498353" cy="171373"/>
        </a:xfrm>
        <a:prstGeom prst="rect">
          <a:avLst/>
        </a:prstGeom>
        <a:noFill/>
        <a:ln w="9525">
          <a:noFill/>
          <a:miter lim="800000"/>
          <a:headEnd/>
          <a:tailEnd/>
        </a:ln>
      </xdr:spPr>
    </xdr:sp>
    <xdr:clientData/>
  </xdr:twoCellAnchor>
  <xdr:twoCellAnchor editAs="oneCell">
    <xdr:from>
      <xdr:col>7</xdr:col>
      <xdr:colOff>0</xdr:colOff>
      <xdr:row>86</xdr:row>
      <xdr:rowOff>0</xdr:rowOff>
    </xdr:from>
    <xdr:to>
      <xdr:col>7</xdr:col>
      <xdr:colOff>104775</xdr:colOff>
      <xdr:row>86</xdr:row>
      <xdr:rowOff>171450</xdr:rowOff>
    </xdr:to>
    <xdr:sp macro="" textlink="">
      <xdr:nvSpPr>
        <xdr:cNvPr id="27" name="Text Box 2">
          <a:extLst>
            <a:ext uri="{FF2B5EF4-FFF2-40B4-BE49-F238E27FC236}">
              <a16:creationId xmlns:a16="http://schemas.microsoft.com/office/drawing/2014/main" id="{00000000-0008-0000-2000-00001B000000}"/>
            </a:ext>
          </a:extLst>
        </xdr:cNvPr>
        <xdr:cNvSpPr txBox="1">
          <a:spLocks noChangeArrowheads="1"/>
        </xdr:cNvSpPr>
      </xdr:nvSpPr>
      <xdr:spPr bwMode="auto">
        <a:xfrm>
          <a:off x="4914900" y="22659975"/>
          <a:ext cx="104775" cy="171450"/>
        </a:xfrm>
        <a:prstGeom prst="rect">
          <a:avLst/>
        </a:prstGeom>
        <a:noFill/>
        <a:ln w="9525">
          <a:noFill/>
          <a:miter lim="800000"/>
          <a:headEnd/>
          <a:tailEnd/>
        </a:ln>
      </xdr:spPr>
    </xdr:sp>
    <xdr:clientData/>
  </xdr:twoCellAnchor>
  <xdr:twoCellAnchor editAs="oneCell">
    <xdr:from>
      <xdr:col>7</xdr:col>
      <xdr:colOff>0</xdr:colOff>
      <xdr:row>86</xdr:row>
      <xdr:rowOff>0</xdr:rowOff>
    </xdr:from>
    <xdr:to>
      <xdr:col>7</xdr:col>
      <xdr:colOff>85725</xdr:colOff>
      <xdr:row>86</xdr:row>
      <xdr:rowOff>171450</xdr:rowOff>
    </xdr:to>
    <xdr:sp macro="" textlink="">
      <xdr:nvSpPr>
        <xdr:cNvPr id="28" name="Text Box 1">
          <a:extLst>
            <a:ext uri="{FF2B5EF4-FFF2-40B4-BE49-F238E27FC236}">
              <a16:creationId xmlns:a16="http://schemas.microsoft.com/office/drawing/2014/main" id="{00000000-0008-0000-2000-00001C000000}"/>
            </a:ext>
          </a:extLst>
        </xdr:cNvPr>
        <xdr:cNvSpPr txBox="1">
          <a:spLocks noChangeArrowheads="1"/>
        </xdr:cNvSpPr>
      </xdr:nvSpPr>
      <xdr:spPr bwMode="auto">
        <a:xfrm>
          <a:off x="4914900" y="22659975"/>
          <a:ext cx="85725" cy="17145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806450</xdr:colOff>
      <xdr:row>86</xdr:row>
      <xdr:rowOff>209550</xdr:rowOff>
    </xdr:to>
    <xdr:sp macro="" textlink="">
      <xdr:nvSpPr>
        <xdr:cNvPr id="29" name="Text Box 3">
          <a:extLst>
            <a:ext uri="{FF2B5EF4-FFF2-40B4-BE49-F238E27FC236}">
              <a16:creationId xmlns:a16="http://schemas.microsoft.com/office/drawing/2014/main" id="{00000000-0008-0000-2000-00001D000000}"/>
            </a:ext>
          </a:extLst>
        </xdr:cNvPr>
        <xdr:cNvSpPr txBox="1">
          <a:spLocks noChangeArrowheads="1"/>
        </xdr:cNvSpPr>
      </xdr:nvSpPr>
      <xdr:spPr bwMode="auto">
        <a:xfrm>
          <a:off x="3886200" y="22659975"/>
          <a:ext cx="63500" cy="20955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752475</xdr:colOff>
      <xdr:row>86</xdr:row>
      <xdr:rowOff>152400</xdr:rowOff>
    </xdr:to>
    <xdr:sp macro="" textlink="">
      <xdr:nvSpPr>
        <xdr:cNvPr id="30" name="Text Box 1">
          <a:extLst>
            <a:ext uri="{FF2B5EF4-FFF2-40B4-BE49-F238E27FC236}">
              <a16:creationId xmlns:a16="http://schemas.microsoft.com/office/drawing/2014/main" id="{00000000-0008-0000-2000-00001E000000}"/>
            </a:ext>
          </a:extLst>
        </xdr:cNvPr>
        <xdr:cNvSpPr txBox="1">
          <a:spLocks noChangeArrowheads="1"/>
        </xdr:cNvSpPr>
      </xdr:nvSpPr>
      <xdr:spPr bwMode="auto">
        <a:xfrm>
          <a:off x="3886200" y="22659975"/>
          <a:ext cx="9525" cy="15240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752475</xdr:colOff>
      <xdr:row>86</xdr:row>
      <xdr:rowOff>152400</xdr:rowOff>
    </xdr:to>
    <xdr:sp macro="" textlink="">
      <xdr:nvSpPr>
        <xdr:cNvPr id="31" name="Text Box 4">
          <a:extLst>
            <a:ext uri="{FF2B5EF4-FFF2-40B4-BE49-F238E27FC236}">
              <a16:creationId xmlns:a16="http://schemas.microsoft.com/office/drawing/2014/main" id="{00000000-0008-0000-2000-00001F000000}"/>
            </a:ext>
          </a:extLst>
        </xdr:cNvPr>
        <xdr:cNvSpPr txBox="1">
          <a:spLocks noChangeArrowheads="1"/>
        </xdr:cNvSpPr>
      </xdr:nvSpPr>
      <xdr:spPr bwMode="auto">
        <a:xfrm>
          <a:off x="3886200" y="22659975"/>
          <a:ext cx="9525" cy="15240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742950</xdr:colOff>
      <xdr:row>86</xdr:row>
      <xdr:rowOff>152400</xdr:rowOff>
    </xdr:to>
    <xdr:sp macro="" textlink="">
      <xdr:nvSpPr>
        <xdr:cNvPr id="32" name="Text Box 1">
          <a:extLst>
            <a:ext uri="{FF2B5EF4-FFF2-40B4-BE49-F238E27FC236}">
              <a16:creationId xmlns:a16="http://schemas.microsoft.com/office/drawing/2014/main" id="{00000000-0008-0000-2000-000020000000}"/>
            </a:ext>
          </a:extLst>
        </xdr:cNvPr>
        <xdr:cNvSpPr txBox="1">
          <a:spLocks noChangeArrowheads="1"/>
        </xdr:cNvSpPr>
      </xdr:nvSpPr>
      <xdr:spPr bwMode="auto">
        <a:xfrm>
          <a:off x="4772025" y="22659975"/>
          <a:ext cx="0" cy="15240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742950</xdr:colOff>
      <xdr:row>86</xdr:row>
      <xdr:rowOff>152400</xdr:rowOff>
    </xdr:to>
    <xdr:sp macro="" textlink="">
      <xdr:nvSpPr>
        <xdr:cNvPr id="33" name="Text Box 4">
          <a:extLst>
            <a:ext uri="{FF2B5EF4-FFF2-40B4-BE49-F238E27FC236}">
              <a16:creationId xmlns:a16="http://schemas.microsoft.com/office/drawing/2014/main" id="{00000000-0008-0000-2000-000021000000}"/>
            </a:ext>
          </a:extLst>
        </xdr:cNvPr>
        <xdr:cNvSpPr txBox="1">
          <a:spLocks noChangeArrowheads="1"/>
        </xdr:cNvSpPr>
      </xdr:nvSpPr>
      <xdr:spPr bwMode="auto">
        <a:xfrm>
          <a:off x="4772025" y="22659975"/>
          <a:ext cx="0" cy="15240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752475</xdr:colOff>
      <xdr:row>86</xdr:row>
      <xdr:rowOff>171450</xdr:rowOff>
    </xdr:to>
    <xdr:sp macro="" textlink="">
      <xdr:nvSpPr>
        <xdr:cNvPr id="34" name="Text Box 1">
          <a:extLst>
            <a:ext uri="{FF2B5EF4-FFF2-40B4-BE49-F238E27FC236}">
              <a16:creationId xmlns:a16="http://schemas.microsoft.com/office/drawing/2014/main" id="{00000000-0008-0000-2000-000022000000}"/>
            </a:ext>
          </a:extLst>
        </xdr:cNvPr>
        <xdr:cNvSpPr txBox="1">
          <a:spLocks noChangeArrowheads="1"/>
        </xdr:cNvSpPr>
      </xdr:nvSpPr>
      <xdr:spPr bwMode="auto">
        <a:xfrm>
          <a:off x="3886200" y="22659975"/>
          <a:ext cx="9525" cy="17145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5</xdr:col>
      <xdr:colOff>752475</xdr:colOff>
      <xdr:row>86</xdr:row>
      <xdr:rowOff>171450</xdr:rowOff>
    </xdr:to>
    <xdr:sp macro="" textlink="">
      <xdr:nvSpPr>
        <xdr:cNvPr id="35" name="Text Box 4">
          <a:extLst>
            <a:ext uri="{FF2B5EF4-FFF2-40B4-BE49-F238E27FC236}">
              <a16:creationId xmlns:a16="http://schemas.microsoft.com/office/drawing/2014/main" id="{00000000-0008-0000-2000-000023000000}"/>
            </a:ext>
          </a:extLst>
        </xdr:cNvPr>
        <xdr:cNvSpPr txBox="1">
          <a:spLocks noChangeArrowheads="1"/>
        </xdr:cNvSpPr>
      </xdr:nvSpPr>
      <xdr:spPr bwMode="auto">
        <a:xfrm>
          <a:off x="3886200" y="22659975"/>
          <a:ext cx="9525" cy="17145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6</xdr:col>
      <xdr:colOff>219072</xdr:colOff>
      <xdr:row>86</xdr:row>
      <xdr:rowOff>171450</xdr:rowOff>
    </xdr:to>
    <xdr:sp macro="" textlink="">
      <xdr:nvSpPr>
        <xdr:cNvPr id="36" name="Text Box 1">
          <a:extLst>
            <a:ext uri="{FF2B5EF4-FFF2-40B4-BE49-F238E27FC236}">
              <a16:creationId xmlns:a16="http://schemas.microsoft.com/office/drawing/2014/main" id="{00000000-0008-0000-2000-000024000000}"/>
            </a:ext>
          </a:extLst>
        </xdr:cNvPr>
        <xdr:cNvSpPr txBox="1">
          <a:spLocks noChangeArrowheads="1"/>
        </xdr:cNvSpPr>
      </xdr:nvSpPr>
      <xdr:spPr bwMode="auto">
        <a:xfrm>
          <a:off x="3886200" y="22659975"/>
          <a:ext cx="361947" cy="171450"/>
        </a:xfrm>
        <a:prstGeom prst="rect">
          <a:avLst/>
        </a:prstGeom>
        <a:noFill/>
        <a:ln w="9525">
          <a:noFill/>
          <a:miter lim="800000"/>
          <a:headEnd/>
          <a:tailEnd/>
        </a:ln>
      </xdr:spPr>
    </xdr:sp>
    <xdr:clientData/>
  </xdr:twoCellAnchor>
  <xdr:twoCellAnchor editAs="oneCell">
    <xdr:from>
      <xdr:col>5</xdr:col>
      <xdr:colOff>742950</xdr:colOff>
      <xdr:row>86</xdr:row>
      <xdr:rowOff>0</xdr:rowOff>
    </xdr:from>
    <xdr:to>
      <xdr:col>6</xdr:col>
      <xdr:colOff>219072</xdr:colOff>
      <xdr:row>86</xdr:row>
      <xdr:rowOff>171450</xdr:rowOff>
    </xdr:to>
    <xdr:sp macro="" textlink="">
      <xdr:nvSpPr>
        <xdr:cNvPr id="37" name="Text Box 4">
          <a:extLst>
            <a:ext uri="{FF2B5EF4-FFF2-40B4-BE49-F238E27FC236}">
              <a16:creationId xmlns:a16="http://schemas.microsoft.com/office/drawing/2014/main" id="{00000000-0008-0000-2000-000025000000}"/>
            </a:ext>
          </a:extLst>
        </xdr:cNvPr>
        <xdr:cNvSpPr txBox="1">
          <a:spLocks noChangeArrowheads="1"/>
        </xdr:cNvSpPr>
      </xdr:nvSpPr>
      <xdr:spPr bwMode="auto">
        <a:xfrm>
          <a:off x="3886200" y="22659975"/>
          <a:ext cx="361947" cy="17145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742950</xdr:colOff>
      <xdr:row>86</xdr:row>
      <xdr:rowOff>171450</xdr:rowOff>
    </xdr:to>
    <xdr:sp macro="" textlink="">
      <xdr:nvSpPr>
        <xdr:cNvPr id="38" name="Text Box 1">
          <a:extLst>
            <a:ext uri="{FF2B5EF4-FFF2-40B4-BE49-F238E27FC236}">
              <a16:creationId xmlns:a16="http://schemas.microsoft.com/office/drawing/2014/main" id="{00000000-0008-0000-2000-000026000000}"/>
            </a:ext>
          </a:extLst>
        </xdr:cNvPr>
        <xdr:cNvSpPr txBox="1">
          <a:spLocks noChangeArrowheads="1"/>
        </xdr:cNvSpPr>
      </xdr:nvSpPr>
      <xdr:spPr bwMode="auto">
        <a:xfrm>
          <a:off x="4772025" y="22659975"/>
          <a:ext cx="0" cy="17145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6</xdr:col>
      <xdr:colOff>742950</xdr:colOff>
      <xdr:row>86</xdr:row>
      <xdr:rowOff>171450</xdr:rowOff>
    </xdr:to>
    <xdr:sp macro="" textlink="">
      <xdr:nvSpPr>
        <xdr:cNvPr id="39" name="Text Box 4">
          <a:extLst>
            <a:ext uri="{FF2B5EF4-FFF2-40B4-BE49-F238E27FC236}">
              <a16:creationId xmlns:a16="http://schemas.microsoft.com/office/drawing/2014/main" id="{00000000-0008-0000-2000-000027000000}"/>
            </a:ext>
          </a:extLst>
        </xdr:cNvPr>
        <xdr:cNvSpPr txBox="1">
          <a:spLocks noChangeArrowheads="1"/>
        </xdr:cNvSpPr>
      </xdr:nvSpPr>
      <xdr:spPr bwMode="auto">
        <a:xfrm>
          <a:off x="4772025" y="22659975"/>
          <a:ext cx="0" cy="17145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7</xdr:col>
      <xdr:colOff>339728</xdr:colOff>
      <xdr:row>86</xdr:row>
      <xdr:rowOff>171450</xdr:rowOff>
    </xdr:to>
    <xdr:sp macro="" textlink="">
      <xdr:nvSpPr>
        <xdr:cNvPr id="40" name="Text Box 1">
          <a:extLst>
            <a:ext uri="{FF2B5EF4-FFF2-40B4-BE49-F238E27FC236}">
              <a16:creationId xmlns:a16="http://schemas.microsoft.com/office/drawing/2014/main" id="{00000000-0008-0000-2000-000028000000}"/>
            </a:ext>
          </a:extLst>
        </xdr:cNvPr>
        <xdr:cNvSpPr txBox="1">
          <a:spLocks noChangeArrowheads="1"/>
        </xdr:cNvSpPr>
      </xdr:nvSpPr>
      <xdr:spPr bwMode="auto">
        <a:xfrm>
          <a:off x="4772025" y="22659975"/>
          <a:ext cx="482603" cy="171450"/>
        </a:xfrm>
        <a:prstGeom prst="rect">
          <a:avLst/>
        </a:prstGeom>
        <a:noFill/>
        <a:ln w="9525">
          <a:noFill/>
          <a:miter lim="800000"/>
          <a:headEnd/>
          <a:tailEnd/>
        </a:ln>
      </xdr:spPr>
    </xdr:sp>
    <xdr:clientData/>
  </xdr:twoCellAnchor>
  <xdr:twoCellAnchor editAs="oneCell">
    <xdr:from>
      <xdr:col>6</xdr:col>
      <xdr:colOff>742950</xdr:colOff>
      <xdr:row>86</xdr:row>
      <xdr:rowOff>0</xdr:rowOff>
    </xdr:from>
    <xdr:to>
      <xdr:col>7</xdr:col>
      <xdr:colOff>339728</xdr:colOff>
      <xdr:row>86</xdr:row>
      <xdr:rowOff>171450</xdr:rowOff>
    </xdr:to>
    <xdr:sp macro="" textlink="">
      <xdr:nvSpPr>
        <xdr:cNvPr id="41" name="Text Box 4">
          <a:extLst>
            <a:ext uri="{FF2B5EF4-FFF2-40B4-BE49-F238E27FC236}">
              <a16:creationId xmlns:a16="http://schemas.microsoft.com/office/drawing/2014/main" id="{00000000-0008-0000-2000-000029000000}"/>
            </a:ext>
          </a:extLst>
        </xdr:cNvPr>
        <xdr:cNvSpPr txBox="1">
          <a:spLocks noChangeArrowheads="1"/>
        </xdr:cNvSpPr>
      </xdr:nvSpPr>
      <xdr:spPr bwMode="auto">
        <a:xfrm>
          <a:off x="4772025" y="22659975"/>
          <a:ext cx="482603" cy="171450"/>
        </a:xfrm>
        <a:prstGeom prst="rect">
          <a:avLst/>
        </a:prstGeom>
        <a:noFill/>
        <a:ln w="9525">
          <a:noFill/>
          <a:miter lim="800000"/>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8</xdr:col>
      <xdr:colOff>52667</xdr:colOff>
      <xdr:row>3</xdr:row>
      <xdr:rowOff>0</xdr:rowOff>
    </xdr:from>
    <xdr:to>
      <xdr:col>12</xdr:col>
      <xdr:colOff>0</xdr:colOff>
      <xdr:row>3</xdr:row>
      <xdr:rowOff>0</xdr:rowOff>
    </xdr:to>
    <xdr:cxnSp macro="">
      <xdr:nvCxnSpPr>
        <xdr:cNvPr id="2" name="直線コネクタ 1">
          <a:extLst>
            <a:ext uri="{FF2B5EF4-FFF2-40B4-BE49-F238E27FC236}">
              <a16:creationId xmlns:a16="http://schemas.microsoft.com/office/drawing/2014/main" id="{00000000-0008-0000-2100-000002000000}"/>
            </a:ext>
          </a:extLst>
        </xdr:cNvPr>
        <xdr:cNvCxnSpPr/>
      </xdr:nvCxnSpPr>
      <xdr:spPr>
        <a:xfrm>
          <a:off x="9888817" y="1143000"/>
          <a:ext cx="391290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12</xdr:col>
      <xdr:colOff>0</xdr:colOff>
      <xdr:row>5</xdr:row>
      <xdr:rowOff>0</xdr:rowOff>
    </xdr:to>
    <xdr:cxnSp macro="">
      <xdr:nvCxnSpPr>
        <xdr:cNvPr id="3" name="直線コネクタ 2">
          <a:extLst>
            <a:ext uri="{FF2B5EF4-FFF2-40B4-BE49-F238E27FC236}">
              <a16:creationId xmlns:a16="http://schemas.microsoft.com/office/drawing/2014/main" id="{00000000-0008-0000-2100-000003000000}"/>
            </a:ext>
          </a:extLst>
        </xdr:cNvPr>
        <xdr:cNvCxnSpPr/>
      </xdr:nvCxnSpPr>
      <xdr:spPr>
        <a:xfrm>
          <a:off x="9903332" y="1905000"/>
          <a:ext cx="389839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12</xdr:col>
      <xdr:colOff>0</xdr:colOff>
      <xdr:row>6</xdr:row>
      <xdr:rowOff>2721</xdr:rowOff>
    </xdr:to>
    <xdr:cxnSp macro="">
      <xdr:nvCxnSpPr>
        <xdr:cNvPr id="4" name="直線コネクタ 3">
          <a:extLst>
            <a:ext uri="{FF2B5EF4-FFF2-40B4-BE49-F238E27FC236}">
              <a16:creationId xmlns:a16="http://schemas.microsoft.com/office/drawing/2014/main" id="{00000000-0008-0000-2100-000004000000}"/>
            </a:ext>
          </a:extLst>
        </xdr:cNvPr>
        <xdr:cNvCxnSpPr/>
      </xdr:nvCxnSpPr>
      <xdr:spPr>
        <a:xfrm>
          <a:off x="9886097" y="2288721"/>
          <a:ext cx="391562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12</xdr:col>
      <xdr:colOff>0</xdr:colOff>
      <xdr:row>7</xdr:row>
      <xdr:rowOff>5442</xdr:rowOff>
    </xdr:to>
    <xdr:cxnSp macro="">
      <xdr:nvCxnSpPr>
        <xdr:cNvPr id="5" name="直線コネクタ 4">
          <a:extLst>
            <a:ext uri="{FF2B5EF4-FFF2-40B4-BE49-F238E27FC236}">
              <a16:creationId xmlns:a16="http://schemas.microsoft.com/office/drawing/2014/main" id="{00000000-0008-0000-2100-000005000000}"/>
            </a:ext>
          </a:extLst>
        </xdr:cNvPr>
        <xdr:cNvCxnSpPr/>
      </xdr:nvCxnSpPr>
      <xdr:spPr>
        <a:xfrm>
          <a:off x="9878387" y="2675617"/>
          <a:ext cx="392333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35664</xdr:colOff>
      <xdr:row>132</xdr:row>
      <xdr:rowOff>218415</xdr:rowOff>
    </xdr:from>
    <xdr:to>
      <xdr:col>11</xdr:col>
      <xdr:colOff>854980</xdr:colOff>
      <xdr:row>138</xdr:row>
      <xdr:rowOff>199747</xdr:rowOff>
    </xdr:to>
    <xdr:grpSp>
      <xdr:nvGrpSpPr>
        <xdr:cNvPr id="6" name="グループ化 5">
          <a:extLst>
            <a:ext uri="{FF2B5EF4-FFF2-40B4-BE49-F238E27FC236}">
              <a16:creationId xmlns:a16="http://schemas.microsoft.com/office/drawing/2014/main" id="{00000000-0008-0000-2100-000006000000}"/>
            </a:ext>
          </a:extLst>
        </xdr:cNvPr>
        <xdr:cNvGrpSpPr>
          <a:grpSpLocks noChangeAspect="1"/>
        </xdr:cNvGrpSpPr>
      </xdr:nvGrpSpPr>
      <xdr:grpSpPr>
        <a:xfrm>
          <a:off x="12186843" y="33651165"/>
          <a:ext cx="2751530" cy="1532546"/>
          <a:chOff x="9290130" y="16401930"/>
          <a:chExt cx="2352435" cy="1403007"/>
        </a:xfrm>
      </xdr:grpSpPr>
      <xdr:sp macro="" textlink="">
        <xdr:nvSpPr>
          <xdr:cNvPr id="7" name="正方形/長方形 6">
            <a:extLst>
              <a:ext uri="{FF2B5EF4-FFF2-40B4-BE49-F238E27FC236}">
                <a16:creationId xmlns:a16="http://schemas.microsoft.com/office/drawing/2014/main" id="{00000000-0008-0000-21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21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21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21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21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7</xdr:col>
      <xdr:colOff>0</xdr:colOff>
      <xdr:row>134</xdr:row>
      <xdr:rowOff>0</xdr:rowOff>
    </xdr:from>
    <xdr:to>
      <xdr:col>7</xdr:col>
      <xdr:colOff>101600</xdr:colOff>
      <xdr:row>134</xdr:row>
      <xdr:rowOff>164572</xdr:rowOff>
    </xdr:to>
    <xdr:sp macro="" textlink="">
      <xdr:nvSpPr>
        <xdr:cNvPr id="12" name="Text Box 2">
          <a:extLst>
            <a:ext uri="{FF2B5EF4-FFF2-40B4-BE49-F238E27FC236}">
              <a16:creationId xmlns:a16="http://schemas.microsoft.com/office/drawing/2014/main" id="{00000000-0008-0000-2100-00000C000000}"/>
            </a:ext>
          </a:extLst>
        </xdr:cNvPr>
        <xdr:cNvSpPr txBox="1">
          <a:spLocks noChangeArrowheads="1"/>
        </xdr:cNvSpPr>
      </xdr:nvSpPr>
      <xdr:spPr bwMode="auto">
        <a:xfrm>
          <a:off x="5219700" y="34213800"/>
          <a:ext cx="104775" cy="161397"/>
        </a:xfrm>
        <a:prstGeom prst="rect">
          <a:avLst/>
        </a:prstGeom>
        <a:noFill/>
        <a:ln w="9525">
          <a:noFill/>
          <a:miter lim="800000"/>
          <a:headEnd/>
          <a:tailEnd/>
        </a:ln>
      </xdr:spPr>
    </xdr:sp>
    <xdr:clientData/>
  </xdr:twoCellAnchor>
  <xdr:twoCellAnchor editAs="oneCell">
    <xdr:from>
      <xdr:col>7</xdr:col>
      <xdr:colOff>0</xdr:colOff>
      <xdr:row>134</xdr:row>
      <xdr:rowOff>0</xdr:rowOff>
    </xdr:from>
    <xdr:to>
      <xdr:col>7</xdr:col>
      <xdr:colOff>82550</xdr:colOff>
      <xdr:row>134</xdr:row>
      <xdr:rowOff>178330</xdr:rowOff>
    </xdr:to>
    <xdr:sp macro="" textlink="">
      <xdr:nvSpPr>
        <xdr:cNvPr id="13" name="Text Box 1">
          <a:extLst>
            <a:ext uri="{FF2B5EF4-FFF2-40B4-BE49-F238E27FC236}">
              <a16:creationId xmlns:a16="http://schemas.microsoft.com/office/drawing/2014/main" id="{00000000-0008-0000-2100-00000D000000}"/>
            </a:ext>
          </a:extLst>
        </xdr:cNvPr>
        <xdr:cNvSpPr txBox="1">
          <a:spLocks noChangeArrowheads="1"/>
        </xdr:cNvSpPr>
      </xdr:nvSpPr>
      <xdr:spPr bwMode="auto">
        <a:xfrm>
          <a:off x="5219700" y="34213800"/>
          <a:ext cx="85725" cy="181505"/>
        </a:xfrm>
        <a:prstGeom prst="rect">
          <a:avLst/>
        </a:prstGeom>
        <a:noFill/>
        <a:ln w="9525">
          <a:noFill/>
          <a:miter lim="800000"/>
          <a:headEnd/>
          <a:tailEnd/>
        </a:ln>
      </xdr:spPr>
    </xdr:sp>
    <xdr:clientData/>
  </xdr:twoCellAnchor>
  <xdr:oneCellAnchor>
    <xdr:from>
      <xdr:col>5</xdr:col>
      <xdr:colOff>742950</xdr:colOff>
      <xdr:row>134</xdr:row>
      <xdr:rowOff>0</xdr:rowOff>
    </xdr:from>
    <xdr:ext cx="66675" cy="209550"/>
    <xdr:sp macro="" textlink="">
      <xdr:nvSpPr>
        <xdr:cNvPr id="14" name="Text Box 3">
          <a:extLst>
            <a:ext uri="{FF2B5EF4-FFF2-40B4-BE49-F238E27FC236}">
              <a16:creationId xmlns:a16="http://schemas.microsoft.com/office/drawing/2014/main" id="{00000000-0008-0000-2100-00000E000000}"/>
            </a:ext>
          </a:extLst>
        </xdr:cNvPr>
        <xdr:cNvSpPr txBox="1">
          <a:spLocks noChangeArrowheads="1"/>
        </xdr:cNvSpPr>
      </xdr:nvSpPr>
      <xdr:spPr bwMode="auto">
        <a:xfrm>
          <a:off x="4191000" y="34213800"/>
          <a:ext cx="66675" cy="209550"/>
        </a:xfrm>
        <a:prstGeom prst="rect">
          <a:avLst/>
        </a:prstGeom>
        <a:noFill/>
        <a:ln w="9525">
          <a:noFill/>
          <a:miter lim="800000"/>
          <a:headEnd/>
          <a:tailEnd/>
        </a:ln>
      </xdr:spPr>
    </xdr:sp>
    <xdr:clientData/>
  </xdr:oneCellAnchor>
  <xdr:twoCellAnchor editAs="oneCell">
    <xdr:from>
      <xdr:col>5</xdr:col>
      <xdr:colOff>742950</xdr:colOff>
      <xdr:row>134</xdr:row>
      <xdr:rowOff>0</xdr:rowOff>
    </xdr:from>
    <xdr:to>
      <xdr:col>5</xdr:col>
      <xdr:colOff>753990</xdr:colOff>
      <xdr:row>134</xdr:row>
      <xdr:rowOff>159738</xdr:rowOff>
    </xdr:to>
    <xdr:sp macro="" textlink="">
      <xdr:nvSpPr>
        <xdr:cNvPr id="15" name="Text Box 1">
          <a:extLst>
            <a:ext uri="{FF2B5EF4-FFF2-40B4-BE49-F238E27FC236}">
              <a16:creationId xmlns:a16="http://schemas.microsoft.com/office/drawing/2014/main" id="{00000000-0008-0000-2100-00000F000000}"/>
            </a:ext>
          </a:extLst>
        </xdr:cNvPr>
        <xdr:cNvSpPr txBox="1">
          <a:spLocks noChangeArrowheads="1"/>
        </xdr:cNvSpPr>
      </xdr:nvSpPr>
      <xdr:spPr bwMode="auto">
        <a:xfrm>
          <a:off x="4191000" y="34213800"/>
          <a:ext cx="7865" cy="162913"/>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753990</xdr:colOff>
      <xdr:row>134</xdr:row>
      <xdr:rowOff>159738</xdr:rowOff>
    </xdr:to>
    <xdr:sp macro="" textlink="">
      <xdr:nvSpPr>
        <xdr:cNvPr id="16" name="Text Box 4">
          <a:extLst>
            <a:ext uri="{FF2B5EF4-FFF2-40B4-BE49-F238E27FC236}">
              <a16:creationId xmlns:a16="http://schemas.microsoft.com/office/drawing/2014/main" id="{00000000-0008-0000-2100-000010000000}"/>
            </a:ext>
          </a:extLst>
        </xdr:cNvPr>
        <xdr:cNvSpPr txBox="1">
          <a:spLocks noChangeArrowheads="1"/>
        </xdr:cNvSpPr>
      </xdr:nvSpPr>
      <xdr:spPr bwMode="auto">
        <a:xfrm>
          <a:off x="4191000" y="34213800"/>
          <a:ext cx="7865" cy="16291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752289</xdr:colOff>
      <xdr:row>134</xdr:row>
      <xdr:rowOff>159738</xdr:rowOff>
    </xdr:to>
    <xdr:sp macro="" textlink="">
      <xdr:nvSpPr>
        <xdr:cNvPr id="17" name="Text Box 1">
          <a:extLst>
            <a:ext uri="{FF2B5EF4-FFF2-40B4-BE49-F238E27FC236}">
              <a16:creationId xmlns:a16="http://schemas.microsoft.com/office/drawing/2014/main" id="{00000000-0008-0000-2100-000011000000}"/>
            </a:ext>
          </a:extLst>
        </xdr:cNvPr>
        <xdr:cNvSpPr txBox="1">
          <a:spLocks noChangeArrowheads="1"/>
        </xdr:cNvSpPr>
      </xdr:nvSpPr>
      <xdr:spPr bwMode="auto">
        <a:xfrm>
          <a:off x="5076825" y="34213800"/>
          <a:ext cx="12514" cy="16291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752289</xdr:colOff>
      <xdr:row>134</xdr:row>
      <xdr:rowOff>159738</xdr:rowOff>
    </xdr:to>
    <xdr:sp macro="" textlink="">
      <xdr:nvSpPr>
        <xdr:cNvPr id="18" name="Text Box 4">
          <a:extLst>
            <a:ext uri="{FF2B5EF4-FFF2-40B4-BE49-F238E27FC236}">
              <a16:creationId xmlns:a16="http://schemas.microsoft.com/office/drawing/2014/main" id="{00000000-0008-0000-2100-000012000000}"/>
            </a:ext>
          </a:extLst>
        </xdr:cNvPr>
        <xdr:cNvSpPr txBox="1">
          <a:spLocks noChangeArrowheads="1"/>
        </xdr:cNvSpPr>
      </xdr:nvSpPr>
      <xdr:spPr bwMode="auto">
        <a:xfrm>
          <a:off x="5076825" y="34213800"/>
          <a:ext cx="12514" cy="162913"/>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751001</xdr:colOff>
      <xdr:row>134</xdr:row>
      <xdr:rowOff>171373</xdr:rowOff>
    </xdr:to>
    <xdr:sp macro="" textlink="">
      <xdr:nvSpPr>
        <xdr:cNvPr id="19" name="Text Box 1">
          <a:extLst>
            <a:ext uri="{FF2B5EF4-FFF2-40B4-BE49-F238E27FC236}">
              <a16:creationId xmlns:a16="http://schemas.microsoft.com/office/drawing/2014/main" id="{00000000-0008-0000-2100-000013000000}"/>
            </a:ext>
          </a:extLst>
        </xdr:cNvPr>
        <xdr:cNvSpPr txBox="1">
          <a:spLocks noChangeArrowheads="1"/>
        </xdr:cNvSpPr>
      </xdr:nvSpPr>
      <xdr:spPr bwMode="auto">
        <a:xfrm>
          <a:off x="4191000" y="34213800"/>
          <a:ext cx="11226" cy="171373"/>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751001</xdr:colOff>
      <xdr:row>134</xdr:row>
      <xdr:rowOff>171373</xdr:rowOff>
    </xdr:to>
    <xdr:sp macro="" textlink="">
      <xdr:nvSpPr>
        <xdr:cNvPr id="20" name="Text Box 4">
          <a:extLst>
            <a:ext uri="{FF2B5EF4-FFF2-40B4-BE49-F238E27FC236}">
              <a16:creationId xmlns:a16="http://schemas.microsoft.com/office/drawing/2014/main" id="{00000000-0008-0000-2100-000014000000}"/>
            </a:ext>
          </a:extLst>
        </xdr:cNvPr>
        <xdr:cNvSpPr txBox="1">
          <a:spLocks noChangeArrowheads="1"/>
        </xdr:cNvSpPr>
      </xdr:nvSpPr>
      <xdr:spPr bwMode="auto">
        <a:xfrm>
          <a:off x="4191000" y="34213800"/>
          <a:ext cx="11226" cy="171373"/>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6</xdr:col>
      <xdr:colOff>221785</xdr:colOff>
      <xdr:row>134</xdr:row>
      <xdr:rowOff>171373</xdr:rowOff>
    </xdr:to>
    <xdr:sp macro="" textlink="">
      <xdr:nvSpPr>
        <xdr:cNvPr id="21" name="Text Box 1">
          <a:extLst>
            <a:ext uri="{FF2B5EF4-FFF2-40B4-BE49-F238E27FC236}">
              <a16:creationId xmlns:a16="http://schemas.microsoft.com/office/drawing/2014/main" id="{00000000-0008-0000-2100-000015000000}"/>
            </a:ext>
          </a:extLst>
        </xdr:cNvPr>
        <xdr:cNvSpPr txBox="1">
          <a:spLocks noChangeArrowheads="1"/>
        </xdr:cNvSpPr>
      </xdr:nvSpPr>
      <xdr:spPr bwMode="auto">
        <a:xfrm>
          <a:off x="4191000" y="34213800"/>
          <a:ext cx="361485" cy="171373"/>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6</xdr:col>
      <xdr:colOff>221785</xdr:colOff>
      <xdr:row>134</xdr:row>
      <xdr:rowOff>171373</xdr:rowOff>
    </xdr:to>
    <xdr:sp macro="" textlink="">
      <xdr:nvSpPr>
        <xdr:cNvPr id="22" name="Text Box 4">
          <a:extLst>
            <a:ext uri="{FF2B5EF4-FFF2-40B4-BE49-F238E27FC236}">
              <a16:creationId xmlns:a16="http://schemas.microsoft.com/office/drawing/2014/main" id="{00000000-0008-0000-2100-000016000000}"/>
            </a:ext>
          </a:extLst>
        </xdr:cNvPr>
        <xdr:cNvSpPr txBox="1">
          <a:spLocks noChangeArrowheads="1"/>
        </xdr:cNvSpPr>
      </xdr:nvSpPr>
      <xdr:spPr bwMode="auto">
        <a:xfrm>
          <a:off x="4191000" y="34213800"/>
          <a:ext cx="361485" cy="17137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749300</xdr:colOff>
      <xdr:row>134</xdr:row>
      <xdr:rowOff>171373</xdr:rowOff>
    </xdr:to>
    <xdr:sp macro="" textlink="">
      <xdr:nvSpPr>
        <xdr:cNvPr id="23" name="Text Box 1">
          <a:extLst>
            <a:ext uri="{FF2B5EF4-FFF2-40B4-BE49-F238E27FC236}">
              <a16:creationId xmlns:a16="http://schemas.microsoft.com/office/drawing/2014/main" id="{00000000-0008-0000-2100-000017000000}"/>
            </a:ext>
          </a:extLst>
        </xdr:cNvPr>
        <xdr:cNvSpPr txBox="1">
          <a:spLocks noChangeArrowheads="1"/>
        </xdr:cNvSpPr>
      </xdr:nvSpPr>
      <xdr:spPr bwMode="auto">
        <a:xfrm>
          <a:off x="5076825" y="34213800"/>
          <a:ext cx="9525" cy="17137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749300</xdr:colOff>
      <xdr:row>134</xdr:row>
      <xdr:rowOff>171373</xdr:rowOff>
    </xdr:to>
    <xdr:sp macro="" textlink="">
      <xdr:nvSpPr>
        <xdr:cNvPr id="24" name="Text Box 4">
          <a:extLst>
            <a:ext uri="{FF2B5EF4-FFF2-40B4-BE49-F238E27FC236}">
              <a16:creationId xmlns:a16="http://schemas.microsoft.com/office/drawing/2014/main" id="{00000000-0008-0000-2100-000018000000}"/>
            </a:ext>
          </a:extLst>
        </xdr:cNvPr>
        <xdr:cNvSpPr txBox="1">
          <a:spLocks noChangeArrowheads="1"/>
        </xdr:cNvSpPr>
      </xdr:nvSpPr>
      <xdr:spPr bwMode="auto">
        <a:xfrm>
          <a:off x="5076825" y="34213800"/>
          <a:ext cx="9525" cy="17137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7</xdr:col>
      <xdr:colOff>352303</xdr:colOff>
      <xdr:row>134</xdr:row>
      <xdr:rowOff>171373</xdr:rowOff>
    </xdr:to>
    <xdr:sp macro="" textlink="">
      <xdr:nvSpPr>
        <xdr:cNvPr id="25" name="Text Box 1">
          <a:extLst>
            <a:ext uri="{FF2B5EF4-FFF2-40B4-BE49-F238E27FC236}">
              <a16:creationId xmlns:a16="http://schemas.microsoft.com/office/drawing/2014/main" id="{00000000-0008-0000-2100-000019000000}"/>
            </a:ext>
          </a:extLst>
        </xdr:cNvPr>
        <xdr:cNvSpPr txBox="1">
          <a:spLocks noChangeArrowheads="1"/>
        </xdr:cNvSpPr>
      </xdr:nvSpPr>
      <xdr:spPr bwMode="auto">
        <a:xfrm>
          <a:off x="5076825" y="34213800"/>
          <a:ext cx="498353" cy="171373"/>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7</xdr:col>
      <xdr:colOff>352303</xdr:colOff>
      <xdr:row>134</xdr:row>
      <xdr:rowOff>171373</xdr:rowOff>
    </xdr:to>
    <xdr:sp macro="" textlink="">
      <xdr:nvSpPr>
        <xdr:cNvPr id="26" name="Text Box 4">
          <a:extLst>
            <a:ext uri="{FF2B5EF4-FFF2-40B4-BE49-F238E27FC236}">
              <a16:creationId xmlns:a16="http://schemas.microsoft.com/office/drawing/2014/main" id="{00000000-0008-0000-2100-00001A000000}"/>
            </a:ext>
          </a:extLst>
        </xdr:cNvPr>
        <xdr:cNvSpPr txBox="1">
          <a:spLocks noChangeArrowheads="1"/>
        </xdr:cNvSpPr>
      </xdr:nvSpPr>
      <xdr:spPr bwMode="auto">
        <a:xfrm>
          <a:off x="5076825" y="34213800"/>
          <a:ext cx="498353" cy="171373"/>
        </a:xfrm>
        <a:prstGeom prst="rect">
          <a:avLst/>
        </a:prstGeom>
        <a:noFill/>
        <a:ln w="9525">
          <a:noFill/>
          <a:miter lim="800000"/>
          <a:headEnd/>
          <a:tailEnd/>
        </a:ln>
      </xdr:spPr>
    </xdr:sp>
    <xdr:clientData/>
  </xdr:twoCellAnchor>
  <xdr:twoCellAnchor editAs="oneCell">
    <xdr:from>
      <xdr:col>7</xdr:col>
      <xdr:colOff>0</xdr:colOff>
      <xdr:row>134</xdr:row>
      <xdr:rowOff>0</xdr:rowOff>
    </xdr:from>
    <xdr:to>
      <xdr:col>7</xdr:col>
      <xdr:colOff>101600</xdr:colOff>
      <xdr:row>134</xdr:row>
      <xdr:rowOff>171450</xdr:rowOff>
    </xdr:to>
    <xdr:sp macro="" textlink="">
      <xdr:nvSpPr>
        <xdr:cNvPr id="27" name="Text Box 2">
          <a:extLst>
            <a:ext uri="{FF2B5EF4-FFF2-40B4-BE49-F238E27FC236}">
              <a16:creationId xmlns:a16="http://schemas.microsoft.com/office/drawing/2014/main" id="{00000000-0008-0000-2100-00001B000000}"/>
            </a:ext>
          </a:extLst>
        </xdr:cNvPr>
        <xdr:cNvSpPr txBox="1">
          <a:spLocks noChangeArrowheads="1"/>
        </xdr:cNvSpPr>
      </xdr:nvSpPr>
      <xdr:spPr bwMode="auto">
        <a:xfrm>
          <a:off x="5219700" y="34213800"/>
          <a:ext cx="104775" cy="171450"/>
        </a:xfrm>
        <a:prstGeom prst="rect">
          <a:avLst/>
        </a:prstGeom>
        <a:noFill/>
        <a:ln w="9525">
          <a:noFill/>
          <a:miter lim="800000"/>
          <a:headEnd/>
          <a:tailEnd/>
        </a:ln>
      </xdr:spPr>
    </xdr:sp>
    <xdr:clientData/>
  </xdr:twoCellAnchor>
  <xdr:twoCellAnchor editAs="oneCell">
    <xdr:from>
      <xdr:col>7</xdr:col>
      <xdr:colOff>0</xdr:colOff>
      <xdr:row>134</xdr:row>
      <xdr:rowOff>0</xdr:rowOff>
    </xdr:from>
    <xdr:to>
      <xdr:col>7</xdr:col>
      <xdr:colOff>82550</xdr:colOff>
      <xdr:row>134</xdr:row>
      <xdr:rowOff>171450</xdr:rowOff>
    </xdr:to>
    <xdr:sp macro="" textlink="">
      <xdr:nvSpPr>
        <xdr:cNvPr id="28" name="Text Box 1">
          <a:extLst>
            <a:ext uri="{FF2B5EF4-FFF2-40B4-BE49-F238E27FC236}">
              <a16:creationId xmlns:a16="http://schemas.microsoft.com/office/drawing/2014/main" id="{00000000-0008-0000-2100-00001C000000}"/>
            </a:ext>
          </a:extLst>
        </xdr:cNvPr>
        <xdr:cNvSpPr txBox="1">
          <a:spLocks noChangeArrowheads="1"/>
        </xdr:cNvSpPr>
      </xdr:nvSpPr>
      <xdr:spPr bwMode="auto">
        <a:xfrm>
          <a:off x="5219700" y="34213800"/>
          <a:ext cx="85725" cy="17145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809625</xdr:colOff>
      <xdr:row>134</xdr:row>
      <xdr:rowOff>209550</xdr:rowOff>
    </xdr:to>
    <xdr:sp macro="" textlink="">
      <xdr:nvSpPr>
        <xdr:cNvPr id="29" name="Text Box 3">
          <a:extLst>
            <a:ext uri="{FF2B5EF4-FFF2-40B4-BE49-F238E27FC236}">
              <a16:creationId xmlns:a16="http://schemas.microsoft.com/office/drawing/2014/main" id="{00000000-0008-0000-2100-00001D000000}"/>
            </a:ext>
          </a:extLst>
        </xdr:cNvPr>
        <xdr:cNvSpPr txBox="1">
          <a:spLocks noChangeArrowheads="1"/>
        </xdr:cNvSpPr>
      </xdr:nvSpPr>
      <xdr:spPr bwMode="auto">
        <a:xfrm>
          <a:off x="4191000" y="34213800"/>
          <a:ext cx="63500" cy="20955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749300</xdr:colOff>
      <xdr:row>134</xdr:row>
      <xdr:rowOff>152400</xdr:rowOff>
    </xdr:to>
    <xdr:sp macro="" textlink="">
      <xdr:nvSpPr>
        <xdr:cNvPr id="30" name="Text Box 1">
          <a:extLst>
            <a:ext uri="{FF2B5EF4-FFF2-40B4-BE49-F238E27FC236}">
              <a16:creationId xmlns:a16="http://schemas.microsoft.com/office/drawing/2014/main" id="{00000000-0008-0000-2100-00001E000000}"/>
            </a:ext>
          </a:extLst>
        </xdr:cNvPr>
        <xdr:cNvSpPr txBox="1">
          <a:spLocks noChangeArrowheads="1"/>
        </xdr:cNvSpPr>
      </xdr:nvSpPr>
      <xdr:spPr bwMode="auto">
        <a:xfrm>
          <a:off x="4191000" y="34213800"/>
          <a:ext cx="9525" cy="15240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749300</xdr:colOff>
      <xdr:row>134</xdr:row>
      <xdr:rowOff>152400</xdr:rowOff>
    </xdr:to>
    <xdr:sp macro="" textlink="">
      <xdr:nvSpPr>
        <xdr:cNvPr id="31" name="Text Box 4">
          <a:extLst>
            <a:ext uri="{FF2B5EF4-FFF2-40B4-BE49-F238E27FC236}">
              <a16:creationId xmlns:a16="http://schemas.microsoft.com/office/drawing/2014/main" id="{00000000-0008-0000-2100-00001F000000}"/>
            </a:ext>
          </a:extLst>
        </xdr:cNvPr>
        <xdr:cNvSpPr txBox="1">
          <a:spLocks noChangeArrowheads="1"/>
        </xdr:cNvSpPr>
      </xdr:nvSpPr>
      <xdr:spPr bwMode="auto">
        <a:xfrm>
          <a:off x="4191000" y="34213800"/>
          <a:ext cx="9525" cy="15240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742950</xdr:colOff>
      <xdr:row>134</xdr:row>
      <xdr:rowOff>152400</xdr:rowOff>
    </xdr:to>
    <xdr:sp macro="" textlink="">
      <xdr:nvSpPr>
        <xdr:cNvPr id="32" name="Text Box 1">
          <a:extLst>
            <a:ext uri="{FF2B5EF4-FFF2-40B4-BE49-F238E27FC236}">
              <a16:creationId xmlns:a16="http://schemas.microsoft.com/office/drawing/2014/main" id="{00000000-0008-0000-2100-000020000000}"/>
            </a:ext>
          </a:extLst>
        </xdr:cNvPr>
        <xdr:cNvSpPr txBox="1">
          <a:spLocks noChangeArrowheads="1"/>
        </xdr:cNvSpPr>
      </xdr:nvSpPr>
      <xdr:spPr bwMode="auto">
        <a:xfrm>
          <a:off x="5076825" y="34213800"/>
          <a:ext cx="0" cy="15240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742950</xdr:colOff>
      <xdr:row>134</xdr:row>
      <xdr:rowOff>152400</xdr:rowOff>
    </xdr:to>
    <xdr:sp macro="" textlink="">
      <xdr:nvSpPr>
        <xdr:cNvPr id="33" name="Text Box 4">
          <a:extLst>
            <a:ext uri="{FF2B5EF4-FFF2-40B4-BE49-F238E27FC236}">
              <a16:creationId xmlns:a16="http://schemas.microsoft.com/office/drawing/2014/main" id="{00000000-0008-0000-2100-000021000000}"/>
            </a:ext>
          </a:extLst>
        </xdr:cNvPr>
        <xdr:cNvSpPr txBox="1">
          <a:spLocks noChangeArrowheads="1"/>
        </xdr:cNvSpPr>
      </xdr:nvSpPr>
      <xdr:spPr bwMode="auto">
        <a:xfrm>
          <a:off x="5076825" y="34213800"/>
          <a:ext cx="0" cy="15240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749300</xdr:colOff>
      <xdr:row>134</xdr:row>
      <xdr:rowOff>171450</xdr:rowOff>
    </xdr:to>
    <xdr:sp macro="" textlink="">
      <xdr:nvSpPr>
        <xdr:cNvPr id="34" name="Text Box 1">
          <a:extLst>
            <a:ext uri="{FF2B5EF4-FFF2-40B4-BE49-F238E27FC236}">
              <a16:creationId xmlns:a16="http://schemas.microsoft.com/office/drawing/2014/main" id="{00000000-0008-0000-2100-000022000000}"/>
            </a:ext>
          </a:extLst>
        </xdr:cNvPr>
        <xdr:cNvSpPr txBox="1">
          <a:spLocks noChangeArrowheads="1"/>
        </xdr:cNvSpPr>
      </xdr:nvSpPr>
      <xdr:spPr bwMode="auto">
        <a:xfrm>
          <a:off x="4191000" y="34213800"/>
          <a:ext cx="9525" cy="17145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5</xdr:col>
      <xdr:colOff>749300</xdr:colOff>
      <xdr:row>134</xdr:row>
      <xdr:rowOff>171450</xdr:rowOff>
    </xdr:to>
    <xdr:sp macro="" textlink="">
      <xdr:nvSpPr>
        <xdr:cNvPr id="35" name="Text Box 4">
          <a:extLst>
            <a:ext uri="{FF2B5EF4-FFF2-40B4-BE49-F238E27FC236}">
              <a16:creationId xmlns:a16="http://schemas.microsoft.com/office/drawing/2014/main" id="{00000000-0008-0000-2100-000023000000}"/>
            </a:ext>
          </a:extLst>
        </xdr:cNvPr>
        <xdr:cNvSpPr txBox="1">
          <a:spLocks noChangeArrowheads="1"/>
        </xdr:cNvSpPr>
      </xdr:nvSpPr>
      <xdr:spPr bwMode="auto">
        <a:xfrm>
          <a:off x="4191000" y="34213800"/>
          <a:ext cx="9525" cy="17145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6</xdr:col>
      <xdr:colOff>222247</xdr:colOff>
      <xdr:row>134</xdr:row>
      <xdr:rowOff>171450</xdr:rowOff>
    </xdr:to>
    <xdr:sp macro="" textlink="">
      <xdr:nvSpPr>
        <xdr:cNvPr id="36" name="Text Box 1">
          <a:extLst>
            <a:ext uri="{FF2B5EF4-FFF2-40B4-BE49-F238E27FC236}">
              <a16:creationId xmlns:a16="http://schemas.microsoft.com/office/drawing/2014/main" id="{00000000-0008-0000-2100-000024000000}"/>
            </a:ext>
          </a:extLst>
        </xdr:cNvPr>
        <xdr:cNvSpPr txBox="1">
          <a:spLocks noChangeArrowheads="1"/>
        </xdr:cNvSpPr>
      </xdr:nvSpPr>
      <xdr:spPr bwMode="auto">
        <a:xfrm>
          <a:off x="4191000" y="34213800"/>
          <a:ext cx="361947" cy="171450"/>
        </a:xfrm>
        <a:prstGeom prst="rect">
          <a:avLst/>
        </a:prstGeom>
        <a:noFill/>
        <a:ln w="9525">
          <a:noFill/>
          <a:miter lim="800000"/>
          <a:headEnd/>
          <a:tailEnd/>
        </a:ln>
      </xdr:spPr>
    </xdr:sp>
    <xdr:clientData/>
  </xdr:twoCellAnchor>
  <xdr:twoCellAnchor editAs="oneCell">
    <xdr:from>
      <xdr:col>5</xdr:col>
      <xdr:colOff>742950</xdr:colOff>
      <xdr:row>134</xdr:row>
      <xdr:rowOff>0</xdr:rowOff>
    </xdr:from>
    <xdr:to>
      <xdr:col>6</xdr:col>
      <xdr:colOff>222247</xdr:colOff>
      <xdr:row>134</xdr:row>
      <xdr:rowOff>171450</xdr:rowOff>
    </xdr:to>
    <xdr:sp macro="" textlink="">
      <xdr:nvSpPr>
        <xdr:cNvPr id="37" name="Text Box 4">
          <a:extLst>
            <a:ext uri="{FF2B5EF4-FFF2-40B4-BE49-F238E27FC236}">
              <a16:creationId xmlns:a16="http://schemas.microsoft.com/office/drawing/2014/main" id="{00000000-0008-0000-2100-000025000000}"/>
            </a:ext>
          </a:extLst>
        </xdr:cNvPr>
        <xdr:cNvSpPr txBox="1">
          <a:spLocks noChangeArrowheads="1"/>
        </xdr:cNvSpPr>
      </xdr:nvSpPr>
      <xdr:spPr bwMode="auto">
        <a:xfrm>
          <a:off x="4191000" y="34213800"/>
          <a:ext cx="361947" cy="17145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742950</xdr:colOff>
      <xdr:row>134</xdr:row>
      <xdr:rowOff>171450</xdr:rowOff>
    </xdr:to>
    <xdr:sp macro="" textlink="">
      <xdr:nvSpPr>
        <xdr:cNvPr id="38" name="Text Box 1">
          <a:extLst>
            <a:ext uri="{FF2B5EF4-FFF2-40B4-BE49-F238E27FC236}">
              <a16:creationId xmlns:a16="http://schemas.microsoft.com/office/drawing/2014/main" id="{00000000-0008-0000-2100-000026000000}"/>
            </a:ext>
          </a:extLst>
        </xdr:cNvPr>
        <xdr:cNvSpPr txBox="1">
          <a:spLocks noChangeArrowheads="1"/>
        </xdr:cNvSpPr>
      </xdr:nvSpPr>
      <xdr:spPr bwMode="auto">
        <a:xfrm>
          <a:off x="5076825" y="34213800"/>
          <a:ext cx="0" cy="17145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6</xdr:col>
      <xdr:colOff>742950</xdr:colOff>
      <xdr:row>134</xdr:row>
      <xdr:rowOff>171450</xdr:rowOff>
    </xdr:to>
    <xdr:sp macro="" textlink="">
      <xdr:nvSpPr>
        <xdr:cNvPr id="39" name="Text Box 4">
          <a:extLst>
            <a:ext uri="{FF2B5EF4-FFF2-40B4-BE49-F238E27FC236}">
              <a16:creationId xmlns:a16="http://schemas.microsoft.com/office/drawing/2014/main" id="{00000000-0008-0000-2100-000027000000}"/>
            </a:ext>
          </a:extLst>
        </xdr:cNvPr>
        <xdr:cNvSpPr txBox="1">
          <a:spLocks noChangeArrowheads="1"/>
        </xdr:cNvSpPr>
      </xdr:nvSpPr>
      <xdr:spPr bwMode="auto">
        <a:xfrm>
          <a:off x="5076825" y="34213800"/>
          <a:ext cx="0" cy="17145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7</xdr:col>
      <xdr:colOff>339728</xdr:colOff>
      <xdr:row>134</xdr:row>
      <xdr:rowOff>171450</xdr:rowOff>
    </xdr:to>
    <xdr:sp macro="" textlink="">
      <xdr:nvSpPr>
        <xdr:cNvPr id="40" name="Text Box 1">
          <a:extLst>
            <a:ext uri="{FF2B5EF4-FFF2-40B4-BE49-F238E27FC236}">
              <a16:creationId xmlns:a16="http://schemas.microsoft.com/office/drawing/2014/main" id="{00000000-0008-0000-2100-000028000000}"/>
            </a:ext>
          </a:extLst>
        </xdr:cNvPr>
        <xdr:cNvSpPr txBox="1">
          <a:spLocks noChangeArrowheads="1"/>
        </xdr:cNvSpPr>
      </xdr:nvSpPr>
      <xdr:spPr bwMode="auto">
        <a:xfrm>
          <a:off x="5076825" y="34213800"/>
          <a:ext cx="482603" cy="171450"/>
        </a:xfrm>
        <a:prstGeom prst="rect">
          <a:avLst/>
        </a:prstGeom>
        <a:noFill/>
        <a:ln w="9525">
          <a:noFill/>
          <a:miter lim="800000"/>
          <a:headEnd/>
          <a:tailEnd/>
        </a:ln>
      </xdr:spPr>
    </xdr:sp>
    <xdr:clientData/>
  </xdr:twoCellAnchor>
  <xdr:twoCellAnchor editAs="oneCell">
    <xdr:from>
      <xdr:col>6</xdr:col>
      <xdr:colOff>742950</xdr:colOff>
      <xdr:row>134</xdr:row>
      <xdr:rowOff>0</xdr:rowOff>
    </xdr:from>
    <xdr:to>
      <xdr:col>7</xdr:col>
      <xdr:colOff>339728</xdr:colOff>
      <xdr:row>134</xdr:row>
      <xdr:rowOff>171450</xdr:rowOff>
    </xdr:to>
    <xdr:sp macro="" textlink="">
      <xdr:nvSpPr>
        <xdr:cNvPr id="41" name="Text Box 4">
          <a:extLst>
            <a:ext uri="{FF2B5EF4-FFF2-40B4-BE49-F238E27FC236}">
              <a16:creationId xmlns:a16="http://schemas.microsoft.com/office/drawing/2014/main" id="{00000000-0008-0000-2100-000029000000}"/>
            </a:ext>
          </a:extLst>
        </xdr:cNvPr>
        <xdr:cNvSpPr txBox="1">
          <a:spLocks noChangeArrowheads="1"/>
        </xdr:cNvSpPr>
      </xdr:nvSpPr>
      <xdr:spPr bwMode="auto">
        <a:xfrm>
          <a:off x="5076825" y="34213800"/>
          <a:ext cx="482603" cy="171450"/>
        </a:xfrm>
        <a:prstGeom prst="rect">
          <a:avLst/>
        </a:prstGeom>
        <a:noFill/>
        <a:ln w="9525">
          <a:noFill/>
          <a:miter lim="800000"/>
          <a:headEnd/>
          <a:tailEnd/>
        </a:ln>
      </xdr:spPr>
    </xdr:sp>
    <xdr:clientData/>
  </xdr:twoCellAnchor>
  <xdr:twoCellAnchor editAs="oneCell">
    <xdr:from>
      <xdr:col>8</xdr:col>
      <xdr:colOff>0</xdr:colOff>
      <xdr:row>130</xdr:row>
      <xdr:rowOff>0</xdr:rowOff>
    </xdr:from>
    <xdr:to>
      <xdr:col>8</xdr:col>
      <xdr:colOff>104775</xdr:colOff>
      <xdr:row>130</xdr:row>
      <xdr:rowOff>161397</xdr:rowOff>
    </xdr:to>
    <xdr:sp macro="" textlink="">
      <xdr:nvSpPr>
        <xdr:cNvPr id="42" name="Text Box 2">
          <a:extLst>
            <a:ext uri="{FF2B5EF4-FFF2-40B4-BE49-F238E27FC236}">
              <a16:creationId xmlns:a16="http://schemas.microsoft.com/office/drawing/2014/main" id="{00000000-0008-0000-2100-00002A000000}"/>
            </a:ext>
          </a:extLst>
        </xdr:cNvPr>
        <xdr:cNvSpPr txBox="1">
          <a:spLocks noChangeArrowheads="1"/>
        </xdr:cNvSpPr>
      </xdr:nvSpPr>
      <xdr:spPr bwMode="auto">
        <a:xfrm>
          <a:off x="9839325" y="33299400"/>
          <a:ext cx="101600" cy="164572"/>
        </a:xfrm>
        <a:prstGeom prst="rect">
          <a:avLst/>
        </a:prstGeom>
        <a:noFill/>
        <a:ln w="9525">
          <a:noFill/>
          <a:miter lim="800000"/>
          <a:headEnd/>
          <a:tailEnd/>
        </a:ln>
      </xdr:spPr>
    </xdr:sp>
    <xdr:clientData/>
  </xdr:twoCellAnchor>
  <xdr:twoCellAnchor editAs="oneCell">
    <xdr:from>
      <xdr:col>8</xdr:col>
      <xdr:colOff>0</xdr:colOff>
      <xdr:row>130</xdr:row>
      <xdr:rowOff>0</xdr:rowOff>
    </xdr:from>
    <xdr:to>
      <xdr:col>8</xdr:col>
      <xdr:colOff>85725</xdr:colOff>
      <xdr:row>130</xdr:row>
      <xdr:rowOff>181505</xdr:rowOff>
    </xdr:to>
    <xdr:sp macro="" textlink="">
      <xdr:nvSpPr>
        <xdr:cNvPr id="43" name="Text Box 1">
          <a:extLst>
            <a:ext uri="{FF2B5EF4-FFF2-40B4-BE49-F238E27FC236}">
              <a16:creationId xmlns:a16="http://schemas.microsoft.com/office/drawing/2014/main" id="{00000000-0008-0000-2100-00002B000000}"/>
            </a:ext>
          </a:extLst>
        </xdr:cNvPr>
        <xdr:cNvSpPr txBox="1">
          <a:spLocks noChangeArrowheads="1"/>
        </xdr:cNvSpPr>
      </xdr:nvSpPr>
      <xdr:spPr bwMode="auto">
        <a:xfrm>
          <a:off x="9839325" y="33299400"/>
          <a:ext cx="82550" cy="178330"/>
        </a:xfrm>
        <a:prstGeom prst="rect">
          <a:avLst/>
        </a:prstGeom>
        <a:noFill/>
        <a:ln w="9525">
          <a:noFill/>
          <a:miter lim="800000"/>
          <a:headEnd/>
          <a:tailEnd/>
        </a:ln>
      </xdr:spPr>
    </xdr:sp>
    <xdr:clientData/>
  </xdr:twoCellAnchor>
  <xdr:oneCellAnchor>
    <xdr:from>
      <xdr:col>6</xdr:col>
      <xdr:colOff>742950</xdr:colOff>
      <xdr:row>130</xdr:row>
      <xdr:rowOff>0</xdr:rowOff>
    </xdr:from>
    <xdr:ext cx="66675" cy="209550"/>
    <xdr:sp macro="" textlink="">
      <xdr:nvSpPr>
        <xdr:cNvPr id="44" name="Text Box 3">
          <a:extLst>
            <a:ext uri="{FF2B5EF4-FFF2-40B4-BE49-F238E27FC236}">
              <a16:creationId xmlns:a16="http://schemas.microsoft.com/office/drawing/2014/main" id="{00000000-0008-0000-2100-00002C000000}"/>
            </a:ext>
          </a:extLst>
        </xdr:cNvPr>
        <xdr:cNvSpPr txBox="1">
          <a:spLocks noChangeArrowheads="1"/>
        </xdr:cNvSpPr>
      </xdr:nvSpPr>
      <xdr:spPr bwMode="auto">
        <a:xfrm>
          <a:off x="5076825" y="33299400"/>
          <a:ext cx="66675" cy="209550"/>
        </a:xfrm>
        <a:prstGeom prst="rect">
          <a:avLst/>
        </a:prstGeom>
        <a:noFill/>
        <a:ln w="9525">
          <a:noFill/>
          <a:miter lim="800000"/>
          <a:headEnd/>
          <a:tailEnd/>
        </a:ln>
      </xdr:spPr>
    </xdr:sp>
    <xdr:clientData/>
  </xdr:oneCellAnchor>
  <xdr:twoCellAnchor editAs="oneCell">
    <xdr:from>
      <xdr:col>6</xdr:col>
      <xdr:colOff>742950</xdr:colOff>
      <xdr:row>130</xdr:row>
      <xdr:rowOff>0</xdr:rowOff>
    </xdr:from>
    <xdr:to>
      <xdr:col>6</xdr:col>
      <xdr:colOff>750815</xdr:colOff>
      <xdr:row>130</xdr:row>
      <xdr:rowOff>162913</xdr:rowOff>
    </xdr:to>
    <xdr:sp macro="" textlink="">
      <xdr:nvSpPr>
        <xdr:cNvPr id="45" name="Text Box 1">
          <a:extLst>
            <a:ext uri="{FF2B5EF4-FFF2-40B4-BE49-F238E27FC236}">
              <a16:creationId xmlns:a16="http://schemas.microsoft.com/office/drawing/2014/main" id="{00000000-0008-0000-2100-00002D000000}"/>
            </a:ext>
          </a:extLst>
        </xdr:cNvPr>
        <xdr:cNvSpPr txBox="1">
          <a:spLocks noChangeArrowheads="1"/>
        </xdr:cNvSpPr>
      </xdr:nvSpPr>
      <xdr:spPr bwMode="auto">
        <a:xfrm>
          <a:off x="5076825" y="33299400"/>
          <a:ext cx="11040" cy="159738"/>
        </a:xfrm>
        <a:prstGeom prst="rect">
          <a:avLst/>
        </a:prstGeom>
        <a:noFill/>
        <a:ln w="9525">
          <a:noFill/>
          <a:miter lim="800000"/>
          <a:headEnd/>
          <a:tailEnd/>
        </a:ln>
      </xdr:spPr>
    </xdr:sp>
    <xdr:clientData/>
  </xdr:twoCellAnchor>
  <xdr:twoCellAnchor editAs="oneCell">
    <xdr:from>
      <xdr:col>6</xdr:col>
      <xdr:colOff>742950</xdr:colOff>
      <xdr:row>130</xdr:row>
      <xdr:rowOff>0</xdr:rowOff>
    </xdr:from>
    <xdr:to>
      <xdr:col>6</xdr:col>
      <xdr:colOff>750815</xdr:colOff>
      <xdr:row>130</xdr:row>
      <xdr:rowOff>162913</xdr:rowOff>
    </xdr:to>
    <xdr:sp macro="" textlink="">
      <xdr:nvSpPr>
        <xdr:cNvPr id="46" name="Text Box 4">
          <a:extLst>
            <a:ext uri="{FF2B5EF4-FFF2-40B4-BE49-F238E27FC236}">
              <a16:creationId xmlns:a16="http://schemas.microsoft.com/office/drawing/2014/main" id="{00000000-0008-0000-2100-00002E000000}"/>
            </a:ext>
          </a:extLst>
        </xdr:cNvPr>
        <xdr:cNvSpPr txBox="1">
          <a:spLocks noChangeArrowheads="1"/>
        </xdr:cNvSpPr>
      </xdr:nvSpPr>
      <xdr:spPr bwMode="auto">
        <a:xfrm>
          <a:off x="5076825" y="33299400"/>
          <a:ext cx="11040" cy="159738"/>
        </a:xfrm>
        <a:prstGeom prst="rect">
          <a:avLst/>
        </a:prstGeom>
        <a:noFill/>
        <a:ln w="9525">
          <a:noFill/>
          <a:miter lim="800000"/>
          <a:headEnd/>
          <a:tailEnd/>
        </a:ln>
      </xdr:spPr>
    </xdr:sp>
    <xdr:clientData/>
  </xdr:twoCellAnchor>
  <xdr:twoCellAnchor editAs="oneCell">
    <xdr:from>
      <xdr:col>7</xdr:col>
      <xdr:colOff>742950</xdr:colOff>
      <xdr:row>130</xdr:row>
      <xdr:rowOff>0</xdr:rowOff>
    </xdr:from>
    <xdr:to>
      <xdr:col>7</xdr:col>
      <xdr:colOff>755464</xdr:colOff>
      <xdr:row>130</xdr:row>
      <xdr:rowOff>162913</xdr:rowOff>
    </xdr:to>
    <xdr:sp macro="" textlink="">
      <xdr:nvSpPr>
        <xdr:cNvPr id="47" name="Text Box 1">
          <a:extLst>
            <a:ext uri="{FF2B5EF4-FFF2-40B4-BE49-F238E27FC236}">
              <a16:creationId xmlns:a16="http://schemas.microsoft.com/office/drawing/2014/main" id="{00000000-0008-0000-2100-00002F000000}"/>
            </a:ext>
          </a:extLst>
        </xdr:cNvPr>
        <xdr:cNvSpPr txBox="1">
          <a:spLocks noChangeArrowheads="1"/>
        </xdr:cNvSpPr>
      </xdr:nvSpPr>
      <xdr:spPr bwMode="auto">
        <a:xfrm>
          <a:off x="5962650" y="33299400"/>
          <a:ext cx="9339" cy="159738"/>
        </a:xfrm>
        <a:prstGeom prst="rect">
          <a:avLst/>
        </a:prstGeom>
        <a:noFill/>
        <a:ln w="9525">
          <a:noFill/>
          <a:miter lim="800000"/>
          <a:headEnd/>
          <a:tailEnd/>
        </a:ln>
      </xdr:spPr>
    </xdr:sp>
    <xdr:clientData/>
  </xdr:twoCellAnchor>
  <xdr:twoCellAnchor editAs="oneCell">
    <xdr:from>
      <xdr:col>7</xdr:col>
      <xdr:colOff>742950</xdr:colOff>
      <xdr:row>130</xdr:row>
      <xdr:rowOff>0</xdr:rowOff>
    </xdr:from>
    <xdr:to>
      <xdr:col>7</xdr:col>
      <xdr:colOff>755464</xdr:colOff>
      <xdr:row>130</xdr:row>
      <xdr:rowOff>162913</xdr:rowOff>
    </xdr:to>
    <xdr:sp macro="" textlink="">
      <xdr:nvSpPr>
        <xdr:cNvPr id="48" name="Text Box 4">
          <a:extLst>
            <a:ext uri="{FF2B5EF4-FFF2-40B4-BE49-F238E27FC236}">
              <a16:creationId xmlns:a16="http://schemas.microsoft.com/office/drawing/2014/main" id="{00000000-0008-0000-2100-000030000000}"/>
            </a:ext>
          </a:extLst>
        </xdr:cNvPr>
        <xdr:cNvSpPr txBox="1">
          <a:spLocks noChangeArrowheads="1"/>
        </xdr:cNvSpPr>
      </xdr:nvSpPr>
      <xdr:spPr bwMode="auto">
        <a:xfrm>
          <a:off x="5962650" y="33299400"/>
          <a:ext cx="9339" cy="159738"/>
        </a:xfrm>
        <a:prstGeom prst="rect">
          <a:avLst/>
        </a:prstGeom>
        <a:noFill/>
        <a:ln w="9525">
          <a:noFill/>
          <a:miter lim="800000"/>
          <a:headEnd/>
          <a:tailEnd/>
        </a:ln>
      </xdr:spPr>
    </xdr:sp>
    <xdr:clientData/>
  </xdr:twoCellAnchor>
  <xdr:twoCellAnchor editAs="oneCell">
    <xdr:from>
      <xdr:col>6</xdr:col>
      <xdr:colOff>742950</xdr:colOff>
      <xdr:row>130</xdr:row>
      <xdr:rowOff>0</xdr:rowOff>
    </xdr:from>
    <xdr:to>
      <xdr:col>6</xdr:col>
      <xdr:colOff>754176</xdr:colOff>
      <xdr:row>130</xdr:row>
      <xdr:rowOff>171373</xdr:rowOff>
    </xdr:to>
    <xdr:sp macro="" textlink="">
      <xdr:nvSpPr>
        <xdr:cNvPr id="49" name="Text Box 1">
          <a:extLst>
            <a:ext uri="{FF2B5EF4-FFF2-40B4-BE49-F238E27FC236}">
              <a16:creationId xmlns:a16="http://schemas.microsoft.com/office/drawing/2014/main" id="{00000000-0008-0000-2100-000031000000}"/>
            </a:ext>
          </a:extLst>
        </xdr:cNvPr>
        <xdr:cNvSpPr txBox="1">
          <a:spLocks noChangeArrowheads="1"/>
        </xdr:cNvSpPr>
      </xdr:nvSpPr>
      <xdr:spPr bwMode="auto">
        <a:xfrm>
          <a:off x="5076825" y="33299400"/>
          <a:ext cx="8051" cy="171373"/>
        </a:xfrm>
        <a:prstGeom prst="rect">
          <a:avLst/>
        </a:prstGeom>
        <a:noFill/>
        <a:ln w="9525">
          <a:noFill/>
          <a:miter lim="800000"/>
          <a:headEnd/>
          <a:tailEnd/>
        </a:ln>
      </xdr:spPr>
    </xdr:sp>
    <xdr:clientData/>
  </xdr:twoCellAnchor>
  <xdr:twoCellAnchor editAs="oneCell">
    <xdr:from>
      <xdr:col>6</xdr:col>
      <xdr:colOff>742950</xdr:colOff>
      <xdr:row>130</xdr:row>
      <xdr:rowOff>0</xdr:rowOff>
    </xdr:from>
    <xdr:to>
      <xdr:col>6</xdr:col>
      <xdr:colOff>754176</xdr:colOff>
      <xdr:row>130</xdr:row>
      <xdr:rowOff>171373</xdr:rowOff>
    </xdr:to>
    <xdr:sp macro="" textlink="">
      <xdr:nvSpPr>
        <xdr:cNvPr id="50" name="Text Box 4">
          <a:extLst>
            <a:ext uri="{FF2B5EF4-FFF2-40B4-BE49-F238E27FC236}">
              <a16:creationId xmlns:a16="http://schemas.microsoft.com/office/drawing/2014/main" id="{00000000-0008-0000-2100-000032000000}"/>
            </a:ext>
          </a:extLst>
        </xdr:cNvPr>
        <xdr:cNvSpPr txBox="1">
          <a:spLocks noChangeArrowheads="1"/>
        </xdr:cNvSpPr>
      </xdr:nvSpPr>
      <xdr:spPr bwMode="auto">
        <a:xfrm>
          <a:off x="5076825" y="33299400"/>
          <a:ext cx="8051" cy="171373"/>
        </a:xfrm>
        <a:prstGeom prst="rect">
          <a:avLst/>
        </a:prstGeom>
        <a:noFill/>
        <a:ln w="9525">
          <a:noFill/>
          <a:miter lim="800000"/>
          <a:headEnd/>
          <a:tailEnd/>
        </a:ln>
      </xdr:spPr>
    </xdr:sp>
    <xdr:clientData/>
  </xdr:twoCellAnchor>
  <xdr:twoCellAnchor editAs="oneCell">
    <xdr:from>
      <xdr:col>6</xdr:col>
      <xdr:colOff>742950</xdr:colOff>
      <xdr:row>130</xdr:row>
      <xdr:rowOff>0</xdr:rowOff>
    </xdr:from>
    <xdr:to>
      <xdr:col>7</xdr:col>
      <xdr:colOff>209088</xdr:colOff>
      <xdr:row>130</xdr:row>
      <xdr:rowOff>171373</xdr:rowOff>
    </xdr:to>
    <xdr:sp macro="" textlink="">
      <xdr:nvSpPr>
        <xdr:cNvPr id="51" name="Text Box 1">
          <a:extLst>
            <a:ext uri="{FF2B5EF4-FFF2-40B4-BE49-F238E27FC236}">
              <a16:creationId xmlns:a16="http://schemas.microsoft.com/office/drawing/2014/main" id="{00000000-0008-0000-2100-000033000000}"/>
            </a:ext>
          </a:extLst>
        </xdr:cNvPr>
        <xdr:cNvSpPr txBox="1">
          <a:spLocks noChangeArrowheads="1"/>
        </xdr:cNvSpPr>
      </xdr:nvSpPr>
      <xdr:spPr bwMode="auto">
        <a:xfrm>
          <a:off x="5076825" y="33299400"/>
          <a:ext cx="351963" cy="171373"/>
        </a:xfrm>
        <a:prstGeom prst="rect">
          <a:avLst/>
        </a:prstGeom>
        <a:noFill/>
        <a:ln w="9525">
          <a:noFill/>
          <a:miter lim="800000"/>
          <a:headEnd/>
          <a:tailEnd/>
        </a:ln>
      </xdr:spPr>
    </xdr:sp>
    <xdr:clientData/>
  </xdr:twoCellAnchor>
  <xdr:twoCellAnchor editAs="oneCell">
    <xdr:from>
      <xdr:col>6</xdr:col>
      <xdr:colOff>742950</xdr:colOff>
      <xdr:row>130</xdr:row>
      <xdr:rowOff>0</xdr:rowOff>
    </xdr:from>
    <xdr:to>
      <xdr:col>7</xdr:col>
      <xdr:colOff>209088</xdr:colOff>
      <xdr:row>130</xdr:row>
      <xdr:rowOff>171373</xdr:rowOff>
    </xdr:to>
    <xdr:sp macro="" textlink="">
      <xdr:nvSpPr>
        <xdr:cNvPr id="52" name="Text Box 4">
          <a:extLst>
            <a:ext uri="{FF2B5EF4-FFF2-40B4-BE49-F238E27FC236}">
              <a16:creationId xmlns:a16="http://schemas.microsoft.com/office/drawing/2014/main" id="{00000000-0008-0000-2100-000034000000}"/>
            </a:ext>
          </a:extLst>
        </xdr:cNvPr>
        <xdr:cNvSpPr txBox="1">
          <a:spLocks noChangeArrowheads="1"/>
        </xdr:cNvSpPr>
      </xdr:nvSpPr>
      <xdr:spPr bwMode="auto">
        <a:xfrm>
          <a:off x="5076825" y="33299400"/>
          <a:ext cx="351963" cy="171373"/>
        </a:xfrm>
        <a:prstGeom prst="rect">
          <a:avLst/>
        </a:prstGeom>
        <a:noFill/>
        <a:ln w="9525">
          <a:noFill/>
          <a:miter lim="800000"/>
          <a:headEnd/>
          <a:tailEnd/>
        </a:ln>
      </xdr:spPr>
    </xdr:sp>
    <xdr:clientData/>
  </xdr:twoCellAnchor>
  <xdr:twoCellAnchor editAs="oneCell">
    <xdr:from>
      <xdr:col>7</xdr:col>
      <xdr:colOff>742950</xdr:colOff>
      <xdr:row>130</xdr:row>
      <xdr:rowOff>0</xdr:rowOff>
    </xdr:from>
    <xdr:to>
      <xdr:col>7</xdr:col>
      <xdr:colOff>752475</xdr:colOff>
      <xdr:row>130</xdr:row>
      <xdr:rowOff>171373</xdr:rowOff>
    </xdr:to>
    <xdr:sp macro="" textlink="">
      <xdr:nvSpPr>
        <xdr:cNvPr id="53" name="Text Box 1">
          <a:extLst>
            <a:ext uri="{FF2B5EF4-FFF2-40B4-BE49-F238E27FC236}">
              <a16:creationId xmlns:a16="http://schemas.microsoft.com/office/drawing/2014/main" id="{00000000-0008-0000-2100-000035000000}"/>
            </a:ext>
          </a:extLst>
        </xdr:cNvPr>
        <xdr:cNvSpPr txBox="1">
          <a:spLocks noChangeArrowheads="1"/>
        </xdr:cNvSpPr>
      </xdr:nvSpPr>
      <xdr:spPr bwMode="auto">
        <a:xfrm>
          <a:off x="5962650" y="33299400"/>
          <a:ext cx="6350" cy="171373"/>
        </a:xfrm>
        <a:prstGeom prst="rect">
          <a:avLst/>
        </a:prstGeom>
        <a:noFill/>
        <a:ln w="9525">
          <a:noFill/>
          <a:miter lim="800000"/>
          <a:headEnd/>
          <a:tailEnd/>
        </a:ln>
      </xdr:spPr>
    </xdr:sp>
    <xdr:clientData/>
  </xdr:twoCellAnchor>
  <xdr:twoCellAnchor editAs="oneCell">
    <xdr:from>
      <xdr:col>7</xdr:col>
      <xdr:colOff>742950</xdr:colOff>
      <xdr:row>130</xdr:row>
      <xdr:rowOff>0</xdr:rowOff>
    </xdr:from>
    <xdr:to>
      <xdr:col>7</xdr:col>
      <xdr:colOff>752475</xdr:colOff>
      <xdr:row>130</xdr:row>
      <xdr:rowOff>171373</xdr:rowOff>
    </xdr:to>
    <xdr:sp macro="" textlink="">
      <xdr:nvSpPr>
        <xdr:cNvPr id="54" name="Text Box 4">
          <a:extLst>
            <a:ext uri="{FF2B5EF4-FFF2-40B4-BE49-F238E27FC236}">
              <a16:creationId xmlns:a16="http://schemas.microsoft.com/office/drawing/2014/main" id="{00000000-0008-0000-2100-000036000000}"/>
            </a:ext>
          </a:extLst>
        </xdr:cNvPr>
        <xdr:cNvSpPr txBox="1">
          <a:spLocks noChangeArrowheads="1"/>
        </xdr:cNvSpPr>
      </xdr:nvSpPr>
      <xdr:spPr bwMode="auto">
        <a:xfrm>
          <a:off x="5962650" y="33299400"/>
          <a:ext cx="6350" cy="171373"/>
        </a:xfrm>
        <a:prstGeom prst="rect">
          <a:avLst/>
        </a:prstGeom>
        <a:noFill/>
        <a:ln w="9525">
          <a:noFill/>
          <a:miter lim="800000"/>
          <a:headEnd/>
          <a:tailEnd/>
        </a:ln>
      </xdr:spPr>
    </xdr:sp>
    <xdr:clientData/>
  </xdr:twoCellAnchor>
  <xdr:twoCellAnchor editAs="oneCell">
    <xdr:from>
      <xdr:col>7</xdr:col>
      <xdr:colOff>742950</xdr:colOff>
      <xdr:row>130</xdr:row>
      <xdr:rowOff>0</xdr:rowOff>
    </xdr:from>
    <xdr:to>
      <xdr:col>7</xdr:col>
      <xdr:colOff>1371475</xdr:colOff>
      <xdr:row>130</xdr:row>
      <xdr:rowOff>171373</xdr:rowOff>
    </xdr:to>
    <xdr:sp macro="" textlink="">
      <xdr:nvSpPr>
        <xdr:cNvPr id="55" name="Text Box 1">
          <a:extLst>
            <a:ext uri="{FF2B5EF4-FFF2-40B4-BE49-F238E27FC236}">
              <a16:creationId xmlns:a16="http://schemas.microsoft.com/office/drawing/2014/main" id="{00000000-0008-0000-2100-000037000000}"/>
            </a:ext>
          </a:extLst>
        </xdr:cNvPr>
        <xdr:cNvSpPr txBox="1">
          <a:spLocks noChangeArrowheads="1"/>
        </xdr:cNvSpPr>
      </xdr:nvSpPr>
      <xdr:spPr bwMode="auto">
        <a:xfrm>
          <a:off x="5962650" y="33299400"/>
          <a:ext cx="628525" cy="171373"/>
        </a:xfrm>
        <a:prstGeom prst="rect">
          <a:avLst/>
        </a:prstGeom>
        <a:noFill/>
        <a:ln w="9525">
          <a:noFill/>
          <a:miter lim="800000"/>
          <a:headEnd/>
          <a:tailEnd/>
        </a:ln>
      </xdr:spPr>
    </xdr:sp>
    <xdr:clientData/>
  </xdr:twoCellAnchor>
  <xdr:twoCellAnchor editAs="oneCell">
    <xdr:from>
      <xdr:col>7</xdr:col>
      <xdr:colOff>0</xdr:colOff>
      <xdr:row>135</xdr:row>
      <xdr:rowOff>0</xdr:rowOff>
    </xdr:from>
    <xdr:to>
      <xdr:col>7</xdr:col>
      <xdr:colOff>104775</xdr:colOff>
      <xdr:row>135</xdr:row>
      <xdr:rowOff>173780</xdr:rowOff>
    </xdr:to>
    <xdr:sp macro="" textlink="">
      <xdr:nvSpPr>
        <xdr:cNvPr id="56" name="Text Box 2">
          <a:extLst>
            <a:ext uri="{FF2B5EF4-FFF2-40B4-BE49-F238E27FC236}">
              <a16:creationId xmlns:a16="http://schemas.microsoft.com/office/drawing/2014/main" id="{00000000-0008-0000-2100-000038000000}"/>
            </a:ext>
          </a:extLst>
        </xdr:cNvPr>
        <xdr:cNvSpPr txBox="1">
          <a:spLocks noChangeArrowheads="1"/>
        </xdr:cNvSpPr>
      </xdr:nvSpPr>
      <xdr:spPr bwMode="auto">
        <a:xfrm>
          <a:off x="5219700" y="34442400"/>
          <a:ext cx="101600" cy="173780"/>
        </a:xfrm>
        <a:prstGeom prst="rect">
          <a:avLst/>
        </a:prstGeom>
        <a:noFill/>
        <a:ln w="9525">
          <a:noFill/>
          <a:miter lim="800000"/>
          <a:headEnd/>
          <a:tailEnd/>
        </a:ln>
      </xdr:spPr>
    </xdr:sp>
    <xdr:clientData/>
  </xdr:twoCellAnchor>
  <xdr:twoCellAnchor editAs="oneCell">
    <xdr:from>
      <xdr:col>7</xdr:col>
      <xdr:colOff>0</xdr:colOff>
      <xdr:row>135</xdr:row>
      <xdr:rowOff>0</xdr:rowOff>
    </xdr:from>
    <xdr:to>
      <xdr:col>7</xdr:col>
      <xdr:colOff>85725</xdr:colOff>
      <xdr:row>135</xdr:row>
      <xdr:rowOff>182775</xdr:rowOff>
    </xdr:to>
    <xdr:sp macro="" textlink="">
      <xdr:nvSpPr>
        <xdr:cNvPr id="57" name="Text Box 1">
          <a:extLst>
            <a:ext uri="{FF2B5EF4-FFF2-40B4-BE49-F238E27FC236}">
              <a16:creationId xmlns:a16="http://schemas.microsoft.com/office/drawing/2014/main" id="{00000000-0008-0000-2100-000039000000}"/>
            </a:ext>
          </a:extLst>
        </xdr:cNvPr>
        <xdr:cNvSpPr txBox="1">
          <a:spLocks noChangeArrowheads="1"/>
        </xdr:cNvSpPr>
      </xdr:nvSpPr>
      <xdr:spPr bwMode="auto">
        <a:xfrm>
          <a:off x="5219700" y="34442400"/>
          <a:ext cx="82550" cy="179600"/>
        </a:xfrm>
        <a:prstGeom prst="rect">
          <a:avLst/>
        </a:prstGeom>
        <a:noFill/>
        <a:ln w="9525">
          <a:noFill/>
          <a:miter lim="800000"/>
          <a:headEnd/>
          <a:tailEnd/>
        </a:ln>
      </xdr:spPr>
    </xdr:sp>
    <xdr:clientData/>
  </xdr:twoCellAnchor>
  <xdr:oneCellAnchor>
    <xdr:from>
      <xdr:col>5</xdr:col>
      <xdr:colOff>742950</xdr:colOff>
      <xdr:row>135</xdr:row>
      <xdr:rowOff>0</xdr:rowOff>
    </xdr:from>
    <xdr:ext cx="66675" cy="209550"/>
    <xdr:sp macro="" textlink="">
      <xdr:nvSpPr>
        <xdr:cNvPr id="58" name="Text Box 3">
          <a:extLst>
            <a:ext uri="{FF2B5EF4-FFF2-40B4-BE49-F238E27FC236}">
              <a16:creationId xmlns:a16="http://schemas.microsoft.com/office/drawing/2014/main" id="{00000000-0008-0000-2100-00003A000000}"/>
            </a:ext>
          </a:extLst>
        </xdr:cNvPr>
        <xdr:cNvSpPr txBox="1">
          <a:spLocks noChangeArrowheads="1"/>
        </xdr:cNvSpPr>
      </xdr:nvSpPr>
      <xdr:spPr bwMode="auto">
        <a:xfrm>
          <a:off x="4191000" y="34442400"/>
          <a:ext cx="66675" cy="209550"/>
        </a:xfrm>
        <a:prstGeom prst="rect">
          <a:avLst/>
        </a:prstGeom>
        <a:noFill/>
        <a:ln w="9525">
          <a:noFill/>
          <a:miter lim="800000"/>
          <a:headEnd/>
          <a:tailEnd/>
        </a:ln>
      </xdr:spPr>
    </xdr:sp>
    <xdr:clientData/>
  </xdr:oneCellAnchor>
  <xdr:twoCellAnchor editAs="oneCell">
    <xdr:from>
      <xdr:col>5</xdr:col>
      <xdr:colOff>742950</xdr:colOff>
      <xdr:row>135</xdr:row>
      <xdr:rowOff>0</xdr:rowOff>
    </xdr:from>
    <xdr:to>
      <xdr:col>5</xdr:col>
      <xdr:colOff>743830</xdr:colOff>
      <xdr:row>135</xdr:row>
      <xdr:rowOff>162913</xdr:rowOff>
    </xdr:to>
    <xdr:sp macro="" textlink="">
      <xdr:nvSpPr>
        <xdr:cNvPr id="59" name="Text Box 1">
          <a:extLst>
            <a:ext uri="{FF2B5EF4-FFF2-40B4-BE49-F238E27FC236}">
              <a16:creationId xmlns:a16="http://schemas.microsoft.com/office/drawing/2014/main" id="{00000000-0008-0000-2100-00003B000000}"/>
            </a:ext>
          </a:extLst>
        </xdr:cNvPr>
        <xdr:cNvSpPr txBox="1">
          <a:spLocks noChangeArrowheads="1"/>
        </xdr:cNvSpPr>
      </xdr:nvSpPr>
      <xdr:spPr bwMode="auto">
        <a:xfrm>
          <a:off x="4191000" y="34442400"/>
          <a:ext cx="880" cy="159738"/>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743830</xdr:colOff>
      <xdr:row>135</xdr:row>
      <xdr:rowOff>162913</xdr:rowOff>
    </xdr:to>
    <xdr:sp macro="" textlink="">
      <xdr:nvSpPr>
        <xdr:cNvPr id="60" name="Text Box 4">
          <a:extLst>
            <a:ext uri="{FF2B5EF4-FFF2-40B4-BE49-F238E27FC236}">
              <a16:creationId xmlns:a16="http://schemas.microsoft.com/office/drawing/2014/main" id="{00000000-0008-0000-2100-00003C000000}"/>
            </a:ext>
          </a:extLst>
        </xdr:cNvPr>
        <xdr:cNvSpPr txBox="1">
          <a:spLocks noChangeArrowheads="1"/>
        </xdr:cNvSpPr>
      </xdr:nvSpPr>
      <xdr:spPr bwMode="auto">
        <a:xfrm>
          <a:off x="4191000" y="34442400"/>
          <a:ext cx="880" cy="159738"/>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755464</xdr:colOff>
      <xdr:row>135</xdr:row>
      <xdr:rowOff>162913</xdr:rowOff>
    </xdr:to>
    <xdr:sp macro="" textlink="">
      <xdr:nvSpPr>
        <xdr:cNvPr id="61" name="Text Box 1">
          <a:extLst>
            <a:ext uri="{FF2B5EF4-FFF2-40B4-BE49-F238E27FC236}">
              <a16:creationId xmlns:a16="http://schemas.microsoft.com/office/drawing/2014/main" id="{00000000-0008-0000-2100-00003D000000}"/>
            </a:ext>
          </a:extLst>
        </xdr:cNvPr>
        <xdr:cNvSpPr txBox="1">
          <a:spLocks noChangeArrowheads="1"/>
        </xdr:cNvSpPr>
      </xdr:nvSpPr>
      <xdr:spPr bwMode="auto">
        <a:xfrm>
          <a:off x="5076825" y="34442400"/>
          <a:ext cx="9339" cy="159738"/>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755464</xdr:colOff>
      <xdr:row>135</xdr:row>
      <xdr:rowOff>162913</xdr:rowOff>
    </xdr:to>
    <xdr:sp macro="" textlink="">
      <xdr:nvSpPr>
        <xdr:cNvPr id="62" name="Text Box 4">
          <a:extLst>
            <a:ext uri="{FF2B5EF4-FFF2-40B4-BE49-F238E27FC236}">
              <a16:creationId xmlns:a16="http://schemas.microsoft.com/office/drawing/2014/main" id="{00000000-0008-0000-2100-00003E000000}"/>
            </a:ext>
          </a:extLst>
        </xdr:cNvPr>
        <xdr:cNvSpPr txBox="1">
          <a:spLocks noChangeArrowheads="1"/>
        </xdr:cNvSpPr>
      </xdr:nvSpPr>
      <xdr:spPr bwMode="auto">
        <a:xfrm>
          <a:off x="5076825" y="34442400"/>
          <a:ext cx="9339" cy="159738"/>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743789</xdr:colOff>
      <xdr:row>135</xdr:row>
      <xdr:rowOff>183756</xdr:rowOff>
    </xdr:to>
    <xdr:sp macro="" textlink="">
      <xdr:nvSpPr>
        <xdr:cNvPr id="63" name="Text Box 1">
          <a:extLst>
            <a:ext uri="{FF2B5EF4-FFF2-40B4-BE49-F238E27FC236}">
              <a16:creationId xmlns:a16="http://schemas.microsoft.com/office/drawing/2014/main" id="{00000000-0008-0000-2100-00003F000000}"/>
            </a:ext>
          </a:extLst>
        </xdr:cNvPr>
        <xdr:cNvSpPr txBox="1">
          <a:spLocks noChangeArrowheads="1"/>
        </xdr:cNvSpPr>
      </xdr:nvSpPr>
      <xdr:spPr bwMode="auto">
        <a:xfrm>
          <a:off x="4191000" y="34442400"/>
          <a:ext cx="839" cy="180581"/>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743789</xdr:colOff>
      <xdr:row>135</xdr:row>
      <xdr:rowOff>183756</xdr:rowOff>
    </xdr:to>
    <xdr:sp macro="" textlink="">
      <xdr:nvSpPr>
        <xdr:cNvPr id="64" name="Text Box 4">
          <a:extLst>
            <a:ext uri="{FF2B5EF4-FFF2-40B4-BE49-F238E27FC236}">
              <a16:creationId xmlns:a16="http://schemas.microsoft.com/office/drawing/2014/main" id="{00000000-0008-0000-2100-000040000000}"/>
            </a:ext>
          </a:extLst>
        </xdr:cNvPr>
        <xdr:cNvSpPr txBox="1">
          <a:spLocks noChangeArrowheads="1"/>
        </xdr:cNvSpPr>
      </xdr:nvSpPr>
      <xdr:spPr bwMode="auto">
        <a:xfrm>
          <a:off x="4191000" y="34442400"/>
          <a:ext cx="839" cy="180581"/>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6</xdr:col>
      <xdr:colOff>142865</xdr:colOff>
      <xdr:row>135</xdr:row>
      <xdr:rowOff>183756</xdr:rowOff>
    </xdr:to>
    <xdr:sp macro="" textlink="">
      <xdr:nvSpPr>
        <xdr:cNvPr id="65" name="Text Box 1">
          <a:extLst>
            <a:ext uri="{FF2B5EF4-FFF2-40B4-BE49-F238E27FC236}">
              <a16:creationId xmlns:a16="http://schemas.microsoft.com/office/drawing/2014/main" id="{00000000-0008-0000-2100-000041000000}"/>
            </a:ext>
          </a:extLst>
        </xdr:cNvPr>
        <xdr:cNvSpPr txBox="1">
          <a:spLocks noChangeArrowheads="1"/>
        </xdr:cNvSpPr>
      </xdr:nvSpPr>
      <xdr:spPr bwMode="auto">
        <a:xfrm>
          <a:off x="4191000" y="34442400"/>
          <a:ext cx="288915"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752475</xdr:colOff>
      <xdr:row>135</xdr:row>
      <xdr:rowOff>183756</xdr:rowOff>
    </xdr:to>
    <xdr:sp macro="" textlink="">
      <xdr:nvSpPr>
        <xdr:cNvPr id="66" name="Text Box 1">
          <a:extLst>
            <a:ext uri="{FF2B5EF4-FFF2-40B4-BE49-F238E27FC236}">
              <a16:creationId xmlns:a16="http://schemas.microsoft.com/office/drawing/2014/main" id="{00000000-0008-0000-2100-000042000000}"/>
            </a:ext>
          </a:extLst>
        </xdr:cNvPr>
        <xdr:cNvSpPr txBox="1">
          <a:spLocks noChangeArrowheads="1"/>
        </xdr:cNvSpPr>
      </xdr:nvSpPr>
      <xdr:spPr bwMode="auto">
        <a:xfrm>
          <a:off x="5076825" y="34442400"/>
          <a:ext cx="6350"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752475</xdr:colOff>
      <xdr:row>135</xdr:row>
      <xdr:rowOff>183756</xdr:rowOff>
    </xdr:to>
    <xdr:sp macro="" textlink="">
      <xdr:nvSpPr>
        <xdr:cNvPr id="67" name="Text Box 4">
          <a:extLst>
            <a:ext uri="{FF2B5EF4-FFF2-40B4-BE49-F238E27FC236}">
              <a16:creationId xmlns:a16="http://schemas.microsoft.com/office/drawing/2014/main" id="{00000000-0008-0000-2100-000043000000}"/>
            </a:ext>
          </a:extLst>
        </xdr:cNvPr>
        <xdr:cNvSpPr txBox="1">
          <a:spLocks noChangeArrowheads="1"/>
        </xdr:cNvSpPr>
      </xdr:nvSpPr>
      <xdr:spPr bwMode="auto">
        <a:xfrm>
          <a:off x="5076825" y="34442400"/>
          <a:ext cx="6350"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7</xdr:col>
      <xdr:colOff>333251</xdr:colOff>
      <xdr:row>135</xdr:row>
      <xdr:rowOff>183756</xdr:rowOff>
    </xdr:to>
    <xdr:sp macro="" textlink="">
      <xdr:nvSpPr>
        <xdr:cNvPr id="68" name="Text Box 1">
          <a:extLst>
            <a:ext uri="{FF2B5EF4-FFF2-40B4-BE49-F238E27FC236}">
              <a16:creationId xmlns:a16="http://schemas.microsoft.com/office/drawing/2014/main" id="{00000000-0008-0000-2100-000044000000}"/>
            </a:ext>
          </a:extLst>
        </xdr:cNvPr>
        <xdr:cNvSpPr txBox="1">
          <a:spLocks noChangeArrowheads="1"/>
        </xdr:cNvSpPr>
      </xdr:nvSpPr>
      <xdr:spPr bwMode="auto">
        <a:xfrm>
          <a:off x="5076825" y="34442400"/>
          <a:ext cx="479301"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7</xdr:col>
      <xdr:colOff>333251</xdr:colOff>
      <xdr:row>135</xdr:row>
      <xdr:rowOff>183756</xdr:rowOff>
    </xdr:to>
    <xdr:sp macro="" textlink="">
      <xdr:nvSpPr>
        <xdr:cNvPr id="69" name="Text Box 4">
          <a:extLst>
            <a:ext uri="{FF2B5EF4-FFF2-40B4-BE49-F238E27FC236}">
              <a16:creationId xmlns:a16="http://schemas.microsoft.com/office/drawing/2014/main" id="{00000000-0008-0000-2100-000045000000}"/>
            </a:ext>
          </a:extLst>
        </xdr:cNvPr>
        <xdr:cNvSpPr txBox="1">
          <a:spLocks noChangeArrowheads="1"/>
        </xdr:cNvSpPr>
      </xdr:nvSpPr>
      <xdr:spPr bwMode="auto">
        <a:xfrm>
          <a:off x="5076825" y="34442400"/>
          <a:ext cx="479301" cy="180581"/>
        </a:xfrm>
        <a:prstGeom prst="rect">
          <a:avLst/>
        </a:prstGeom>
        <a:noFill/>
        <a:ln w="9525">
          <a:noFill/>
          <a:miter lim="800000"/>
          <a:headEnd/>
          <a:tailEnd/>
        </a:ln>
      </xdr:spPr>
    </xdr:sp>
    <xdr:clientData/>
  </xdr:twoCellAnchor>
  <xdr:twoCellAnchor editAs="oneCell">
    <xdr:from>
      <xdr:col>7</xdr:col>
      <xdr:colOff>0</xdr:colOff>
      <xdr:row>135</xdr:row>
      <xdr:rowOff>0</xdr:rowOff>
    </xdr:from>
    <xdr:to>
      <xdr:col>7</xdr:col>
      <xdr:colOff>104775</xdr:colOff>
      <xdr:row>135</xdr:row>
      <xdr:rowOff>173780</xdr:rowOff>
    </xdr:to>
    <xdr:sp macro="" textlink="">
      <xdr:nvSpPr>
        <xdr:cNvPr id="70" name="Text Box 2">
          <a:extLst>
            <a:ext uri="{FF2B5EF4-FFF2-40B4-BE49-F238E27FC236}">
              <a16:creationId xmlns:a16="http://schemas.microsoft.com/office/drawing/2014/main" id="{00000000-0008-0000-2100-000046000000}"/>
            </a:ext>
          </a:extLst>
        </xdr:cNvPr>
        <xdr:cNvSpPr txBox="1">
          <a:spLocks noChangeArrowheads="1"/>
        </xdr:cNvSpPr>
      </xdr:nvSpPr>
      <xdr:spPr bwMode="auto">
        <a:xfrm>
          <a:off x="5219700" y="34442400"/>
          <a:ext cx="101600" cy="173780"/>
        </a:xfrm>
        <a:prstGeom prst="rect">
          <a:avLst/>
        </a:prstGeom>
        <a:noFill/>
        <a:ln w="9525">
          <a:noFill/>
          <a:miter lim="800000"/>
          <a:headEnd/>
          <a:tailEnd/>
        </a:ln>
      </xdr:spPr>
    </xdr:sp>
    <xdr:clientData/>
  </xdr:twoCellAnchor>
  <xdr:twoCellAnchor editAs="oneCell">
    <xdr:from>
      <xdr:col>7</xdr:col>
      <xdr:colOff>0</xdr:colOff>
      <xdr:row>135</xdr:row>
      <xdr:rowOff>0</xdr:rowOff>
    </xdr:from>
    <xdr:to>
      <xdr:col>7</xdr:col>
      <xdr:colOff>85725</xdr:colOff>
      <xdr:row>135</xdr:row>
      <xdr:rowOff>182775</xdr:rowOff>
    </xdr:to>
    <xdr:sp macro="" textlink="">
      <xdr:nvSpPr>
        <xdr:cNvPr id="71" name="Text Box 1">
          <a:extLst>
            <a:ext uri="{FF2B5EF4-FFF2-40B4-BE49-F238E27FC236}">
              <a16:creationId xmlns:a16="http://schemas.microsoft.com/office/drawing/2014/main" id="{00000000-0008-0000-2100-000047000000}"/>
            </a:ext>
          </a:extLst>
        </xdr:cNvPr>
        <xdr:cNvSpPr txBox="1">
          <a:spLocks noChangeArrowheads="1"/>
        </xdr:cNvSpPr>
      </xdr:nvSpPr>
      <xdr:spPr bwMode="auto">
        <a:xfrm>
          <a:off x="5219700" y="34442400"/>
          <a:ext cx="82550" cy="179600"/>
        </a:xfrm>
        <a:prstGeom prst="rect">
          <a:avLst/>
        </a:prstGeom>
        <a:noFill/>
        <a:ln w="9525">
          <a:noFill/>
          <a:miter lim="800000"/>
          <a:headEnd/>
          <a:tailEnd/>
        </a:ln>
      </xdr:spPr>
    </xdr:sp>
    <xdr:clientData/>
  </xdr:twoCellAnchor>
  <xdr:oneCellAnchor>
    <xdr:from>
      <xdr:col>5</xdr:col>
      <xdr:colOff>742950</xdr:colOff>
      <xdr:row>135</xdr:row>
      <xdr:rowOff>0</xdr:rowOff>
    </xdr:from>
    <xdr:ext cx="66675" cy="209550"/>
    <xdr:sp macro="" textlink="">
      <xdr:nvSpPr>
        <xdr:cNvPr id="72" name="Text Box 3">
          <a:extLst>
            <a:ext uri="{FF2B5EF4-FFF2-40B4-BE49-F238E27FC236}">
              <a16:creationId xmlns:a16="http://schemas.microsoft.com/office/drawing/2014/main" id="{00000000-0008-0000-2100-000048000000}"/>
            </a:ext>
          </a:extLst>
        </xdr:cNvPr>
        <xdr:cNvSpPr txBox="1">
          <a:spLocks noChangeArrowheads="1"/>
        </xdr:cNvSpPr>
      </xdr:nvSpPr>
      <xdr:spPr bwMode="auto">
        <a:xfrm>
          <a:off x="4191000" y="34442400"/>
          <a:ext cx="66675" cy="209550"/>
        </a:xfrm>
        <a:prstGeom prst="rect">
          <a:avLst/>
        </a:prstGeom>
        <a:noFill/>
        <a:ln w="9525">
          <a:noFill/>
          <a:miter lim="800000"/>
          <a:headEnd/>
          <a:tailEnd/>
        </a:ln>
      </xdr:spPr>
    </xdr:sp>
    <xdr:clientData/>
  </xdr:oneCellAnchor>
  <xdr:twoCellAnchor editAs="oneCell">
    <xdr:from>
      <xdr:col>5</xdr:col>
      <xdr:colOff>742950</xdr:colOff>
      <xdr:row>135</xdr:row>
      <xdr:rowOff>0</xdr:rowOff>
    </xdr:from>
    <xdr:to>
      <xdr:col>5</xdr:col>
      <xdr:colOff>743830</xdr:colOff>
      <xdr:row>135</xdr:row>
      <xdr:rowOff>162913</xdr:rowOff>
    </xdr:to>
    <xdr:sp macro="" textlink="">
      <xdr:nvSpPr>
        <xdr:cNvPr id="73" name="Text Box 1">
          <a:extLst>
            <a:ext uri="{FF2B5EF4-FFF2-40B4-BE49-F238E27FC236}">
              <a16:creationId xmlns:a16="http://schemas.microsoft.com/office/drawing/2014/main" id="{00000000-0008-0000-2100-000049000000}"/>
            </a:ext>
          </a:extLst>
        </xdr:cNvPr>
        <xdr:cNvSpPr txBox="1">
          <a:spLocks noChangeArrowheads="1"/>
        </xdr:cNvSpPr>
      </xdr:nvSpPr>
      <xdr:spPr bwMode="auto">
        <a:xfrm>
          <a:off x="4191000" y="34442400"/>
          <a:ext cx="880" cy="159738"/>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743830</xdr:colOff>
      <xdr:row>135</xdr:row>
      <xdr:rowOff>162913</xdr:rowOff>
    </xdr:to>
    <xdr:sp macro="" textlink="">
      <xdr:nvSpPr>
        <xdr:cNvPr id="74" name="Text Box 4">
          <a:extLst>
            <a:ext uri="{FF2B5EF4-FFF2-40B4-BE49-F238E27FC236}">
              <a16:creationId xmlns:a16="http://schemas.microsoft.com/office/drawing/2014/main" id="{00000000-0008-0000-2100-00004A000000}"/>
            </a:ext>
          </a:extLst>
        </xdr:cNvPr>
        <xdr:cNvSpPr txBox="1">
          <a:spLocks noChangeArrowheads="1"/>
        </xdr:cNvSpPr>
      </xdr:nvSpPr>
      <xdr:spPr bwMode="auto">
        <a:xfrm>
          <a:off x="4191000" y="34442400"/>
          <a:ext cx="880" cy="159738"/>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755464</xdr:colOff>
      <xdr:row>135</xdr:row>
      <xdr:rowOff>162913</xdr:rowOff>
    </xdr:to>
    <xdr:sp macro="" textlink="">
      <xdr:nvSpPr>
        <xdr:cNvPr id="75" name="Text Box 1">
          <a:extLst>
            <a:ext uri="{FF2B5EF4-FFF2-40B4-BE49-F238E27FC236}">
              <a16:creationId xmlns:a16="http://schemas.microsoft.com/office/drawing/2014/main" id="{00000000-0008-0000-2100-00004B000000}"/>
            </a:ext>
          </a:extLst>
        </xdr:cNvPr>
        <xdr:cNvSpPr txBox="1">
          <a:spLocks noChangeArrowheads="1"/>
        </xdr:cNvSpPr>
      </xdr:nvSpPr>
      <xdr:spPr bwMode="auto">
        <a:xfrm>
          <a:off x="5076825" y="34442400"/>
          <a:ext cx="9339" cy="159738"/>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755464</xdr:colOff>
      <xdr:row>135</xdr:row>
      <xdr:rowOff>162913</xdr:rowOff>
    </xdr:to>
    <xdr:sp macro="" textlink="">
      <xdr:nvSpPr>
        <xdr:cNvPr id="76" name="Text Box 4">
          <a:extLst>
            <a:ext uri="{FF2B5EF4-FFF2-40B4-BE49-F238E27FC236}">
              <a16:creationId xmlns:a16="http://schemas.microsoft.com/office/drawing/2014/main" id="{00000000-0008-0000-2100-00004C000000}"/>
            </a:ext>
          </a:extLst>
        </xdr:cNvPr>
        <xdr:cNvSpPr txBox="1">
          <a:spLocks noChangeArrowheads="1"/>
        </xdr:cNvSpPr>
      </xdr:nvSpPr>
      <xdr:spPr bwMode="auto">
        <a:xfrm>
          <a:off x="5076825" y="34442400"/>
          <a:ext cx="9339" cy="159738"/>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743789</xdr:colOff>
      <xdr:row>135</xdr:row>
      <xdr:rowOff>183756</xdr:rowOff>
    </xdr:to>
    <xdr:sp macro="" textlink="">
      <xdr:nvSpPr>
        <xdr:cNvPr id="77" name="Text Box 1">
          <a:extLst>
            <a:ext uri="{FF2B5EF4-FFF2-40B4-BE49-F238E27FC236}">
              <a16:creationId xmlns:a16="http://schemas.microsoft.com/office/drawing/2014/main" id="{00000000-0008-0000-2100-00004D000000}"/>
            </a:ext>
          </a:extLst>
        </xdr:cNvPr>
        <xdr:cNvSpPr txBox="1">
          <a:spLocks noChangeArrowheads="1"/>
        </xdr:cNvSpPr>
      </xdr:nvSpPr>
      <xdr:spPr bwMode="auto">
        <a:xfrm>
          <a:off x="4191000" y="34442400"/>
          <a:ext cx="839" cy="180581"/>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5</xdr:col>
      <xdr:colOff>743789</xdr:colOff>
      <xdr:row>135</xdr:row>
      <xdr:rowOff>183756</xdr:rowOff>
    </xdr:to>
    <xdr:sp macro="" textlink="">
      <xdr:nvSpPr>
        <xdr:cNvPr id="78" name="Text Box 4">
          <a:extLst>
            <a:ext uri="{FF2B5EF4-FFF2-40B4-BE49-F238E27FC236}">
              <a16:creationId xmlns:a16="http://schemas.microsoft.com/office/drawing/2014/main" id="{00000000-0008-0000-2100-00004E000000}"/>
            </a:ext>
          </a:extLst>
        </xdr:cNvPr>
        <xdr:cNvSpPr txBox="1">
          <a:spLocks noChangeArrowheads="1"/>
        </xdr:cNvSpPr>
      </xdr:nvSpPr>
      <xdr:spPr bwMode="auto">
        <a:xfrm>
          <a:off x="4191000" y="34442400"/>
          <a:ext cx="839" cy="180581"/>
        </a:xfrm>
        <a:prstGeom prst="rect">
          <a:avLst/>
        </a:prstGeom>
        <a:noFill/>
        <a:ln w="9525">
          <a:noFill/>
          <a:miter lim="800000"/>
          <a:headEnd/>
          <a:tailEnd/>
        </a:ln>
      </xdr:spPr>
    </xdr:sp>
    <xdr:clientData/>
  </xdr:twoCellAnchor>
  <xdr:twoCellAnchor editAs="oneCell">
    <xdr:from>
      <xdr:col>5</xdr:col>
      <xdr:colOff>742950</xdr:colOff>
      <xdr:row>135</xdr:row>
      <xdr:rowOff>0</xdr:rowOff>
    </xdr:from>
    <xdr:to>
      <xdr:col>6</xdr:col>
      <xdr:colOff>142865</xdr:colOff>
      <xdr:row>135</xdr:row>
      <xdr:rowOff>183756</xdr:rowOff>
    </xdr:to>
    <xdr:sp macro="" textlink="">
      <xdr:nvSpPr>
        <xdr:cNvPr id="79" name="Text Box 1">
          <a:extLst>
            <a:ext uri="{FF2B5EF4-FFF2-40B4-BE49-F238E27FC236}">
              <a16:creationId xmlns:a16="http://schemas.microsoft.com/office/drawing/2014/main" id="{00000000-0008-0000-2100-00004F000000}"/>
            </a:ext>
          </a:extLst>
        </xdr:cNvPr>
        <xdr:cNvSpPr txBox="1">
          <a:spLocks noChangeArrowheads="1"/>
        </xdr:cNvSpPr>
      </xdr:nvSpPr>
      <xdr:spPr bwMode="auto">
        <a:xfrm>
          <a:off x="4191000" y="34442400"/>
          <a:ext cx="288915"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752475</xdr:colOff>
      <xdr:row>135</xdr:row>
      <xdr:rowOff>183756</xdr:rowOff>
    </xdr:to>
    <xdr:sp macro="" textlink="">
      <xdr:nvSpPr>
        <xdr:cNvPr id="80" name="Text Box 1">
          <a:extLst>
            <a:ext uri="{FF2B5EF4-FFF2-40B4-BE49-F238E27FC236}">
              <a16:creationId xmlns:a16="http://schemas.microsoft.com/office/drawing/2014/main" id="{00000000-0008-0000-2100-000050000000}"/>
            </a:ext>
          </a:extLst>
        </xdr:cNvPr>
        <xdr:cNvSpPr txBox="1">
          <a:spLocks noChangeArrowheads="1"/>
        </xdr:cNvSpPr>
      </xdr:nvSpPr>
      <xdr:spPr bwMode="auto">
        <a:xfrm>
          <a:off x="5076825" y="34442400"/>
          <a:ext cx="6350"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6</xdr:col>
      <xdr:colOff>752475</xdr:colOff>
      <xdr:row>135</xdr:row>
      <xdr:rowOff>183756</xdr:rowOff>
    </xdr:to>
    <xdr:sp macro="" textlink="">
      <xdr:nvSpPr>
        <xdr:cNvPr id="81" name="Text Box 4">
          <a:extLst>
            <a:ext uri="{FF2B5EF4-FFF2-40B4-BE49-F238E27FC236}">
              <a16:creationId xmlns:a16="http://schemas.microsoft.com/office/drawing/2014/main" id="{00000000-0008-0000-2100-000051000000}"/>
            </a:ext>
          </a:extLst>
        </xdr:cNvPr>
        <xdr:cNvSpPr txBox="1">
          <a:spLocks noChangeArrowheads="1"/>
        </xdr:cNvSpPr>
      </xdr:nvSpPr>
      <xdr:spPr bwMode="auto">
        <a:xfrm>
          <a:off x="5076825" y="34442400"/>
          <a:ext cx="6350"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7</xdr:col>
      <xdr:colOff>333251</xdr:colOff>
      <xdr:row>135</xdr:row>
      <xdr:rowOff>183756</xdr:rowOff>
    </xdr:to>
    <xdr:sp macro="" textlink="">
      <xdr:nvSpPr>
        <xdr:cNvPr id="82" name="Text Box 1">
          <a:extLst>
            <a:ext uri="{FF2B5EF4-FFF2-40B4-BE49-F238E27FC236}">
              <a16:creationId xmlns:a16="http://schemas.microsoft.com/office/drawing/2014/main" id="{00000000-0008-0000-2100-000052000000}"/>
            </a:ext>
          </a:extLst>
        </xdr:cNvPr>
        <xdr:cNvSpPr txBox="1">
          <a:spLocks noChangeArrowheads="1"/>
        </xdr:cNvSpPr>
      </xdr:nvSpPr>
      <xdr:spPr bwMode="auto">
        <a:xfrm>
          <a:off x="5076825" y="34442400"/>
          <a:ext cx="479301" cy="180581"/>
        </a:xfrm>
        <a:prstGeom prst="rect">
          <a:avLst/>
        </a:prstGeom>
        <a:noFill/>
        <a:ln w="9525">
          <a:noFill/>
          <a:miter lim="800000"/>
          <a:headEnd/>
          <a:tailEnd/>
        </a:ln>
      </xdr:spPr>
    </xdr:sp>
    <xdr:clientData/>
  </xdr:twoCellAnchor>
  <xdr:twoCellAnchor editAs="oneCell">
    <xdr:from>
      <xdr:col>6</xdr:col>
      <xdr:colOff>742950</xdr:colOff>
      <xdr:row>135</xdr:row>
      <xdr:rowOff>0</xdr:rowOff>
    </xdr:from>
    <xdr:to>
      <xdr:col>7</xdr:col>
      <xdr:colOff>333251</xdr:colOff>
      <xdr:row>135</xdr:row>
      <xdr:rowOff>183756</xdr:rowOff>
    </xdr:to>
    <xdr:sp macro="" textlink="">
      <xdr:nvSpPr>
        <xdr:cNvPr id="83" name="Text Box 4">
          <a:extLst>
            <a:ext uri="{FF2B5EF4-FFF2-40B4-BE49-F238E27FC236}">
              <a16:creationId xmlns:a16="http://schemas.microsoft.com/office/drawing/2014/main" id="{00000000-0008-0000-2100-000053000000}"/>
            </a:ext>
          </a:extLst>
        </xdr:cNvPr>
        <xdr:cNvSpPr txBox="1">
          <a:spLocks noChangeArrowheads="1"/>
        </xdr:cNvSpPr>
      </xdr:nvSpPr>
      <xdr:spPr bwMode="auto">
        <a:xfrm>
          <a:off x="5076825" y="34442400"/>
          <a:ext cx="479301" cy="180581"/>
        </a:xfrm>
        <a:prstGeom prst="rect">
          <a:avLst/>
        </a:prstGeom>
        <a:noFill/>
        <a:ln w="9525">
          <a:noFill/>
          <a:miter lim="800000"/>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870857</xdr:colOff>
      <xdr:row>3</xdr:row>
      <xdr:rowOff>0</xdr:rowOff>
    </xdr:to>
    <xdr:cxnSp macro="">
      <xdr:nvCxnSpPr>
        <xdr:cNvPr id="2" name="直線コネクタ 1">
          <a:extLst>
            <a:ext uri="{FF2B5EF4-FFF2-40B4-BE49-F238E27FC236}">
              <a16:creationId xmlns:a16="http://schemas.microsoft.com/office/drawing/2014/main" id="{00000000-0008-0000-2200-000002000000}"/>
            </a:ext>
          </a:extLst>
        </xdr:cNvPr>
        <xdr:cNvCxnSpPr/>
      </xdr:nvCxnSpPr>
      <xdr:spPr>
        <a:xfrm>
          <a:off x="9564967" y="1085850"/>
          <a:ext cx="451389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55388</xdr:colOff>
      <xdr:row>5</xdr:row>
      <xdr:rowOff>2721</xdr:rowOff>
    </xdr:from>
    <xdr:to>
      <xdr:col>11</xdr:col>
      <xdr:colOff>873578</xdr:colOff>
      <xdr:row>5</xdr:row>
      <xdr:rowOff>2721</xdr:rowOff>
    </xdr:to>
    <xdr:cxnSp macro="">
      <xdr:nvCxnSpPr>
        <xdr:cNvPr id="3" name="直線コネクタ 2">
          <a:extLst>
            <a:ext uri="{FF2B5EF4-FFF2-40B4-BE49-F238E27FC236}">
              <a16:creationId xmlns:a16="http://schemas.microsoft.com/office/drawing/2014/main" id="{00000000-0008-0000-2200-000003000000}"/>
            </a:ext>
          </a:extLst>
        </xdr:cNvPr>
        <xdr:cNvCxnSpPr/>
      </xdr:nvCxnSpPr>
      <xdr:spPr>
        <a:xfrm>
          <a:off x="9570863" y="1793421"/>
          <a:ext cx="450436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58111</xdr:colOff>
      <xdr:row>7</xdr:row>
      <xdr:rowOff>5437</xdr:rowOff>
    </xdr:from>
    <xdr:to>
      <xdr:col>11</xdr:col>
      <xdr:colOff>876301</xdr:colOff>
      <xdr:row>7</xdr:row>
      <xdr:rowOff>5437</xdr:rowOff>
    </xdr:to>
    <xdr:cxnSp macro="">
      <xdr:nvCxnSpPr>
        <xdr:cNvPr id="4" name="直線コネクタ 3">
          <a:extLst>
            <a:ext uri="{FF2B5EF4-FFF2-40B4-BE49-F238E27FC236}">
              <a16:creationId xmlns:a16="http://schemas.microsoft.com/office/drawing/2014/main" id="{00000000-0008-0000-2200-000004000000}"/>
            </a:ext>
          </a:extLst>
        </xdr:cNvPr>
        <xdr:cNvCxnSpPr/>
      </xdr:nvCxnSpPr>
      <xdr:spPr>
        <a:xfrm>
          <a:off x="9573586" y="2504162"/>
          <a:ext cx="450436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60834</xdr:colOff>
      <xdr:row>5</xdr:row>
      <xdr:rowOff>348342</xdr:rowOff>
    </xdr:from>
    <xdr:to>
      <xdr:col>11</xdr:col>
      <xdr:colOff>879024</xdr:colOff>
      <xdr:row>5</xdr:row>
      <xdr:rowOff>348342</xdr:rowOff>
    </xdr:to>
    <xdr:cxnSp macro="">
      <xdr:nvCxnSpPr>
        <xdr:cNvPr id="5" name="直線コネクタ 4">
          <a:extLst>
            <a:ext uri="{FF2B5EF4-FFF2-40B4-BE49-F238E27FC236}">
              <a16:creationId xmlns:a16="http://schemas.microsoft.com/office/drawing/2014/main" id="{00000000-0008-0000-2200-000005000000}"/>
            </a:ext>
          </a:extLst>
        </xdr:cNvPr>
        <xdr:cNvCxnSpPr/>
      </xdr:nvCxnSpPr>
      <xdr:spPr>
        <a:xfrm>
          <a:off x="9579484" y="2142217"/>
          <a:ext cx="450119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0</xdr:colOff>
      <xdr:row>79</xdr:row>
      <xdr:rowOff>0</xdr:rowOff>
    </xdr:from>
    <xdr:to>
      <xdr:col>7</xdr:col>
      <xdr:colOff>101600</xdr:colOff>
      <xdr:row>79</xdr:row>
      <xdr:rowOff>164572</xdr:rowOff>
    </xdr:to>
    <xdr:sp macro="" textlink="">
      <xdr:nvSpPr>
        <xdr:cNvPr id="6" name="Text Box 2">
          <a:extLst>
            <a:ext uri="{FF2B5EF4-FFF2-40B4-BE49-F238E27FC236}">
              <a16:creationId xmlns:a16="http://schemas.microsoft.com/office/drawing/2014/main" id="{00000000-0008-0000-2200-000006000000}"/>
            </a:ext>
          </a:extLst>
        </xdr:cNvPr>
        <xdr:cNvSpPr txBox="1">
          <a:spLocks noChangeArrowheads="1"/>
        </xdr:cNvSpPr>
      </xdr:nvSpPr>
      <xdr:spPr bwMode="auto">
        <a:xfrm>
          <a:off x="4229100" y="21145500"/>
          <a:ext cx="104775" cy="161397"/>
        </a:xfrm>
        <a:prstGeom prst="rect">
          <a:avLst/>
        </a:prstGeom>
        <a:noFill/>
        <a:ln w="9525">
          <a:noFill/>
          <a:miter lim="800000"/>
          <a:headEnd/>
          <a:tailEnd/>
        </a:ln>
      </xdr:spPr>
    </xdr:sp>
    <xdr:clientData/>
  </xdr:twoCellAnchor>
  <xdr:twoCellAnchor editAs="oneCell">
    <xdr:from>
      <xdr:col>7</xdr:col>
      <xdr:colOff>0</xdr:colOff>
      <xdr:row>79</xdr:row>
      <xdr:rowOff>0</xdr:rowOff>
    </xdr:from>
    <xdr:to>
      <xdr:col>7</xdr:col>
      <xdr:colOff>82550</xdr:colOff>
      <xdr:row>79</xdr:row>
      <xdr:rowOff>178330</xdr:rowOff>
    </xdr:to>
    <xdr:sp macro="" textlink="">
      <xdr:nvSpPr>
        <xdr:cNvPr id="7" name="Text Box 1">
          <a:extLst>
            <a:ext uri="{FF2B5EF4-FFF2-40B4-BE49-F238E27FC236}">
              <a16:creationId xmlns:a16="http://schemas.microsoft.com/office/drawing/2014/main" id="{00000000-0008-0000-2200-000007000000}"/>
            </a:ext>
          </a:extLst>
        </xdr:cNvPr>
        <xdr:cNvSpPr txBox="1">
          <a:spLocks noChangeArrowheads="1"/>
        </xdr:cNvSpPr>
      </xdr:nvSpPr>
      <xdr:spPr bwMode="auto">
        <a:xfrm>
          <a:off x="4229100" y="21145500"/>
          <a:ext cx="85725" cy="181505"/>
        </a:xfrm>
        <a:prstGeom prst="rect">
          <a:avLst/>
        </a:prstGeom>
        <a:noFill/>
        <a:ln w="9525">
          <a:noFill/>
          <a:miter lim="800000"/>
          <a:headEnd/>
          <a:tailEnd/>
        </a:ln>
      </xdr:spPr>
    </xdr:sp>
    <xdr:clientData/>
  </xdr:twoCellAnchor>
  <xdr:oneCellAnchor>
    <xdr:from>
      <xdr:col>5</xdr:col>
      <xdr:colOff>742950</xdr:colOff>
      <xdr:row>79</xdr:row>
      <xdr:rowOff>0</xdr:rowOff>
    </xdr:from>
    <xdr:ext cx="66675" cy="209550"/>
    <xdr:sp macro="" textlink="">
      <xdr:nvSpPr>
        <xdr:cNvPr id="8" name="Text Box 3">
          <a:extLst>
            <a:ext uri="{FF2B5EF4-FFF2-40B4-BE49-F238E27FC236}">
              <a16:creationId xmlns:a16="http://schemas.microsoft.com/office/drawing/2014/main" id="{00000000-0008-0000-2200-000008000000}"/>
            </a:ext>
          </a:extLst>
        </xdr:cNvPr>
        <xdr:cNvSpPr txBox="1">
          <a:spLocks noChangeArrowheads="1"/>
        </xdr:cNvSpPr>
      </xdr:nvSpPr>
      <xdr:spPr bwMode="auto">
        <a:xfrm>
          <a:off x="3352800" y="21145500"/>
          <a:ext cx="66675" cy="209550"/>
        </a:xfrm>
        <a:prstGeom prst="rect">
          <a:avLst/>
        </a:prstGeom>
        <a:noFill/>
        <a:ln w="9525">
          <a:noFill/>
          <a:miter lim="800000"/>
          <a:headEnd/>
          <a:tailEnd/>
        </a:ln>
      </xdr:spPr>
    </xdr:sp>
    <xdr:clientData/>
  </xdr:oneCellAnchor>
  <xdr:twoCellAnchor editAs="oneCell">
    <xdr:from>
      <xdr:col>5</xdr:col>
      <xdr:colOff>742950</xdr:colOff>
      <xdr:row>79</xdr:row>
      <xdr:rowOff>0</xdr:rowOff>
    </xdr:from>
    <xdr:to>
      <xdr:col>5</xdr:col>
      <xdr:colOff>753990</xdr:colOff>
      <xdr:row>79</xdr:row>
      <xdr:rowOff>159738</xdr:rowOff>
    </xdr:to>
    <xdr:sp macro="" textlink="">
      <xdr:nvSpPr>
        <xdr:cNvPr id="9" name="Text Box 1">
          <a:extLst>
            <a:ext uri="{FF2B5EF4-FFF2-40B4-BE49-F238E27FC236}">
              <a16:creationId xmlns:a16="http://schemas.microsoft.com/office/drawing/2014/main" id="{00000000-0008-0000-2200-000009000000}"/>
            </a:ext>
          </a:extLst>
        </xdr:cNvPr>
        <xdr:cNvSpPr txBox="1">
          <a:spLocks noChangeArrowheads="1"/>
        </xdr:cNvSpPr>
      </xdr:nvSpPr>
      <xdr:spPr bwMode="auto">
        <a:xfrm>
          <a:off x="3352800" y="21145500"/>
          <a:ext cx="7865" cy="162913"/>
        </a:xfrm>
        <a:prstGeom prst="rect">
          <a:avLst/>
        </a:prstGeom>
        <a:noFill/>
        <a:ln w="9525">
          <a:noFill/>
          <a:miter lim="800000"/>
          <a:headEnd/>
          <a:tailEnd/>
        </a:ln>
      </xdr:spPr>
    </xdr:sp>
    <xdr:clientData/>
  </xdr:twoCellAnchor>
  <xdr:twoCellAnchor editAs="oneCell">
    <xdr:from>
      <xdr:col>5</xdr:col>
      <xdr:colOff>742950</xdr:colOff>
      <xdr:row>79</xdr:row>
      <xdr:rowOff>0</xdr:rowOff>
    </xdr:from>
    <xdr:to>
      <xdr:col>5</xdr:col>
      <xdr:colOff>753990</xdr:colOff>
      <xdr:row>79</xdr:row>
      <xdr:rowOff>159738</xdr:rowOff>
    </xdr:to>
    <xdr:sp macro="" textlink="">
      <xdr:nvSpPr>
        <xdr:cNvPr id="10" name="Text Box 4">
          <a:extLst>
            <a:ext uri="{FF2B5EF4-FFF2-40B4-BE49-F238E27FC236}">
              <a16:creationId xmlns:a16="http://schemas.microsoft.com/office/drawing/2014/main" id="{00000000-0008-0000-2200-00000A000000}"/>
            </a:ext>
          </a:extLst>
        </xdr:cNvPr>
        <xdr:cNvSpPr txBox="1">
          <a:spLocks noChangeArrowheads="1"/>
        </xdr:cNvSpPr>
      </xdr:nvSpPr>
      <xdr:spPr bwMode="auto">
        <a:xfrm>
          <a:off x="3352800" y="21145500"/>
          <a:ext cx="7865" cy="162913"/>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6</xdr:col>
      <xdr:colOff>752289</xdr:colOff>
      <xdr:row>79</xdr:row>
      <xdr:rowOff>159738</xdr:rowOff>
    </xdr:to>
    <xdr:sp macro="" textlink="">
      <xdr:nvSpPr>
        <xdr:cNvPr id="11" name="Text Box 1">
          <a:extLst>
            <a:ext uri="{FF2B5EF4-FFF2-40B4-BE49-F238E27FC236}">
              <a16:creationId xmlns:a16="http://schemas.microsoft.com/office/drawing/2014/main" id="{00000000-0008-0000-2200-00000B000000}"/>
            </a:ext>
          </a:extLst>
        </xdr:cNvPr>
        <xdr:cNvSpPr txBox="1">
          <a:spLocks noChangeArrowheads="1"/>
        </xdr:cNvSpPr>
      </xdr:nvSpPr>
      <xdr:spPr bwMode="auto">
        <a:xfrm>
          <a:off x="4162425" y="21145500"/>
          <a:ext cx="12514" cy="162913"/>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6</xdr:col>
      <xdr:colOff>752289</xdr:colOff>
      <xdr:row>79</xdr:row>
      <xdr:rowOff>159738</xdr:rowOff>
    </xdr:to>
    <xdr:sp macro="" textlink="">
      <xdr:nvSpPr>
        <xdr:cNvPr id="12" name="Text Box 4">
          <a:extLst>
            <a:ext uri="{FF2B5EF4-FFF2-40B4-BE49-F238E27FC236}">
              <a16:creationId xmlns:a16="http://schemas.microsoft.com/office/drawing/2014/main" id="{00000000-0008-0000-2200-00000C000000}"/>
            </a:ext>
          </a:extLst>
        </xdr:cNvPr>
        <xdr:cNvSpPr txBox="1">
          <a:spLocks noChangeArrowheads="1"/>
        </xdr:cNvSpPr>
      </xdr:nvSpPr>
      <xdr:spPr bwMode="auto">
        <a:xfrm>
          <a:off x="4162425" y="21145500"/>
          <a:ext cx="12514" cy="162913"/>
        </a:xfrm>
        <a:prstGeom prst="rect">
          <a:avLst/>
        </a:prstGeom>
        <a:noFill/>
        <a:ln w="9525">
          <a:noFill/>
          <a:miter lim="800000"/>
          <a:headEnd/>
          <a:tailEnd/>
        </a:ln>
      </xdr:spPr>
    </xdr:sp>
    <xdr:clientData/>
  </xdr:twoCellAnchor>
  <xdr:twoCellAnchor editAs="oneCell">
    <xdr:from>
      <xdr:col>5</xdr:col>
      <xdr:colOff>742950</xdr:colOff>
      <xdr:row>79</xdr:row>
      <xdr:rowOff>0</xdr:rowOff>
    </xdr:from>
    <xdr:to>
      <xdr:col>5</xdr:col>
      <xdr:colOff>751001</xdr:colOff>
      <xdr:row>79</xdr:row>
      <xdr:rowOff>171373</xdr:rowOff>
    </xdr:to>
    <xdr:sp macro="" textlink="">
      <xdr:nvSpPr>
        <xdr:cNvPr id="13" name="Text Box 1">
          <a:extLst>
            <a:ext uri="{FF2B5EF4-FFF2-40B4-BE49-F238E27FC236}">
              <a16:creationId xmlns:a16="http://schemas.microsoft.com/office/drawing/2014/main" id="{00000000-0008-0000-2200-00000D000000}"/>
            </a:ext>
          </a:extLst>
        </xdr:cNvPr>
        <xdr:cNvSpPr txBox="1">
          <a:spLocks noChangeArrowheads="1"/>
        </xdr:cNvSpPr>
      </xdr:nvSpPr>
      <xdr:spPr bwMode="auto">
        <a:xfrm>
          <a:off x="3352800" y="21145500"/>
          <a:ext cx="11226" cy="171373"/>
        </a:xfrm>
        <a:prstGeom prst="rect">
          <a:avLst/>
        </a:prstGeom>
        <a:noFill/>
        <a:ln w="9525">
          <a:noFill/>
          <a:miter lim="800000"/>
          <a:headEnd/>
          <a:tailEnd/>
        </a:ln>
      </xdr:spPr>
    </xdr:sp>
    <xdr:clientData/>
  </xdr:twoCellAnchor>
  <xdr:twoCellAnchor editAs="oneCell">
    <xdr:from>
      <xdr:col>5</xdr:col>
      <xdr:colOff>742950</xdr:colOff>
      <xdr:row>79</xdr:row>
      <xdr:rowOff>0</xdr:rowOff>
    </xdr:from>
    <xdr:to>
      <xdr:col>5</xdr:col>
      <xdr:colOff>751001</xdr:colOff>
      <xdr:row>79</xdr:row>
      <xdr:rowOff>171373</xdr:rowOff>
    </xdr:to>
    <xdr:sp macro="" textlink="">
      <xdr:nvSpPr>
        <xdr:cNvPr id="14" name="Text Box 4">
          <a:extLst>
            <a:ext uri="{FF2B5EF4-FFF2-40B4-BE49-F238E27FC236}">
              <a16:creationId xmlns:a16="http://schemas.microsoft.com/office/drawing/2014/main" id="{00000000-0008-0000-2200-00000E000000}"/>
            </a:ext>
          </a:extLst>
        </xdr:cNvPr>
        <xdr:cNvSpPr txBox="1">
          <a:spLocks noChangeArrowheads="1"/>
        </xdr:cNvSpPr>
      </xdr:nvSpPr>
      <xdr:spPr bwMode="auto">
        <a:xfrm>
          <a:off x="3352800" y="21145500"/>
          <a:ext cx="11226" cy="171373"/>
        </a:xfrm>
        <a:prstGeom prst="rect">
          <a:avLst/>
        </a:prstGeom>
        <a:noFill/>
        <a:ln w="9525">
          <a:noFill/>
          <a:miter lim="800000"/>
          <a:headEnd/>
          <a:tailEnd/>
        </a:ln>
      </xdr:spPr>
    </xdr:sp>
    <xdr:clientData/>
  </xdr:twoCellAnchor>
  <xdr:twoCellAnchor editAs="oneCell">
    <xdr:from>
      <xdr:col>5</xdr:col>
      <xdr:colOff>742950</xdr:colOff>
      <xdr:row>79</xdr:row>
      <xdr:rowOff>0</xdr:rowOff>
    </xdr:from>
    <xdr:to>
      <xdr:col>6</xdr:col>
      <xdr:colOff>362848</xdr:colOff>
      <xdr:row>79</xdr:row>
      <xdr:rowOff>171373</xdr:rowOff>
    </xdr:to>
    <xdr:sp macro="" textlink="">
      <xdr:nvSpPr>
        <xdr:cNvPr id="15" name="Text Box 1">
          <a:extLst>
            <a:ext uri="{FF2B5EF4-FFF2-40B4-BE49-F238E27FC236}">
              <a16:creationId xmlns:a16="http://schemas.microsoft.com/office/drawing/2014/main" id="{00000000-0008-0000-2200-00000F000000}"/>
            </a:ext>
          </a:extLst>
        </xdr:cNvPr>
        <xdr:cNvSpPr txBox="1">
          <a:spLocks noChangeArrowheads="1"/>
        </xdr:cNvSpPr>
      </xdr:nvSpPr>
      <xdr:spPr bwMode="auto">
        <a:xfrm>
          <a:off x="3352800" y="21145500"/>
          <a:ext cx="429523" cy="171373"/>
        </a:xfrm>
        <a:prstGeom prst="rect">
          <a:avLst/>
        </a:prstGeom>
        <a:noFill/>
        <a:ln w="9525">
          <a:noFill/>
          <a:miter lim="800000"/>
          <a:headEnd/>
          <a:tailEnd/>
        </a:ln>
      </xdr:spPr>
    </xdr:sp>
    <xdr:clientData/>
  </xdr:twoCellAnchor>
  <xdr:twoCellAnchor editAs="oneCell">
    <xdr:from>
      <xdr:col>5</xdr:col>
      <xdr:colOff>742950</xdr:colOff>
      <xdr:row>79</xdr:row>
      <xdr:rowOff>0</xdr:rowOff>
    </xdr:from>
    <xdr:to>
      <xdr:col>6</xdr:col>
      <xdr:colOff>362848</xdr:colOff>
      <xdr:row>79</xdr:row>
      <xdr:rowOff>171373</xdr:rowOff>
    </xdr:to>
    <xdr:sp macro="" textlink="">
      <xdr:nvSpPr>
        <xdr:cNvPr id="16" name="Text Box 4">
          <a:extLst>
            <a:ext uri="{FF2B5EF4-FFF2-40B4-BE49-F238E27FC236}">
              <a16:creationId xmlns:a16="http://schemas.microsoft.com/office/drawing/2014/main" id="{00000000-0008-0000-2200-000010000000}"/>
            </a:ext>
          </a:extLst>
        </xdr:cNvPr>
        <xdr:cNvSpPr txBox="1">
          <a:spLocks noChangeArrowheads="1"/>
        </xdr:cNvSpPr>
      </xdr:nvSpPr>
      <xdr:spPr bwMode="auto">
        <a:xfrm>
          <a:off x="3352800" y="21145500"/>
          <a:ext cx="429523" cy="171373"/>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6</xdr:col>
      <xdr:colOff>749300</xdr:colOff>
      <xdr:row>79</xdr:row>
      <xdr:rowOff>171373</xdr:rowOff>
    </xdr:to>
    <xdr:sp macro="" textlink="">
      <xdr:nvSpPr>
        <xdr:cNvPr id="17" name="Text Box 1">
          <a:extLst>
            <a:ext uri="{FF2B5EF4-FFF2-40B4-BE49-F238E27FC236}">
              <a16:creationId xmlns:a16="http://schemas.microsoft.com/office/drawing/2014/main" id="{00000000-0008-0000-2200-000011000000}"/>
            </a:ext>
          </a:extLst>
        </xdr:cNvPr>
        <xdr:cNvSpPr txBox="1">
          <a:spLocks noChangeArrowheads="1"/>
        </xdr:cNvSpPr>
      </xdr:nvSpPr>
      <xdr:spPr bwMode="auto">
        <a:xfrm>
          <a:off x="4162425" y="21145500"/>
          <a:ext cx="9525" cy="171373"/>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6</xdr:col>
      <xdr:colOff>749300</xdr:colOff>
      <xdr:row>79</xdr:row>
      <xdr:rowOff>171373</xdr:rowOff>
    </xdr:to>
    <xdr:sp macro="" textlink="">
      <xdr:nvSpPr>
        <xdr:cNvPr id="18" name="Text Box 4">
          <a:extLst>
            <a:ext uri="{FF2B5EF4-FFF2-40B4-BE49-F238E27FC236}">
              <a16:creationId xmlns:a16="http://schemas.microsoft.com/office/drawing/2014/main" id="{00000000-0008-0000-2200-000012000000}"/>
            </a:ext>
          </a:extLst>
        </xdr:cNvPr>
        <xdr:cNvSpPr txBox="1">
          <a:spLocks noChangeArrowheads="1"/>
        </xdr:cNvSpPr>
      </xdr:nvSpPr>
      <xdr:spPr bwMode="auto">
        <a:xfrm>
          <a:off x="4162425" y="21145500"/>
          <a:ext cx="9525" cy="171373"/>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7</xdr:col>
      <xdr:colOff>483837</xdr:colOff>
      <xdr:row>79</xdr:row>
      <xdr:rowOff>171373</xdr:rowOff>
    </xdr:to>
    <xdr:sp macro="" textlink="">
      <xdr:nvSpPr>
        <xdr:cNvPr id="19" name="Text Box 1">
          <a:extLst>
            <a:ext uri="{FF2B5EF4-FFF2-40B4-BE49-F238E27FC236}">
              <a16:creationId xmlns:a16="http://schemas.microsoft.com/office/drawing/2014/main" id="{00000000-0008-0000-2200-000013000000}"/>
            </a:ext>
          </a:extLst>
        </xdr:cNvPr>
        <xdr:cNvSpPr txBox="1">
          <a:spLocks noChangeArrowheads="1"/>
        </xdr:cNvSpPr>
      </xdr:nvSpPr>
      <xdr:spPr bwMode="auto">
        <a:xfrm>
          <a:off x="4162425" y="21145500"/>
          <a:ext cx="553687" cy="171373"/>
        </a:xfrm>
        <a:prstGeom prst="rect">
          <a:avLst/>
        </a:prstGeom>
        <a:noFill/>
        <a:ln w="9525">
          <a:noFill/>
          <a:miter lim="800000"/>
          <a:headEnd/>
          <a:tailEnd/>
        </a:ln>
      </xdr:spPr>
    </xdr:sp>
    <xdr:clientData/>
  </xdr:twoCellAnchor>
  <xdr:twoCellAnchor editAs="oneCell">
    <xdr:from>
      <xdr:col>6</xdr:col>
      <xdr:colOff>742950</xdr:colOff>
      <xdr:row>79</xdr:row>
      <xdr:rowOff>0</xdr:rowOff>
    </xdr:from>
    <xdr:to>
      <xdr:col>7</xdr:col>
      <xdr:colOff>483837</xdr:colOff>
      <xdr:row>79</xdr:row>
      <xdr:rowOff>171373</xdr:rowOff>
    </xdr:to>
    <xdr:sp macro="" textlink="">
      <xdr:nvSpPr>
        <xdr:cNvPr id="20" name="Text Box 4">
          <a:extLst>
            <a:ext uri="{FF2B5EF4-FFF2-40B4-BE49-F238E27FC236}">
              <a16:creationId xmlns:a16="http://schemas.microsoft.com/office/drawing/2014/main" id="{00000000-0008-0000-2200-000014000000}"/>
            </a:ext>
          </a:extLst>
        </xdr:cNvPr>
        <xdr:cNvSpPr txBox="1">
          <a:spLocks noChangeArrowheads="1"/>
        </xdr:cNvSpPr>
      </xdr:nvSpPr>
      <xdr:spPr bwMode="auto">
        <a:xfrm>
          <a:off x="4162425" y="21145500"/>
          <a:ext cx="553687" cy="171373"/>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28918</xdr:rowOff>
    </xdr:to>
    <xdr:sp macro="" textlink="">
      <xdr:nvSpPr>
        <xdr:cNvPr id="21" name="Text Box 10">
          <a:extLst>
            <a:ext uri="{FF2B5EF4-FFF2-40B4-BE49-F238E27FC236}">
              <a16:creationId xmlns:a16="http://schemas.microsoft.com/office/drawing/2014/main" id="{00000000-0008-0000-2200-000015000000}"/>
            </a:ext>
          </a:extLst>
        </xdr:cNvPr>
        <xdr:cNvSpPr txBox="1">
          <a:spLocks noChangeArrowheads="1"/>
        </xdr:cNvSpPr>
      </xdr:nvSpPr>
      <xdr:spPr bwMode="auto">
        <a:xfrm>
          <a:off x="13268325" y="20459700"/>
          <a:ext cx="114300" cy="254343"/>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28917</xdr:rowOff>
    </xdr:to>
    <xdr:sp macro="" textlink="">
      <xdr:nvSpPr>
        <xdr:cNvPr id="22" name="Text Box 11">
          <a:extLst>
            <a:ext uri="{FF2B5EF4-FFF2-40B4-BE49-F238E27FC236}">
              <a16:creationId xmlns:a16="http://schemas.microsoft.com/office/drawing/2014/main" id="{00000000-0008-0000-2200-000016000000}"/>
            </a:ext>
          </a:extLst>
        </xdr:cNvPr>
        <xdr:cNvSpPr txBox="1">
          <a:spLocks noChangeArrowheads="1"/>
        </xdr:cNvSpPr>
      </xdr:nvSpPr>
      <xdr:spPr bwMode="auto">
        <a:xfrm>
          <a:off x="13268325" y="20459700"/>
          <a:ext cx="114300" cy="254342"/>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12249</xdr:rowOff>
    </xdr:to>
    <xdr:sp macro="" textlink="">
      <xdr:nvSpPr>
        <xdr:cNvPr id="23" name="Text Box 12">
          <a:extLst>
            <a:ext uri="{FF2B5EF4-FFF2-40B4-BE49-F238E27FC236}">
              <a16:creationId xmlns:a16="http://schemas.microsoft.com/office/drawing/2014/main" id="{00000000-0008-0000-2200-000017000000}"/>
            </a:ext>
          </a:extLst>
        </xdr:cNvPr>
        <xdr:cNvSpPr txBox="1">
          <a:spLocks noChangeArrowheads="1"/>
        </xdr:cNvSpPr>
      </xdr:nvSpPr>
      <xdr:spPr bwMode="auto">
        <a:xfrm>
          <a:off x="13268325" y="20459700"/>
          <a:ext cx="114300" cy="237674"/>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28917</xdr:rowOff>
    </xdr:to>
    <xdr:sp macro="" textlink="">
      <xdr:nvSpPr>
        <xdr:cNvPr id="24" name="Text Box 13">
          <a:extLst>
            <a:ext uri="{FF2B5EF4-FFF2-40B4-BE49-F238E27FC236}">
              <a16:creationId xmlns:a16="http://schemas.microsoft.com/office/drawing/2014/main" id="{00000000-0008-0000-2200-000018000000}"/>
            </a:ext>
          </a:extLst>
        </xdr:cNvPr>
        <xdr:cNvSpPr txBox="1">
          <a:spLocks noChangeArrowheads="1"/>
        </xdr:cNvSpPr>
      </xdr:nvSpPr>
      <xdr:spPr bwMode="auto">
        <a:xfrm>
          <a:off x="13268325" y="20459700"/>
          <a:ext cx="114300" cy="254342"/>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314902</xdr:colOff>
      <xdr:row>76</xdr:row>
      <xdr:rowOff>12249</xdr:rowOff>
    </xdr:to>
    <xdr:sp macro="" textlink="">
      <xdr:nvSpPr>
        <xdr:cNvPr id="25" name="Text Box 14">
          <a:extLst>
            <a:ext uri="{FF2B5EF4-FFF2-40B4-BE49-F238E27FC236}">
              <a16:creationId xmlns:a16="http://schemas.microsoft.com/office/drawing/2014/main" id="{00000000-0008-0000-2200-000019000000}"/>
            </a:ext>
          </a:extLst>
        </xdr:cNvPr>
        <xdr:cNvSpPr txBox="1">
          <a:spLocks noChangeArrowheads="1"/>
        </xdr:cNvSpPr>
      </xdr:nvSpPr>
      <xdr:spPr bwMode="auto">
        <a:xfrm>
          <a:off x="14077950" y="20231100"/>
          <a:ext cx="311727" cy="237674"/>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28917</xdr:rowOff>
    </xdr:to>
    <xdr:sp macro="" textlink="">
      <xdr:nvSpPr>
        <xdr:cNvPr id="26" name="Text Box 15">
          <a:extLst>
            <a:ext uri="{FF2B5EF4-FFF2-40B4-BE49-F238E27FC236}">
              <a16:creationId xmlns:a16="http://schemas.microsoft.com/office/drawing/2014/main" id="{00000000-0008-0000-2200-00001A000000}"/>
            </a:ext>
          </a:extLst>
        </xdr:cNvPr>
        <xdr:cNvSpPr txBox="1">
          <a:spLocks noChangeArrowheads="1"/>
        </xdr:cNvSpPr>
      </xdr:nvSpPr>
      <xdr:spPr bwMode="auto">
        <a:xfrm>
          <a:off x="13268325" y="20459700"/>
          <a:ext cx="114300" cy="254342"/>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28918</xdr:rowOff>
    </xdr:to>
    <xdr:sp macro="" textlink="">
      <xdr:nvSpPr>
        <xdr:cNvPr id="27" name="Text Box 16">
          <a:extLst>
            <a:ext uri="{FF2B5EF4-FFF2-40B4-BE49-F238E27FC236}">
              <a16:creationId xmlns:a16="http://schemas.microsoft.com/office/drawing/2014/main" id="{00000000-0008-0000-2200-00001B000000}"/>
            </a:ext>
          </a:extLst>
        </xdr:cNvPr>
        <xdr:cNvSpPr txBox="1">
          <a:spLocks noChangeArrowheads="1"/>
        </xdr:cNvSpPr>
      </xdr:nvSpPr>
      <xdr:spPr bwMode="auto">
        <a:xfrm>
          <a:off x="14077950" y="20231100"/>
          <a:ext cx="114300" cy="254343"/>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28917</xdr:rowOff>
    </xdr:to>
    <xdr:sp macro="" textlink="">
      <xdr:nvSpPr>
        <xdr:cNvPr id="28" name="Text Box 17">
          <a:extLst>
            <a:ext uri="{FF2B5EF4-FFF2-40B4-BE49-F238E27FC236}">
              <a16:creationId xmlns:a16="http://schemas.microsoft.com/office/drawing/2014/main" id="{00000000-0008-0000-2200-00001C000000}"/>
            </a:ext>
          </a:extLst>
        </xdr:cNvPr>
        <xdr:cNvSpPr txBox="1">
          <a:spLocks noChangeArrowheads="1"/>
        </xdr:cNvSpPr>
      </xdr:nvSpPr>
      <xdr:spPr bwMode="auto">
        <a:xfrm>
          <a:off x="14077950" y="20231100"/>
          <a:ext cx="114300" cy="254342"/>
        </a:xfrm>
        <a:prstGeom prst="rect">
          <a:avLst/>
        </a:prstGeom>
        <a:noFill/>
        <a:ln w="9525">
          <a:noFill/>
          <a:miter lim="800000"/>
          <a:headEnd/>
          <a:tailEnd/>
        </a:ln>
      </xdr:spPr>
    </xdr:sp>
    <xdr:clientData/>
  </xdr:twoCellAnchor>
  <xdr:twoCellAnchor editAs="oneCell">
    <xdr:from>
      <xdr:col>11</xdr:col>
      <xdr:colOff>495300</xdr:colOff>
      <xdr:row>76</xdr:row>
      <xdr:rowOff>0</xdr:rowOff>
    </xdr:from>
    <xdr:to>
      <xdr:col>11</xdr:col>
      <xdr:colOff>609600</xdr:colOff>
      <xdr:row>77</xdr:row>
      <xdr:rowOff>12249</xdr:rowOff>
    </xdr:to>
    <xdr:sp macro="" textlink="">
      <xdr:nvSpPr>
        <xdr:cNvPr id="29" name="Text Box 18">
          <a:extLst>
            <a:ext uri="{FF2B5EF4-FFF2-40B4-BE49-F238E27FC236}">
              <a16:creationId xmlns:a16="http://schemas.microsoft.com/office/drawing/2014/main" id="{00000000-0008-0000-2200-00001D000000}"/>
            </a:ext>
          </a:extLst>
        </xdr:cNvPr>
        <xdr:cNvSpPr txBox="1">
          <a:spLocks noChangeArrowheads="1"/>
        </xdr:cNvSpPr>
      </xdr:nvSpPr>
      <xdr:spPr bwMode="auto">
        <a:xfrm>
          <a:off x="13763625" y="20459700"/>
          <a:ext cx="114300" cy="237674"/>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28917</xdr:rowOff>
    </xdr:to>
    <xdr:sp macro="" textlink="">
      <xdr:nvSpPr>
        <xdr:cNvPr id="30" name="Text Box 19">
          <a:extLst>
            <a:ext uri="{FF2B5EF4-FFF2-40B4-BE49-F238E27FC236}">
              <a16:creationId xmlns:a16="http://schemas.microsoft.com/office/drawing/2014/main" id="{00000000-0008-0000-2200-00001E000000}"/>
            </a:ext>
          </a:extLst>
        </xdr:cNvPr>
        <xdr:cNvSpPr txBox="1">
          <a:spLocks noChangeArrowheads="1"/>
        </xdr:cNvSpPr>
      </xdr:nvSpPr>
      <xdr:spPr bwMode="auto">
        <a:xfrm>
          <a:off x="13458825" y="20459700"/>
          <a:ext cx="114300" cy="254342"/>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28917</xdr:rowOff>
    </xdr:to>
    <xdr:sp macro="" textlink="">
      <xdr:nvSpPr>
        <xdr:cNvPr id="31" name="Text Box 20">
          <a:extLst>
            <a:ext uri="{FF2B5EF4-FFF2-40B4-BE49-F238E27FC236}">
              <a16:creationId xmlns:a16="http://schemas.microsoft.com/office/drawing/2014/main" id="{00000000-0008-0000-2200-00001F000000}"/>
            </a:ext>
          </a:extLst>
        </xdr:cNvPr>
        <xdr:cNvSpPr txBox="1">
          <a:spLocks noChangeArrowheads="1"/>
        </xdr:cNvSpPr>
      </xdr:nvSpPr>
      <xdr:spPr bwMode="auto">
        <a:xfrm>
          <a:off x="13458825" y="20459700"/>
          <a:ext cx="114300" cy="254342"/>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63554</xdr:rowOff>
    </xdr:to>
    <xdr:sp macro="" textlink="">
      <xdr:nvSpPr>
        <xdr:cNvPr id="32" name="Text Box 10">
          <a:extLst>
            <a:ext uri="{FF2B5EF4-FFF2-40B4-BE49-F238E27FC236}">
              <a16:creationId xmlns:a16="http://schemas.microsoft.com/office/drawing/2014/main" id="{00000000-0008-0000-2200-000020000000}"/>
            </a:ext>
          </a:extLst>
        </xdr:cNvPr>
        <xdr:cNvSpPr txBox="1">
          <a:spLocks noChangeArrowheads="1"/>
        </xdr:cNvSpPr>
      </xdr:nvSpPr>
      <xdr:spPr bwMode="auto">
        <a:xfrm>
          <a:off x="13268325" y="20459700"/>
          <a:ext cx="114300" cy="295329"/>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63553</xdr:rowOff>
    </xdr:to>
    <xdr:sp macro="" textlink="">
      <xdr:nvSpPr>
        <xdr:cNvPr id="33" name="Text Box 11">
          <a:extLst>
            <a:ext uri="{FF2B5EF4-FFF2-40B4-BE49-F238E27FC236}">
              <a16:creationId xmlns:a16="http://schemas.microsoft.com/office/drawing/2014/main" id="{00000000-0008-0000-2200-000021000000}"/>
            </a:ext>
          </a:extLst>
        </xdr:cNvPr>
        <xdr:cNvSpPr txBox="1">
          <a:spLocks noChangeArrowheads="1"/>
        </xdr:cNvSpPr>
      </xdr:nvSpPr>
      <xdr:spPr bwMode="auto">
        <a:xfrm>
          <a:off x="13268325" y="20459700"/>
          <a:ext cx="114300" cy="295328"/>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46885</xdr:rowOff>
    </xdr:to>
    <xdr:sp macro="" textlink="">
      <xdr:nvSpPr>
        <xdr:cNvPr id="34" name="Text Box 12">
          <a:extLst>
            <a:ext uri="{FF2B5EF4-FFF2-40B4-BE49-F238E27FC236}">
              <a16:creationId xmlns:a16="http://schemas.microsoft.com/office/drawing/2014/main" id="{00000000-0008-0000-2200-000022000000}"/>
            </a:ext>
          </a:extLst>
        </xdr:cNvPr>
        <xdr:cNvSpPr txBox="1">
          <a:spLocks noChangeArrowheads="1"/>
        </xdr:cNvSpPr>
      </xdr:nvSpPr>
      <xdr:spPr bwMode="auto">
        <a:xfrm>
          <a:off x="13268325" y="20459700"/>
          <a:ext cx="114300" cy="278660"/>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63553</xdr:rowOff>
    </xdr:to>
    <xdr:sp macro="" textlink="">
      <xdr:nvSpPr>
        <xdr:cNvPr id="35" name="Text Box 13">
          <a:extLst>
            <a:ext uri="{FF2B5EF4-FFF2-40B4-BE49-F238E27FC236}">
              <a16:creationId xmlns:a16="http://schemas.microsoft.com/office/drawing/2014/main" id="{00000000-0008-0000-2200-000023000000}"/>
            </a:ext>
          </a:extLst>
        </xdr:cNvPr>
        <xdr:cNvSpPr txBox="1">
          <a:spLocks noChangeArrowheads="1"/>
        </xdr:cNvSpPr>
      </xdr:nvSpPr>
      <xdr:spPr bwMode="auto">
        <a:xfrm>
          <a:off x="13268325" y="20459700"/>
          <a:ext cx="114300" cy="295328"/>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314903</xdr:colOff>
      <xdr:row>76</xdr:row>
      <xdr:rowOff>46885</xdr:rowOff>
    </xdr:to>
    <xdr:sp macro="" textlink="">
      <xdr:nvSpPr>
        <xdr:cNvPr id="36" name="Text Box 14">
          <a:extLst>
            <a:ext uri="{FF2B5EF4-FFF2-40B4-BE49-F238E27FC236}">
              <a16:creationId xmlns:a16="http://schemas.microsoft.com/office/drawing/2014/main" id="{00000000-0008-0000-2200-000024000000}"/>
            </a:ext>
          </a:extLst>
        </xdr:cNvPr>
        <xdr:cNvSpPr txBox="1">
          <a:spLocks noChangeArrowheads="1"/>
        </xdr:cNvSpPr>
      </xdr:nvSpPr>
      <xdr:spPr bwMode="auto">
        <a:xfrm>
          <a:off x="14077950" y="20231100"/>
          <a:ext cx="311728" cy="278660"/>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63553</xdr:rowOff>
    </xdr:to>
    <xdr:sp macro="" textlink="">
      <xdr:nvSpPr>
        <xdr:cNvPr id="37" name="Text Box 15">
          <a:extLst>
            <a:ext uri="{FF2B5EF4-FFF2-40B4-BE49-F238E27FC236}">
              <a16:creationId xmlns:a16="http://schemas.microsoft.com/office/drawing/2014/main" id="{00000000-0008-0000-2200-000025000000}"/>
            </a:ext>
          </a:extLst>
        </xdr:cNvPr>
        <xdr:cNvSpPr txBox="1">
          <a:spLocks noChangeArrowheads="1"/>
        </xdr:cNvSpPr>
      </xdr:nvSpPr>
      <xdr:spPr bwMode="auto">
        <a:xfrm>
          <a:off x="13268325" y="20459700"/>
          <a:ext cx="114300" cy="295328"/>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63554</xdr:rowOff>
    </xdr:to>
    <xdr:sp macro="" textlink="">
      <xdr:nvSpPr>
        <xdr:cNvPr id="38" name="Text Box 16">
          <a:extLst>
            <a:ext uri="{FF2B5EF4-FFF2-40B4-BE49-F238E27FC236}">
              <a16:creationId xmlns:a16="http://schemas.microsoft.com/office/drawing/2014/main" id="{00000000-0008-0000-2200-000026000000}"/>
            </a:ext>
          </a:extLst>
        </xdr:cNvPr>
        <xdr:cNvSpPr txBox="1">
          <a:spLocks noChangeArrowheads="1"/>
        </xdr:cNvSpPr>
      </xdr:nvSpPr>
      <xdr:spPr bwMode="auto">
        <a:xfrm>
          <a:off x="14077950" y="20231100"/>
          <a:ext cx="114300" cy="295329"/>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63553</xdr:rowOff>
    </xdr:to>
    <xdr:sp macro="" textlink="">
      <xdr:nvSpPr>
        <xdr:cNvPr id="39" name="Text Box 17">
          <a:extLst>
            <a:ext uri="{FF2B5EF4-FFF2-40B4-BE49-F238E27FC236}">
              <a16:creationId xmlns:a16="http://schemas.microsoft.com/office/drawing/2014/main" id="{00000000-0008-0000-2200-000027000000}"/>
            </a:ext>
          </a:extLst>
        </xdr:cNvPr>
        <xdr:cNvSpPr txBox="1">
          <a:spLocks noChangeArrowheads="1"/>
        </xdr:cNvSpPr>
      </xdr:nvSpPr>
      <xdr:spPr bwMode="auto">
        <a:xfrm>
          <a:off x="14077950" y="20231100"/>
          <a:ext cx="114300" cy="295328"/>
        </a:xfrm>
        <a:prstGeom prst="rect">
          <a:avLst/>
        </a:prstGeom>
        <a:noFill/>
        <a:ln w="9525">
          <a:noFill/>
          <a:miter lim="800000"/>
          <a:headEnd/>
          <a:tailEnd/>
        </a:ln>
      </xdr:spPr>
    </xdr:sp>
    <xdr:clientData/>
  </xdr:twoCellAnchor>
  <xdr:twoCellAnchor editAs="oneCell">
    <xdr:from>
      <xdr:col>11</xdr:col>
      <xdr:colOff>495300</xdr:colOff>
      <xdr:row>76</xdr:row>
      <xdr:rowOff>0</xdr:rowOff>
    </xdr:from>
    <xdr:to>
      <xdr:col>11</xdr:col>
      <xdr:colOff>609600</xdr:colOff>
      <xdr:row>77</xdr:row>
      <xdr:rowOff>46885</xdr:rowOff>
    </xdr:to>
    <xdr:sp macro="" textlink="">
      <xdr:nvSpPr>
        <xdr:cNvPr id="40" name="Text Box 18">
          <a:extLst>
            <a:ext uri="{FF2B5EF4-FFF2-40B4-BE49-F238E27FC236}">
              <a16:creationId xmlns:a16="http://schemas.microsoft.com/office/drawing/2014/main" id="{00000000-0008-0000-2200-000028000000}"/>
            </a:ext>
          </a:extLst>
        </xdr:cNvPr>
        <xdr:cNvSpPr txBox="1">
          <a:spLocks noChangeArrowheads="1"/>
        </xdr:cNvSpPr>
      </xdr:nvSpPr>
      <xdr:spPr bwMode="auto">
        <a:xfrm>
          <a:off x="13763625" y="20459700"/>
          <a:ext cx="114300" cy="278660"/>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63553</xdr:rowOff>
    </xdr:to>
    <xdr:sp macro="" textlink="">
      <xdr:nvSpPr>
        <xdr:cNvPr id="41" name="Text Box 19">
          <a:extLst>
            <a:ext uri="{FF2B5EF4-FFF2-40B4-BE49-F238E27FC236}">
              <a16:creationId xmlns:a16="http://schemas.microsoft.com/office/drawing/2014/main" id="{00000000-0008-0000-2200-000029000000}"/>
            </a:ext>
          </a:extLst>
        </xdr:cNvPr>
        <xdr:cNvSpPr txBox="1">
          <a:spLocks noChangeArrowheads="1"/>
        </xdr:cNvSpPr>
      </xdr:nvSpPr>
      <xdr:spPr bwMode="auto">
        <a:xfrm>
          <a:off x="13458825" y="20459700"/>
          <a:ext cx="114300" cy="295328"/>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63553</xdr:rowOff>
    </xdr:to>
    <xdr:sp macro="" textlink="">
      <xdr:nvSpPr>
        <xdr:cNvPr id="42" name="Text Box 20">
          <a:extLst>
            <a:ext uri="{FF2B5EF4-FFF2-40B4-BE49-F238E27FC236}">
              <a16:creationId xmlns:a16="http://schemas.microsoft.com/office/drawing/2014/main" id="{00000000-0008-0000-2200-00002A000000}"/>
            </a:ext>
          </a:extLst>
        </xdr:cNvPr>
        <xdr:cNvSpPr txBox="1">
          <a:spLocks noChangeArrowheads="1"/>
        </xdr:cNvSpPr>
      </xdr:nvSpPr>
      <xdr:spPr bwMode="auto">
        <a:xfrm>
          <a:off x="13458825" y="20459700"/>
          <a:ext cx="114300" cy="295328"/>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69741</xdr:rowOff>
    </xdr:to>
    <xdr:sp macro="" textlink="">
      <xdr:nvSpPr>
        <xdr:cNvPr id="43" name="Text Box 10">
          <a:extLst>
            <a:ext uri="{FF2B5EF4-FFF2-40B4-BE49-F238E27FC236}">
              <a16:creationId xmlns:a16="http://schemas.microsoft.com/office/drawing/2014/main" id="{00000000-0008-0000-2200-00002B000000}"/>
            </a:ext>
          </a:extLst>
        </xdr:cNvPr>
        <xdr:cNvSpPr txBox="1">
          <a:spLocks noChangeArrowheads="1"/>
        </xdr:cNvSpPr>
      </xdr:nvSpPr>
      <xdr:spPr bwMode="auto">
        <a:xfrm>
          <a:off x="13268325" y="20459700"/>
          <a:ext cx="114300" cy="295166"/>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69740</xdr:rowOff>
    </xdr:to>
    <xdr:sp macro="" textlink="">
      <xdr:nvSpPr>
        <xdr:cNvPr id="44" name="Text Box 11">
          <a:extLst>
            <a:ext uri="{FF2B5EF4-FFF2-40B4-BE49-F238E27FC236}">
              <a16:creationId xmlns:a16="http://schemas.microsoft.com/office/drawing/2014/main" id="{00000000-0008-0000-2200-00002C000000}"/>
            </a:ext>
          </a:extLst>
        </xdr:cNvPr>
        <xdr:cNvSpPr txBox="1">
          <a:spLocks noChangeArrowheads="1"/>
        </xdr:cNvSpPr>
      </xdr:nvSpPr>
      <xdr:spPr bwMode="auto">
        <a:xfrm>
          <a:off x="13268325" y="20459700"/>
          <a:ext cx="114300" cy="295165"/>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56247</xdr:rowOff>
    </xdr:to>
    <xdr:sp macro="" textlink="">
      <xdr:nvSpPr>
        <xdr:cNvPr id="45" name="Text Box 12">
          <a:extLst>
            <a:ext uri="{FF2B5EF4-FFF2-40B4-BE49-F238E27FC236}">
              <a16:creationId xmlns:a16="http://schemas.microsoft.com/office/drawing/2014/main" id="{00000000-0008-0000-2200-00002D000000}"/>
            </a:ext>
          </a:extLst>
        </xdr:cNvPr>
        <xdr:cNvSpPr txBox="1">
          <a:spLocks noChangeArrowheads="1"/>
        </xdr:cNvSpPr>
      </xdr:nvSpPr>
      <xdr:spPr bwMode="auto">
        <a:xfrm>
          <a:off x="13268325" y="20459700"/>
          <a:ext cx="114300" cy="284847"/>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69740</xdr:rowOff>
    </xdr:to>
    <xdr:sp macro="" textlink="">
      <xdr:nvSpPr>
        <xdr:cNvPr id="46" name="Text Box 13">
          <a:extLst>
            <a:ext uri="{FF2B5EF4-FFF2-40B4-BE49-F238E27FC236}">
              <a16:creationId xmlns:a16="http://schemas.microsoft.com/office/drawing/2014/main" id="{00000000-0008-0000-2200-00002E000000}"/>
            </a:ext>
          </a:extLst>
        </xdr:cNvPr>
        <xdr:cNvSpPr txBox="1">
          <a:spLocks noChangeArrowheads="1"/>
        </xdr:cNvSpPr>
      </xdr:nvSpPr>
      <xdr:spPr bwMode="auto">
        <a:xfrm>
          <a:off x="13268325" y="20459700"/>
          <a:ext cx="114300" cy="295165"/>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314902</xdr:colOff>
      <xdr:row>76</xdr:row>
      <xdr:rowOff>56247</xdr:rowOff>
    </xdr:to>
    <xdr:sp macro="" textlink="">
      <xdr:nvSpPr>
        <xdr:cNvPr id="47" name="Text Box 14">
          <a:extLst>
            <a:ext uri="{FF2B5EF4-FFF2-40B4-BE49-F238E27FC236}">
              <a16:creationId xmlns:a16="http://schemas.microsoft.com/office/drawing/2014/main" id="{00000000-0008-0000-2200-00002F000000}"/>
            </a:ext>
          </a:extLst>
        </xdr:cNvPr>
        <xdr:cNvSpPr txBox="1">
          <a:spLocks noChangeArrowheads="1"/>
        </xdr:cNvSpPr>
      </xdr:nvSpPr>
      <xdr:spPr bwMode="auto">
        <a:xfrm>
          <a:off x="14077950" y="20231100"/>
          <a:ext cx="311727" cy="284847"/>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69740</xdr:rowOff>
    </xdr:to>
    <xdr:sp macro="" textlink="">
      <xdr:nvSpPr>
        <xdr:cNvPr id="48" name="Text Box 15">
          <a:extLst>
            <a:ext uri="{FF2B5EF4-FFF2-40B4-BE49-F238E27FC236}">
              <a16:creationId xmlns:a16="http://schemas.microsoft.com/office/drawing/2014/main" id="{00000000-0008-0000-2200-000030000000}"/>
            </a:ext>
          </a:extLst>
        </xdr:cNvPr>
        <xdr:cNvSpPr txBox="1">
          <a:spLocks noChangeArrowheads="1"/>
        </xdr:cNvSpPr>
      </xdr:nvSpPr>
      <xdr:spPr bwMode="auto">
        <a:xfrm>
          <a:off x="13268325" y="20459700"/>
          <a:ext cx="114300" cy="295165"/>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69741</xdr:rowOff>
    </xdr:to>
    <xdr:sp macro="" textlink="">
      <xdr:nvSpPr>
        <xdr:cNvPr id="49" name="Text Box 16">
          <a:extLst>
            <a:ext uri="{FF2B5EF4-FFF2-40B4-BE49-F238E27FC236}">
              <a16:creationId xmlns:a16="http://schemas.microsoft.com/office/drawing/2014/main" id="{00000000-0008-0000-2200-000031000000}"/>
            </a:ext>
          </a:extLst>
        </xdr:cNvPr>
        <xdr:cNvSpPr txBox="1">
          <a:spLocks noChangeArrowheads="1"/>
        </xdr:cNvSpPr>
      </xdr:nvSpPr>
      <xdr:spPr bwMode="auto">
        <a:xfrm>
          <a:off x="14077950" y="20231100"/>
          <a:ext cx="114300" cy="295166"/>
        </a:xfrm>
        <a:prstGeom prst="rect">
          <a:avLst/>
        </a:prstGeom>
        <a:noFill/>
        <a:ln w="9525">
          <a:noFill/>
          <a:miter lim="800000"/>
          <a:headEnd/>
          <a:tailEnd/>
        </a:ln>
      </xdr:spPr>
    </xdr:sp>
    <xdr:clientData/>
  </xdr:twoCellAnchor>
  <xdr:twoCellAnchor editAs="oneCell">
    <xdr:from>
      <xdr:col>12</xdr:col>
      <xdr:colOff>0</xdr:colOff>
      <xdr:row>75</xdr:row>
      <xdr:rowOff>0</xdr:rowOff>
    </xdr:from>
    <xdr:to>
      <xdr:col>12</xdr:col>
      <xdr:colOff>114300</xdr:colOff>
      <xdr:row>76</xdr:row>
      <xdr:rowOff>69740</xdr:rowOff>
    </xdr:to>
    <xdr:sp macro="" textlink="">
      <xdr:nvSpPr>
        <xdr:cNvPr id="50" name="Text Box 17">
          <a:extLst>
            <a:ext uri="{FF2B5EF4-FFF2-40B4-BE49-F238E27FC236}">
              <a16:creationId xmlns:a16="http://schemas.microsoft.com/office/drawing/2014/main" id="{00000000-0008-0000-2200-000032000000}"/>
            </a:ext>
          </a:extLst>
        </xdr:cNvPr>
        <xdr:cNvSpPr txBox="1">
          <a:spLocks noChangeArrowheads="1"/>
        </xdr:cNvSpPr>
      </xdr:nvSpPr>
      <xdr:spPr bwMode="auto">
        <a:xfrm>
          <a:off x="14077950" y="20231100"/>
          <a:ext cx="114300" cy="295165"/>
        </a:xfrm>
        <a:prstGeom prst="rect">
          <a:avLst/>
        </a:prstGeom>
        <a:noFill/>
        <a:ln w="9525">
          <a:noFill/>
          <a:miter lim="800000"/>
          <a:headEnd/>
          <a:tailEnd/>
        </a:ln>
      </xdr:spPr>
    </xdr:sp>
    <xdr:clientData/>
  </xdr:twoCellAnchor>
  <xdr:twoCellAnchor editAs="oneCell">
    <xdr:from>
      <xdr:col>11</xdr:col>
      <xdr:colOff>495300</xdr:colOff>
      <xdr:row>76</xdr:row>
      <xdr:rowOff>0</xdr:rowOff>
    </xdr:from>
    <xdr:to>
      <xdr:col>11</xdr:col>
      <xdr:colOff>609600</xdr:colOff>
      <xdr:row>77</xdr:row>
      <xdr:rowOff>56247</xdr:rowOff>
    </xdr:to>
    <xdr:sp macro="" textlink="">
      <xdr:nvSpPr>
        <xdr:cNvPr id="51" name="Text Box 18">
          <a:extLst>
            <a:ext uri="{FF2B5EF4-FFF2-40B4-BE49-F238E27FC236}">
              <a16:creationId xmlns:a16="http://schemas.microsoft.com/office/drawing/2014/main" id="{00000000-0008-0000-2200-000033000000}"/>
            </a:ext>
          </a:extLst>
        </xdr:cNvPr>
        <xdr:cNvSpPr txBox="1">
          <a:spLocks noChangeArrowheads="1"/>
        </xdr:cNvSpPr>
      </xdr:nvSpPr>
      <xdr:spPr bwMode="auto">
        <a:xfrm>
          <a:off x="13763625" y="20459700"/>
          <a:ext cx="114300" cy="284847"/>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69740</xdr:rowOff>
    </xdr:to>
    <xdr:sp macro="" textlink="">
      <xdr:nvSpPr>
        <xdr:cNvPr id="52" name="Text Box 19">
          <a:extLst>
            <a:ext uri="{FF2B5EF4-FFF2-40B4-BE49-F238E27FC236}">
              <a16:creationId xmlns:a16="http://schemas.microsoft.com/office/drawing/2014/main" id="{00000000-0008-0000-2200-000034000000}"/>
            </a:ext>
          </a:extLst>
        </xdr:cNvPr>
        <xdr:cNvSpPr txBox="1">
          <a:spLocks noChangeArrowheads="1"/>
        </xdr:cNvSpPr>
      </xdr:nvSpPr>
      <xdr:spPr bwMode="auto">
        <a:xfrm>
          <a:off x="13458825" y="20459700"/>
          <a:ext cx="114300" cy="295165"/>
        </a:xfrm>
        <a:prstGeom prst="rect">
          <a:avLst/>
        </a:prstGeom>
        <a:noFill/>
        <a:ln w="9525">
          <a:noFill/>
          <a:miter lim="800000"/>
          <a:headEnd/>
          <a:tailEnd/>
        </a:ln>
      </xdr:spPr>
    </xdr:sp>
    <xdr:clientData/>
  </xdr:twoCellAnchor>
  <xdr:twoCellAnchor editAs="oneCell">
    <xdr:from>
      <xdr:col>11</xdr:col>
      <xdr:colOff>190500</xdr:colOff>
      <xdr:row>76</xdr:row>
      <xdr:rowOff>0</xdr:rowOff>
    </xdr:from>
    <xdr:to>
      <xdr:col>11</xdr:col>
      <xdr:colOff>304800</xdr:colOff>
      <xdr:row>77</xdr:row>
      <xdr:rowOff>69740</xdr:rowOff>
    </xdr:to>
    <xdr:sp macro="" textlink="">
      <xdr:nvSpPr>
        <xdr:cNvPr id="53" name="Text Box 20">
          <a:extLst>
            <a:ext uri="{FF2B5EF4-FFF2-40B4-BE49-F238E27FC236}">
              <a16:creationId xmlns:a16="http://schemas.microsoft.com/office/drawing/2014/main" id="{00000000-0008-0000-2200-000035000000}"/>
            </a:ext>
          </a:extLst>
        </xdr:cNvPr>
        <xdr:cNvSpPr txBox="1">
          <a:spLocks noChangeArrowheads="1"/>
        </xdr:cNvSpPr>
      </xdr:nvSpPr>
      <xdr:spPr bwMode="auto">
        <a:xfrm>
          <a:off x="13458825" y="20459700"/>
          <a:ext cx="114300" cy="295165"/>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76917</xdr:rowOff>
    </xdr:to>
    <xdr:sp macro="" textlink="">
      <xdr:nvSpPr>
        <xdr:cNvPr id="54" name="Text Box 10">
          <a:extLst>
            <a:ext uri="{FF2B5EF4-FFF2-40B4-BE49-F238E27FC236}">
              <a16:creationId xmlns:a16="http://schemas.microsoft.com/office/drawing/2014/main" id="{00000000-0008-0000-2200-000036000000}"/>
            </a:ext>
          </a:extLst>
        </xdr:cNvPr>
        <xdr:cNvSpPr txBox="1">
          <a:spLocks noChangeArrowheads="1"/>
        </xdr:cNvSpPr>
      </xdr:nvSpPr>
      <xdr:spPr bwMode="auto">
        <a:xfrm>
          <a:off x="12458700" y="20459700"/>
          <a:ext cx="114300" cy="305517"/>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76916</xdr:rowOff>
    </xdr:to>
    <xdr:sp macro="" textlink="">
      <xdr:nvSpPr>
        <xdr:cNvPr id="55" name="Text Box 11">
          <a:extLst>
            <a:ext uri="{FF2B5EF4-FFF2-40B4-BE49-F238E27FC236}">
              <a16:creationId xmlns:a16="http://schemas.microsoft.com/office/drawing/2014/main" id="{00000000-0008-0000-2200-000037000000}"/>
            </a:ext>
          </a:extLst>
        </xdr:cNvPr>
        <xdr:cNvSpPr txBox="1">
          <a:spLocks noChangeArrowheads="1"/>
        </xdr:cNvSpPr>
      </xdr:nvSpPr>
      <xdr:spPr bwMode="auto">
        <a:xfrm>
          <a:off x="12458700" y="20459700"/>
          <a:ext cx="114300" cy="305516"/>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60248</xdr:rowOff>
    </xdr:to>
    <xdr:sp macro="" textlink="">
      <xdr:nvSpPr>
        <xdr:cNvPr id="56" name="Text Box 12">
          <a:extLst>
            <a:ext uri="{FF2B5EF4-FFF2-40B4-BE49-F238E27FC236}">
              <a16:creationId xmlns:a16="http://schemas.microsoft.com/office/drawing/2014/main" id="{00000000-0008-0000-2200-000038000000}"/>
            </a:ext>
          </a:extLst>
        </xdr:cNvPr>
        <xdr:cNvSpPr txBox="1">
          <a:spLocks noChangeArrowheads="1"/>
        </xdr:cNvSpPr>
      </xdr:nvSpPr>
      <xdr:spPr bwMode="auto">
        <a:xfrm>
          <a:off x="12458700" y="20459700"/>
          <a:ext cx="114300" cy="288848"/>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76916</xdr:rowOff>
    </xdr:to>
    <xdr:sp macro="" textlink="">
      <xdr:nvSpPr>
        <xdr:cNvPr id="57" name="Text Box 13">
          <a:extLst>
            <a:ext uri="{FF2B5EF4-FFF2-40B4-BE49-F238E27FC236}">
              <a16:creationId xmlns:a16="http://schemas.microsoft.com/office/drawing/2014/main" id="{00000000-0008-0000-2200-000039000000}"/>
            </a:ext>
          </a:extLst>
        </xdr:cNvPr>
        <xdr:cNvSpPr txBox="1">
          <a:spLocks noChangeArrowheads="1"/>
        </xdr:cNvSpPr>
      </xdr:nvSpPr>
      <xdr:spPr bwMode="auto">
        <a:xfrm>
          <a:off x="12458700" y="20459700"/>
          <a:ext cx="114300" cy="305516"/>
        </a:xfrm>
        <a:prstGeom prst="rect">
          <a:avLst/>
        </a:prstGeom>
        <a:noFill/>
        <a:ln w="9525">
          <a:noFill/>
          <a:miter lim="800000"/>
          <a:headEnd/>
          <a:tailEnd/>
        </a:ln>
      </xdr:spPr>
    </xdr:sp>
    <xdr:clientData/>
  </xdr:twoCellAnchor>
  <xdr:twoCellAnchor editAs="oneCell">
    <xdr:from>
      <xdr:col>11</xdr:col>
      <xdr:colOff>495300</xdr:colOff>
      <xdr:row>76</xdr:row>
      <xdr:rowOff>0</xdr:rowOff>
    </xdr:from>
    <xdr:to>
      <xdr:col>12</xdr:col>
      <xdr:colOff>114299</xdr:colOff>
      <xdr:row>77</xdr:row>
      <xdr:rowOff>60248</xdr:rowOff>
    </xdr:to>
    <xdr:sp macro="" textlink="">
      <xdr:nvSpPr>
        <xdr:cNvPr id="58" name="Text Box 14">
          <a:extLst>
            <a:ext uri="{FF2B5EF4-FFF2-40B4-BE49-F238E27FC236}">
              <a16:creationId xmlns:a16="http://schemas.microsoft.com/office/drawing/2014/main" id="{00000000-0008-0000-2200-00003A000000}"/>
            </a:ext>
          </a:extLst>
        </xdr:cNvPr>
        <xdr:cNvSpPr txBox="1">
          <a:spLocks noChangeArrowheads="1"/>
        </xdr:cNvSpPr>
      </xdr:nvSpPr>
      <xdr:spPr bwMode="auto">
        <a:xfrm>
          <a:off x="13763625" y="20459700"/>
          <a:ext cx="428624" cy="288848"/>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76916</xdr:rowOff>
    </xdr:to>
    <xdr:sp macro="" textlink="">
      <xdr:nvSpPr>
        <xdr:cNvPr id="59" name="Text Box 15">
          <a:extLst>
            <a:ext uri="{FF2B5EF4-FFF2-40B4-BE49-F238E27FC236}">
              <a16:creationId xmlns:a16="http://schemas.microsoft.com/office/drawing/2014/main" id="{00000000-0008-0000-2200-00003B000000}"/>
            </a:ext>
          </a:extLst>
        </xdr:cNvPr>
        <xdr:cNvSpPr txBox="1">
          <a:spLocks noChangeArrowheads="1"/>
        </xdr:cNvSpPr>
      </xdr:nvSpPr>
      <xdr:spPr bwMode="auto">
        <a:xfrm>
          <a:off x="12458700" y="20459700"/>
          <a:ext cx="114300" cy="305516"/>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76917</xdr:rowOff>
    </xdr:to>
    <xdr:sp macro="" textlink="">
      <xdr:nvSpPr>
        <xdr:cNvPr id="60" name="Text Box 16">
          <a:extLst>
            <a:ext uri="{FF2B5EF4-FFF2-40B4-BE49-F238E27FC236}">
              <a16:creationId xmlns:a16="http://schemas.microsoft.com/office/drawing/2014/main" id="{00000000-0008-0000-2200-00003C000000}"/>
            </a:ext>
          </a:extLst>
        </xdr:cNvPr>
        <xdr:cNvSpPr txBox="1">
          <a:spLocks noChangeArrowheads="1"/>
        </xdr:cNvSpPr>
      </xdr:nvSpPr>
      <xdr:spPr bwMode="auto">
        <a:xfrm>
          <a:off x="13268325" y="20459700"/>
          <a:ext cx="114300" cy="305517"/>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76916</xdr:rowOff>
    </xdr:to>
    <xdr:sp macro="" textlink="">
      <xdr:nvSpPr>
        <xdr:cNvPr id="61" name="Text Box 17">
          <a:extLst>
            <a:ext uri="{FF2B5EF4-FFF2-40B4-BE49-F238E27FC236}">
              <a16:creationId xmlns:a16="http://schemas.microsoft.com/office/drawing/2014/main" id="{00000000-0008-0000-2200-00003D000000}"/>
            </a:ext>
          </a:extLst>
        </xdr:cNvPr>
        <xdr:cNvSpPr txBox="1">
          <a:spLocks noChangeArrowheads="1"/>
        </xdr:cNvSpPr>
      </xdr:nvSpPr>
      <xdr:spPr bwMode="auto">
        <a:xfrm>
          <a:off x="13268325" y="20459700"/>
          <a:ext cx="114300" cy="305516"/>
        </a:xfrm>
        <a:prstGeom prst="rect">
          <a:avLst/>
        </a:prstGeom>
        <a:noFill/>
        <a:ln w="9525">
          <a:noFill/>
          <a:miter lim="800000"/>
          <a:headEnd/>
          <a:tailEnd/>
        </a:ln>
      </xdr:spPr>
    </xdr:sp>
    <xdr:clientData/>
  </xdr:twoCellAnchor>
  <xdr:twoCellAnchor editAs="oneCell">
    <xdr:from>
      <xdr:col>10</xdr:col>
      <xdr:colOff>495300</xdr:colOff>
      <xdr:row>76</xdr:row>
      <xdr:rowOff>0</xdr:rowOff>
    </xdr:from>
    <xdr:to>
      <xdr:col>10</xdr:col>
      <xdr:colOff>609600</xdr:colOff>
      <xdr:row>77</xdr:row>
      <xdr:rowOff>60248</xdr:rowOff>
    </xdr:to>
    <xdr:sp macro="" textlink="">
      <xdr:nvSpPr>
        <xdr:cNvPr id="62" name="Text Box 18">
          <a:extLst>
            <a:ext uri="{FF2B5EF4-FFF2-40B4-BE49-F238E27FC236}">
              <a16:creationId xmlns:a16="http://schemas.microsoft.com/office/drawing/2014/main" id="{00000000-0008-0000-2200-00003E000000}"/>
            </a:ext>
          </a:extLst>
        </xdr:cNvPr>
        <xdr:cNvSpPr txBox="1">
          <a:spLocks noChangeArrowheads="1"/>
        </xdr:cNvSpPr>
      </xdr:nvSpPr>
      <xdr:spPr bwMode="auto">
        <a:xfrm>
          <a:off x="12954000" y="20459700"/>
          <a:ext cx="114300" cy="288848"/>
        </a:xfrm>
        <a:prstGeom prst="rect">
          <a:avLst/>
        </a:prstGeom>
        <a:noFill/>
        <a:ln w="9525">
          <a:noFill/>
          <a:miter lim="800000"/>
          <a:headEnd/>
          <a:tailEnd/>
        </a:ln>
      </xdr:spPr>
    </xdr:sp>
    <xdr:clientData/>
  </xdr:twoCellAnchor>
  <xdr:twoCellAnchor editAs="oneCell">
    <xdr:from>
      <xdr:col>10</xdr:col>
      <xdr:colOff>190500</xdr:colOff>
      <xdr:row>76</xdr:row>
      <xdr:rowOff>0</xdr:rowOff>
    </xdr:from>
    <xdr:to>
      <xdr:col>10</xdr:col>
      <xdr:colOff>304800</xdr:colOff>
      <xdr:row>77</xdr:row>
      <xdr:rowOff>76916</xdr:rowOff>
    </xdr:to>
    <xdr:sp macro="" textlink="">
      <xdr:nvSpPr>
        <xdr:cNvPr id="63" name="Text Box 19">
          <a:extLst>
            <a:ext uri="{FF2B5EF4-FFF2-40B4-BE49-F238E27FC236}">
              <a16:creationId xmlns:a16="http://schemas.microsoft.com/office/drawing/2014/main" id="{00000000-0008-0000-2200-00003F000000}"/>
            </a:ext>
          </a:extLst>
        </xdr:cNvPr>
        <xdr:cNvSpPr txBox="1">
          <a:spLocks noChangeArrowheads="1"/>
        </xdr:cNvSpPr>
      </xdr:nvSpPr>
      <xdr:spPr bwMode="auto">
        <a:xfrm>
          <a:off x="12649200" y="20459700"/>
          <a:ext cx="114300" cy="305516"/>
        </a:xfrm>
        <a:prstGeom prst="rect">
          <a:avLst/>
        </a:prstGeom>
        <a:noFill/>
        <a:ln w="9525">
          <a:noFill/>
          <a:miter lim="800000"/>
          <a:headEnd/>
          <a:tailEnd/>
        </a:ln>
      </xdr:spPr>
    </xdr:sp>
    <xdr:clientData/>
  </xdr:twoCellAnchor>
  <xdr:twoCellAnchor editAs="oneCell">
    <xdr:from>
      <xdr:col>10</xdr:col>
      <xdr:colOff>190500</xdr:colOff>
      <xdr:row>76</xdr:row>
      <xdr:rowOff>0</xdr:rowOff>
    </xdr:from>
    <xdr:to>
      <xdr:col>10</xdr:col>
      <xdr:colOff>304800</xdr:colOff>
      <xdr:row>77</xdr:row>
      <xdr:rowOff>76916</xdr:rowOff>
    </xdr:to>
    <xdr:sp macro="" textlink="">
      <xdr:nvSpPr>
        <xdr:cNvPr id="64" name="Text Box 20">
          <a:extLst>
            <a:ext uri="{FF2B5EF4-FFF2-40B4-BE49-F238E27FC236}">
              <a16:creationId xmlns:a16="http://schemas.microsoft.com/office/drawing/2014/main" id="{00000000-0008-0000-2200-000040000000}"/>
            </a:ext>
          </a:extLst>
        </xdr:cNvPr>
        <xdr:cNvSpPr txBox="1">
          <a:spLocks noChangeArrowheads="1"/>
        </xdr:cNvSpPr>
      </xdr:nvSpPr>
      <xdr:spPr bwMode="auto">
        <a:xfrm>
          <a:off x="12649200" y="20459700"/>
          <a:ext cx="114300" cy="305516"/>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48876</xdr:rowOff>
    </xdr:to>
    <xdr:sp macro="" textlink="">
      <xdr:nvSpPr>
        <xdr:cNvPr id="65" name="Text Box 10">
          <a:extLst>
            <a:ext uri="{FF2B5EF4-FFF2-40B4-BE49-F238E27FC236}">
              <a16:creationId xmlns:a16="http://schemas.microsoft.com/office/drawing/2014/main" id="{00000000-0008-0000-2200-000041000000}"/>
            </a:ext>
          </a:extLst>
        </xdr:cNvPr>
        <xdr:cNvSpPr txBox="1">
          <a:spLocks noChangeArrowheads="1"/>
        </xdr:cNvSpPr>
      </xdr:nvSpPr>
      <xdr:spPr bwMode="auto">
        <a:xfrm>
          <a:off x="12458700" y="20459700"/>
          <a:ext cx="114300" cy="274301"/>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48875</xdr:rowOff>
    </xdr:to>
    <xdr:sp macro="" textlink="">
      <xdr:nvSpPr>
        <xdr:cNvPr id="66" name="Text Box 11">
          <a:extLst>
            <a:ext uri="{FF2B5EF4-FFF2-40B4-BE49-F238E27FC236}">
              <a16:creationId xmlns:a16="http://schemas.microsoft.com/office/drawing/2014/main" id="{00000000-0008-0000-2200-000042000000}"/>
            </a:ext>
          </a:extLst>
        </xdr:cNvPr>
        <xdr:cNvSpPr txBox="1">
          <a:spLocks noChangeArrowheads="1"/>
        </xdr:cNvSpPr>
      </xdr:nvSpPr>
      <xdr:spPr bwMode="auto">
        <a:xfrm>
          <a:off x="12458700" y="20459700"/>
          <a:ext cx="114300" cy="274300"/>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25857</xdr:rowOff>
    </xdr:to>
    <xdr:sp macro="" textlink="">
      <xdr:nvSpPr>
        <xdr:cNvPr id="67" name="Text Box 12">
          <a:extLst>
            <a:ext uri="{FF2B5EF4-FFF2-40B4-BE49-F238E27FC236}">
              <a16:creationId xmlns:a16="http://schemas.microsoft.com/office/drawing/2014/main" id="{00000000-0008-0000-2200-000043000000}"/>
            </a:ext>
          </a:extLst>
        </xdr:cNvPr>
        <xdr:cNvSpPr txBox="1">
          <a:spLocks noChangeArrowheads="1"/>
        </xdr:cNvSpPr>
      </xdr:nvSpPr>
      <xdr:spPr bwMode="auto">
        <a:xfrm>
          <a:off x="12458700" y="20459700"/>
          <a:ext cx="114300" cy="257632"/>
        </a:xfrm>
        <a:prstGeom prst="rect">
          <a:avLst/>
        </a:prstGeom>
        <a:noFill/>
        <a:ln w="9525">
          <a:noFill/>
          <a:miter lim="800000"/>
          <a:headEnd/>
          <a:tailEnd/>
        </a:ln>
      </xdr:spPr>
    </xdr:sp>
    <xdr:clientData/>
  </xdr:twoCellAnchor>
  <xdr:twoCellAnchor editAs="oneCell">
    <xdr:from>
      <xdr:col>10</xdr:col>
      <xdr:colOff>0</xdr:colOff>
      <xdr:row>76</xdr:row>
      <xdr:rowOff>0</xdr:rowOff>
    </xdr:from>
    <xdr:to>
      <xdr:col>10</xdr:col>
      <xdr:colOff>114300</xdr:colOff>
      <xdr:row>77</xdr:row>
      <xdr:rowOff>48875</xdr:rowOff>
    </xdr:to>
    <xdr:sp macro="" textlink="">
      <xdr:nvSpPr>
        <xdr:cNvPr id="68" name="Text Box 13">
          <a:extLst>
            <a:ext uri="{FF2B5EF4-FFF2-40B4-BE49-F238E27FC236}">
              <a16:creationId xmlns:a16="http://schemas.microsoft.com/office/drawing/2014/main" id="{00000000-0008-0000-2200-000044000000}"/>
            </a:ext>
          </a:extLst>
        </xdr:cNvPr>
        <xdr:cNvSpPr txBox="1">
          <a:spLocks noChangeArrowheads="1"/>
        </xdr:cNvSpPr>
      </xdr:nvSpPr>
      <xdr:spPr bwMode="auto">
        <a:xfrm>
          <a:off x="12458700" y="20459700"/>
          <a:ext cx="114300" cy="274300"/>
        </a:xfrm>
        <a:prstGeom prst="rect">
          <a:avLst/>
        </a:prstGeom>
        <a:noFill/>
        <a:ln w="9525">
          <a:noFill/>
          <a:miter lim="800000"/>
          <a:headEnd/>
          <a:tailEnd/>
        </a:ln>
      </xdr:spPr>
    </xdr:sp>
    <xdr:clientData/>
  </xdr:twoCellAnchor>
  <xdr:twoCellAnchor editAs="oneCell">
    <xdr:from>
      <xdr:col>11</xdr:col>
      <xdr:colOff>495300</xdr:colOff>
      <xdr:row>76</xdr:row>
      <xdr:rowOff>0</xdr:rowOff>
    </xdr:from>
    <xdr:to>
      <xdr:col>12</xdr:col>
      <xdr:colOff>114299</xdr:colOff>
      <xdr:row>77</xdr:row>
      <xdr:rowOff>25857</xdr:rowOff>
    </xdr:to>
    <xdr:sp macro="" textlink="">
      <xdr:nvSpPr>
        <xdr:cNvPr id="69" name="Text Box 14">
          <a:extLst>
            <a:ext uri="{FF2B5EF4-FFF2-40B4-BE49-F238E27FC236}">
              <a16:creationId xmlns:a16="http://schemas.microsoft.com/office/drawing/2014/main" id="{00000000-0008-0000-2200-000045000000}"/>
            </a:ext>
          </a:extLst>
        </xdr:cNvPr>
        <xdr:cNvSpPr txBox="1">
          <a:spLocks noChangeArrowheads="1"/>
        </xdr:cNvSpPr>
      </xdr:nvSpPr>
      <xdr:spPr bwMode="auto">
        <a:xfrm>
          <a:off x="13763625" y="20459700"/>
          <a:ext cx="428624" cy="257632"/>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48876</xdr:rowOff>
    </xdr:to>
    <xdr:sp macro="" textlink="">
      <xdr:nvSpPr>
        <xdr:cNvPr id="70" name="Text Box 16">
          <a:extLst>
            <a:ext uri="{FF2B5EF4-FFF2-40B4-BE49-F238E27FC236}">
              <a16:creationId xmlns:a16="http://schemas.microsoft.com/office/drawing/2014/main" id="{00000000-0008-0000-2200-000046000000}"/>
            </a:ext>
          </a:extLst>
        </xdr:cNvPr>
        <xdr:cNvSpPr txBox="1">
          <a:spLocks noChangeArrowheads="1"/>
        </xdr:cNvSpPr>
      </xdr:nvSpPr>
      <xdr:spPr bwMode="auto">
        <a:xfrm>
          <a:off x="13268325" y="20459700"/>
          <a:ext cx="114300" cy="274301"/>
        </a:xfrm>
        <a:prstGeom prst="rect">
          <a:avLst/>
        </a:prstGeom>
        <a:noFill/>
        <a:ln w="9525">
          <a:noFill/>
          <a:miter lim="800000"/>
          <a:headEnd/>
          <a:tailEnd/>
        </a:ln>
      </xdr:spPr>
    </xdr:sp>
    <xdr:clientData/>
  </xdr:twoCellAnchor>
  <xdr:twoCellAnchor editAs="oneCell">
    <xdr:from>
      <xdr:col>11</xdr:col>
      <xdr:colOff>0</xdr:colOff>
      <xdr:row>76</xdr:row>
      <xdr:rowOff>0</xdr:rowOff>
    </xdr:from>
    <xdr:to>
      <xdr:col>11</xdr:col>
      <xdr:colOff>114300</xdr:colOff>
      <xdr:row>77</xdr:row>
      <xdr:rowOff>48875</xdr:rowOff>
    </xdr:to>
    <xdr:sp macro="" textlink="">
      <xdr:nvSpPr>
        <xdr:cNvPr id="71" name="Text Box 17">
          <a:extLst>
            <a:ext uri="{FF2B5EF4-FFF2-40B4-BE49-F238E27FC236}">
              <a16:creationId xmlns:a16="http://schemas.microsoft.com/office/drawing/2014/main" id="{00000000-0008-0000-2200-000047000000}"/>
            </a:ext>
          </a:extLst>
        </xdr:cNvPr>
        <xdr:cNvSpPr txBox="1">
          <a:spLocks noChangeArrowheads="1"/>
        </xdr:cNvSpPr>
      </xdr:nvSpPr>
      <xdr:spPr bwMode="auto">
        <a:xfrm>
          <a:off x="13268325" y="20459700"/>
          <a:ext cx="114300" cy="274300"/>
        </a:xfrm>
        <a:prstGeom prst="rect">
          <a:avLst/>
        </a:prstGeom>
        <a:noFill/>
        <a:ln w="9525">
          <a:noFill/>
          <a:miter lim="800000"/>
          <a:headEnd/>
          <a:tailEnd/>
        </a:ln>
      </xdr:spPr>
    </xdr:sp>
    <xdr:clientData/>
  </xdr:twoCellAnchor>
  <xdr:twoCellAnchor editAs="oneCell">
    <xdr:from>
      <xdr:col>10</xdr:col>
      <xdr:colOff>495300</xdr:colOff>
      <xdr:row>76</xdr:row>
      <xdr:rowOff>0</xdr:rowOff>
    </xdr:from>
    <xdr:to>
      <xdr:col>10</xdr:col>
      <xdr:colOff>609600</xdr:colOff>
      <xdr:row>77</xdr:row>
      <xdr:rowOff>25857</xdr:rowOff>
    </xdr:to>
    <xdr:sp macro="" textlink="">
      <xdr:nvSpPr>
        <xdr:cNvPr id="72" name="Text Box 18">
          <a:extLst>
            <a:ext uri="{FF2B5EF4-FFF2-40B4-BE49-F238E27FC236}">
              <a16:creationId xmlns:a16="http://schemas.microsoft.com/office/drawing/2014/main" id="{00000000-0008-0000-2200-000048000000}"/>
            </a:ext>
          </a:extLst>
        </xdr:cNvPr>
        <xdr:cNvSpPr txBox="1">
          <a:spLocks noChangeArrowheads="1"/>
        </xdr:cNvSpPr>
      </xdr:nvSpPr>
      <xdr:spPr bwMode="auto">
        <a:xfrm>
          <a:off x="12954000" y="20459700"/>
          <a:ext cx="114300" cy="257632"/>
        </a:xfrm>
        <a:prstGeom prst="rect">
          <a:avLst/>
        </a:prstGeom>
        <a:noFill/>
        <a:ln w="9525">
          <a:noFill/>
          <a:miter lim="800000"/>
          <a:headEnd/>
          <a:tailEnd/>
        </a:ln>
      </xdr:spPr>
    </xdr:sp>
    <xdr:clientData/>
  </xdr:twoCellAnchor>
  <xdr:twoCellAnchor editAs="oneCell">
    <xdr:from>
      <xdr:col>10</xdr:col>
      <xdr:colOff>190500</xdr:colOff>
      <xdr:row>76</xdr:row>
      <xdr:rowOff>0</xdr:rowOff>
    </xdr:from>
    <xdr:to>
      <xdr:col>10</xdr:col>
      <xdr:colOff>304800</xdr:colOff>
      <xdr:row>77</xdr:row>
      <xdr:rowOff>48875</xdr:rowOff>
    </xdr:to>
    <xdr:sp macro="" textlink="">
      <xdr:nvSpPr>
        <xdr:cNvPr id="73" name="Text Box 19">
          <a:extLst>
            <a:ext uri="{FF2B5EF4-FFF2-40B4-BE49-F238E27FC236}">
              <a16:creationId xmlns:a16="http://schemas.microsoft.com/office/drawing/2014/main" id="{00000000-0008-0000-2200-000049000000}"/>
            </a:ext>
          </a:extLst>
        </xdr:cNvPr>
        <xdr:cNvSpPr txBox="1">
          <a:spLocks noChangeArrowheads="1"/>
        </xdr:cNvSpPr>
      </xdr:nvSpPr>
      <xdr:spPr bwMode="auto">
        <a:xfrm>
          <a:off x="12649200" y="20459700"/>
          <a:ext cx="114300" cy="274300"/>
        </a:xfrm>
        <a:prstGeom prst="rect">
          <a:avLst/>
        </a:prstGeom>
        <a:noFill/>
        <a:ln w="9525">
          <a:noFill/>
          <a:miter lim="800000"/>
          <a:headEnd/>
          <a:tailEnd/>
        </a:ln>
      </xdr:spPr>
    </xdr:sp>
    <xdr:clientData/>
  </xdr:twoCellAnchor>
  <xdr:twoCellAnchor editAs="oneCell">
    <xdr:from>
      <xdr:col>10</xdr:col>
      <xdr:colOff>190500</xdr:colOff>
      <xdr:row>76</xdr:row>
      <xdr:rowOff>0</xdr:rowOff>
    </xdr:from>
    <xdr:to>
      <xdr:col>10</xdr:col>
      <xdr:colOff>304800</xdr:colOff>
      <xdr:row>77</xdr:row>
      <xdr:rowOff>48875</xdr:rowOff>
    </xdr:to>
    <xdr:sp macro="" textlink="">
      <xdr:nvSpPr>
        <xdr:cNvPr id="74" name="Text Box 20">
          <a:extLst>
            <a:ext uri="{FF2B5EF4-FFF2-40B4-BE49-F238E27FC236}">
              <a16:creationId xmlns:a16="http://schemas.microsoft.com/office/drawing/2014/main" id="{00000000-0008-0000-2200-00004A000000}"/>
            </a:ext>
          </a:extLst>
        </xdr:cNvPr>
        <xdr:cNvSpPr txBox="1">
          <a:spLocks noChangeArrowheads="1"/>
        </xdr:cNvSpPr>
      </xdr:nvSpPr>
      <xdr:spPr bwMode="auto">
        <a:xfrm>
          <a:off x="12649200" y="20459700"/>
          <a:ext cx="114300" cy="274300"/>
        </a:xfrm>
        <a:prstGeom prst="rect">
          <a:avLst/>
        </a:prstGeom>
        <a:noFill/>
        <a:ln w="9525">
          <a:noFill/>
          <a:miter lim="800000"/>
          <a:headEnd/>
          <a:tailEnd/>
        </a:ln>
      </xdr:spPr>
    </xdr:sp>
    <xdr:clientData/>
  </xdr:twoCellAnchor>
  <xdr:twoCellAnchor>
    <xdr:from>
      <xdr:col>9</xdr:col>
      <xdr:colOff>530679</xdr:colOff>
      <xdr:row>73</xdr:row>
      <xdr:rowOff>151380</xdr:rowOff>
    </xdr:from>
    <xdr:to>
      <xdr:col>12</xdr:col>
      <xdr:colOff>568</xdr:colOff>
      <xdr:row>80</xdr:row>
      <xdr:rowOff>149558</xdr:rowOff>
    </xdr:to>
    <xdr:grpSp>
      <xdr:nvGrpSpPr>
        <xdr:cNvPr id="75" name="グループ化 74">
          <a:extLst>
            <a:ext uri="{FF2B5EF4-FFF2-40B4-BE49-F238E27FC236}">
              <a16:creationId xmlns:a16="http://schemas.microsoft.com/office/drawing/2014/main" id="{00000000-0008-0000-2200-00004B000000}"/>
            </a:ext>
          </a:extLst>
        </xdr:cNvPr>
        <xdr:cNvGrpSpPr>
          <a:grpSpLocks noChangeAspect="1"/>
        </xdr:cNvGrpSpPr>
      </xdr:nvGrpSpPr>
      <xdr:grpSpPr>
        <a:xfrm>
          <a:off x="12858750" y="19214987"/>
          <a:ext cx="2504282" cy="1617428"/>
          <a:chOff x="9290130" y="16401930"/>
          <a:chExt cx="2352435" cy="1403007"/>
        </a:xfrm>
      </xdr:grpSpPr>
      <xdr:sp macro="" textlink="">
        <xdr:nvSpPr>
          <xdr:cNvPr id="76" name="正方形/長方形 75">
            <a:extLst>
              <a:ext uri="{FF2B5EF4-FFF2-40B4-BE49-F238E27FC236}">
                <a16:creationId xmlns:a16="http://schemas.microsoft.com/office/drawing/2014/main" id="{00000000-0008-0000-2200-00004C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77" name="直線コネクタ 76">
            <a:extLst>
              <a:ext uri="{FF2B5EF4-FFF2-40B4-BE49-F238E27FC236}">
                <a16:creationId xmlns:a16="http://schemas.microsoft.com/office/drawing/2014/main" id="{00000000-0008-0000-2200-00004D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8" name="直線コネクタ 77">
            <a:extLst>
              <a:ext uri="{FF2B5EF4-FFF2-40B4-BE49-F238E27FC236}">
                <a16:creationId xmlns:a16="http://schemas.microsoft.com/office/drawing/2014/main" id="{00000000-0008-0000-2200-00004E000000}"/>
              </a:ext>
            </a:extLst>
          </xdr:cNvPr>
          <xdr:cNvCxnSpPr>
            <a:stCxn id="76" idx="0"/>
            <a:endCxn id="76"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9" name="テキスト ボックス 78">
            <a:extLst>
              <a:ext uri="{FF2B5EF4-FFF2-40B4-BE49-F238E27FC236}">
                <a16:creationId xmlns:a16="http://schemas.microsoft.com/office/drawing/2014/main" id="{00000000-0008-0000-2200-00004F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80" name="テキスト ボックス 79">
            <a:extLst>
              <a:ext uri="{FF2B5EF4-FFF2-40B4-BE49-F238E27FC236}">
                <a16:creationId xmlns:a16="http://schemas.microsoft.com/office/drawing/2014/main" id="{00000000-0008-0000-2200-000050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81" name="Text Box 4">
          <a:extLst>
            <a:ext uri="{FF2B5EF4-FFF2-40B4-BE49-F238E27FC236}">
              <a16:creationId xmlns:a16="http://schemas.microsoft.com/office/drawing/2014/main" id="{00000000-0008-0000-2200-000051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82" name="Text Box 4">
          <a:extLst>
            <a:ext uri="{FF2B5EF4-FFF2-40B4-BE49-F238E27FC236}">
              <a16:creationId xmlns:a16="http://schemas.microsoft.com/office/drawing/2014/main" id="{00000000-0008-0000-2200-000052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twoCellAnchor editAs="oneCell">
    <xdr:from>
      <xdr:col>12</xdr:col>
      <xdr:colOff>0</xdr:colOff>
      <xdr:row>38</xdr:row>
      <xdr:rowOff>0</xdr:rowOff>
    </xdr:from>
    <xdr:to>
      <xdr:col>12</xdr:col>
      <xdr:colOff>114300</xdr:colOff>
      <xdr:row>38</xdr:row>
      <xdr:rowOff>36449</xdr:rowOff>
    </xdr:to>
    <xdr:sp macro="" textlink="">
      <xdr:nvSpPr>
        <xdr:cNvPr id="83" name="Text Box 4">
          <a:extLst>
            <a:ext uri="{FF2B5EF4-FFF2-40B4-BE49-F238E27FC236}">
              <a16:creationId xmlns:a16="http://schemas.microsoft.com/office/drawing/2014/main" id="{00000000-0008-0000-2200-000053000000}"/>
            </a:ext>
          </a:extLst>
        </xdr:cNvPr>
        <xdr:cNvSpPr txBox="1">
          <a:spLocks noChangeArrowheads="1"/>
        </xdr:cNvSpPr>
      </xdr:nvSpPr>
      <xdr:spPr bwMode="auto">
        <a:xfrm>
          <a:off x="14077950" y="10772775"/>
          <a:ext cx="114300" cy="36449"/>
        </a:xfrm>
        <a:prstGeom prst="rect">
          <a:avLst/>
        </a:prstGeom>
        <a:noFill/>
        <a:ln w="9525">
          <a:noFill/>
          <a:miter lim="800000"/>
          <a:headEnd/>
          <a:tailEnd/>
        </a:ln>
      </xdr:spPr>
    </xdr:sp>
    <xdr:clientData/>
  </xdr:twoCellAnchor>
  <xdr:twoCellAnchor editAs="oneCell">
    <xdr:from>
      <xdr:col>12</xdr:col>
      <xdr:colOff>0</xdr:colOff>
      <xdr:row>38</xdr:row>
      <xdr:rowOff>0</xdr:rowOff>
    </xdr:from>
    <xdr:to>
      <xdr:col>12</xdr:col>
      <xdr:colOff>114300</xdr:colOff>
      <xdr:row>38</xdr:row>
      <xdr:rowOff>36449</xdr:rowOff>
    </xdr:to>
    <xdr:sp macro="" textlink="">
      <xdr:nvSpPr>
        <xdr:cNvPr id="84" name="Text Box 4">
          <a:extLst>
            <a:ext uri="{FF2B5EF4-FFF2-40B4-BE49-F238E27FC236}">
              <a16:creationId xmlns:a16="http://schemas.microsoft.com/office/drawing/2014/main" id="{00000000-0008-0000-2200-000054000000}"/>
            </a:ext>
          </a:extLst>
        </xdr:cNvPr>
        <xdr:cNvSpPr txBox="1">
          <a:spLocks noChangeArrowheads="1"/>
        </xdr:cNvSpPr>
      </xdr:nvSpPr>
      <xdr:spPr bwMode="auto">
        <a:xfrm>
          <a:off x="14077950" y="10772775"/>
          <a:ext cx="114300" cy="36449"/>
        </a:xfrm>
        <a:prstGeom prst="rect">
          <a:avLst/>
        </a:prstGeom>
        <a:noFill/>
        <a:ln w="9525">
          <a:noFill/>
          <a:miter lim="800000"/>
          <a:headEnd/>
          <a:tailEnd/>
        </a:ln>
      </xdr:spPr>
    </xdr:sp>
    <xdr:clientData/>
  </xdr:twoCellAnchor>
  <xdr:twoCellAnchor editAs="oneCell">
    <xdr:from>
      <xdr:col>12</xdr:col>
      <xdr:colOff>0</xdr:colOff>
      <xdr:row>40</xdr:row>
      <xdr:rowOff>19050</xdr:rowOff>
    </xdr:from>
    <xdr:to>
      <xdr:col>15</xdr:col>
      <xdr:colOff>38868</xdr:colOff>
      <xdr:row>40</xdr:row>
      <xdr:rowOff>55499</xdr:rowOff>
    </xdr:to>
    <xdr:sp macro="" textlink="">
      <xdr:nvSpPr>
        <xdr:cNvPr id="85" name="Text Box 4">
          <a:extLst>
            <a:ext uri="{FF2B5EF4-FFF2-40B4-BE49-F238E27FC236}">
              <a16:creationId xmlns:a16="http://schemas.microsoft.com/office/drawing/2014/main" id="{00000000-0008-0000-2200-000055000000}"/>
            </a:ext>
          </a:extLst>
        </xdr:cNvPr>
        <xdr:cNvSpPr txBox="1">
          <a:spLocks noChangeArrowheads="1"/>
        </xdr:cNvSpPr>
      </xdr:nvSpPr>
      <xdr:spPr bwMode="auto">
        <a:xfrm>
          <a:off x="14077950" y="11306175"/>
          <a:ext cx="1924818" cy="36449"/>
        </a:xfrm>
        <a:prstGeom prst="rect">
          <a:avLst/>
        </a:prstGeom>
        <a:noFill/>
        <a:ln w="9525">
          <a:noFill/>
          <a:miter lim="800000"/>
          <a:headEnd/>
          <a:tailEnd/>
        </a:ln>
      </xdr:spPr>
    </xdr:sp>
    <xdr:clientData/>
  </xdr:twoCellAnchor>
  <xdr:twoCellAnchor editAs="oneCell">
    <xdr:from>
      <xdr:col>12</xdr:col>
      <xdr:colOff>0</xdr:colOff>
      <xdr:row>40</xdr:row>
      <xdr:rowOff>19050</xdr:rowOff>
    </xdr:from>
    <xdr:to>
      <xdr:col>15</xdr:col>
      <xdr:colOff>38868</xdr:colOff>
      <xdr:row>40</xdr:row>
      <xdr:rowOff>55499</xdr:rowOff>
    </xdr:to>
    <xdr:sp macro="" textlink="">
      <xdr:nvSpPr>
        <xdr:cNvPr id="86" name="Text Box 4">
          <a:extLst>
            <a:ext uri="{FF2B5EF4-FFF2-40B4-BE49-F238E27FC236}">
              <a16:creationId xmlns:a16="http://schemas.microsoft.com/office/drawing/2014/main" id="{00000000-0008-0000-2200-000056000000}"/>
            </a:ext>
          </a:extLst>
        </xdr:cNvPr>
        <xdr:cNvSpPr txBox="1">
          <a:spLocks noChangeArrowheads="1"/>
        </xdr:cNvSpPr>
      </xdr:nvSpPr>
      <xdr:spPr bwMode="auto">
        <a:xfrm>
          <a:off x="14077950" y="11306175"/>
          <a:ext cx="1924818" cy="36449"/>
        </a:xfrm>
        <a:prstGeom prst="rect">
          <a:avLst/>
        </a:prstGeom>
        <a:noFill/>
        <a:ln w="9525">
          <a:noFill/>
          <a:miter lim="800000"/>
          <a:headEnd/>
          <a:tailEnd/>
        </a:ln>
      </xdr:spPr>
    </xdr: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87" name="Text Box 4">
          <a:extLst>
            <a:ext uri="{FF2B5EF4-FFF2-40B4-BE49-F238E27FC236}">
              <a16:creationId xmlns:a16="http://schemas.microsoft.com/office/drawing/2014/main" id="{00000000-0008-0000-2200-000057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88" name="Text Box 4">
          <a:extLst>
            <a:ext uri="{FF2B5EF4-FFF2-40B4-BE49-F238E27FC236}">
              <a16:creationId xmlns:a16="http://schemas.microsoft.com/office/drawing/2014/main" id="{00000000-0008-0000-2200-000058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89" name="Text Box 4">
          <a:extLst>
            <a:ext uri="{FF2B5EF4-FFF2-40B4-BE49-F238E27FC236}">
              <a16:creationId xmlns:a16="http://schemas.microsoft.com/office/drawing/2014/main" id="{00000000-0008-0000-2200-000059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twoCellAnchor editAs="oneCell">
    <xdr:from>
      <xdr:col>12</xdr:col>
      <xdr:colOff>0</xdr:colOff>
      <xdr:row>35</xdr:row>
      <xdr:rowOff>0</xdr:rowOff>
    </xdr:from>
    <xdr:to>
      <xdr:col>12</xdr:col>
      <xdr:colOff>114300</xdr:colOff>
      <xdr:row>35</xdr:row>
      <xdr:rowOff>36449</xdr:rowOff>
    </xdr:to>
    <xdr:sp macro="" textlink="">
      <xdr:nvSpPr>
        <xdr:cNvPr id="90" name="Text Box 4">
          <a:extLst>
            <a:ext uri="{FF2B5EF4-FFF2-40B4-BE49-F238E27FC236}">
              <a16:creationId xmlns:a16="http://schemas.microsoft.com/office/drawing/2014/main" id="{00000000-0008-0000-2200-00005A000000}"/>
            </a:ext>
          </a:extLst>
        </xdr:cNvPr>
        <xdr:cNvSpPr txBox="1">
          <a:spLocks noChangeArrowheads="1"/>
        </xdr:cNvSpPr>
      </xdr:nvSpPr>
      <xdr:spPr bwMode="auto">
        <a:xfrm>
          <a:off x="14077950" y="10001250"/>
          <a:ext cx="114300" cy="36449"/>
        </a:xfrm>
        <a:prstGeom prst="rect">
          <a:avLst/>
        </a:prstGeom>
        <a:noFill/>
        <a:ln w="9525">
          <a:noFill/>
          <a:miter lim="800000"/>
          <a:headEnd/>
          <a:tailEnd/>
        </a:ln>
      </xdr:spPr>
    </xdr:sp>
    <xdr:clientData/>
  </xdr:twoCellAnchor>
  <xdr:oneCellAnchor>
    <xdr:from>
      <xdr:col>9</xdr:col>
      <xdr:colOff>0</xdr:colOff>
      <xdr:row>40</xdr:row>
      <xdr:rowOff>19050</xdr:rowOff>
    </xdr:from>
    <xdr:ext cx="2110556" cy="36449"/>
    <xdr:sp macro="" textlink="">
      <xdr:nvSpPr>
        <xdr:cNvPr id="91" name="Text Box 4">
          <a:extLst>
            <a:ext uri="{FF2B5EF4-FFF2-40B4-BE49-F238E27FC236}">
              <a16:creationId xmlns:a16="http://schemas.microsoft.com/office/drawing/2014/main" id="{00000000-0008-0000-2200-00005B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2" name="Text Box 4">
          <a:extLst>
            <a:ext uri="{FF2B5EF4-FFF2-40B4-BE49-F238E27FC236}">
              <a16:creationId xmlns:a16="http://schemas.microsoft.com/office/drawing/2014/main" id="{00000000-0008-0000-2200-00005C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3" name="Text Box 4">
          <a:extLst>
            <a:ext uri="{FF2B5EF4-FFF2-40B4-BE49-F238E27FC236}">
              <a16:creationId xmlns:a16="http://schemas.microsoft.com/office/drawing/2014/main" id="{00000000-0008-0000-2200-00005D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4" name="Text Box 4">
          <a:extLst>
            <a:ext uri="{FF2B5EF4-FFF2-40B4-BE49-F238E27FC236}">
              <a16:creationId xmlns:a16="http://schemas.microsoft.com/office/drawing/2014/main" id="{00000000-0008-0000-2200-00005E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5" name="Text Box 4">
          <a:extLst>
            <a:ext uri="{FF2B5EF4-FFF2-40B4-BE49-F238E27FC236}">
              <a16:creationId xmlns:a16="http://schemas.microsoft.com/office/drawing/2014/main" id="{00000000-0008-0000-2200-00005F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6" name="Text Box 4">
          <a:extLst>
            <a:ext uri="{FF2B5EF4-FFF2-40B4-BE49-F238E27FC236}">
              <a16:creationId xmlns:a16="http://schemas.microsoft.com/office/drawing/2014/main" id="{00000000-0008-0000-2200-000060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7" name="Text Box 4">
          <a:extLst>
            <a:ext uri="{FF2B5EF4-FFF2-40B4-BE49-F238E27FC236}">
              <a16:creationId xmlns:a16="http://schemas.microsoft.com/office/drawing/2014/main" id="{00000000-0008-0000-2200-000061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8" name="Text Box 4">
          <a:extLst>
            <a:ext uri="{FF2B5EF4-FFF2-40B4-BE49-F238E27FC236}">
              <a16:creationId xmlns:a16="http://schemas.microsoft.com/office/drawing/2014/main" id="{00000000-0008-0000-2200-000062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99" name="Text Box 4">
          <a:extLst>
            <a:ext uri="{FF2B5EF4-FFF2-40B4-BE49-F238E27FC236}">
              <a16:creationId xmlns:a16="http://schemas.microsoft.com/office/drawing/2014/main" id="{00000000-0008-0000-2200-000063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100" name="Text Box 4">
          <a:extLst>
            <a:ext uri="{FF2B5EF4-FFF2-40B4-BE49-F238E27FC236}">
              <a16:creationId xmlns:a16="http://schemas.microsoft.com/office/drawing/2014/main" id="{00000000-0008-0000-2200-000064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101" name="Text Box 4">
          <a:extLst>
            <a:ext uri="{FF2B5EF4-FFF2-40B4-BE49-F238E27FC236}">
              <a16:creationId xmlns:a16="http://schemas.microsoft.com/office/drawing/2014/main" id="{00000000-0008-0000-2200-000065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oneCellAnchor>
    <xdr:from>
      <xdr:col>9</xdr:col>
      <xdr:colOff>0</xdr:colOff>
      <xdr:row>40</xdr:row>
      <xdr:rowOff>19050</xdr:rowOff>
    </xdr:from>
    <xdr:ext cx="2110556" cy="36449"/>
    <xdr:sp macro="" textlink="">
      <xdr:nvSpPr>
        <xdr:cNvPr id="102" name="Text Box 4">
          <a:extLst>
            <a:ext uri="{FF2B5EF4-FFF2-40B4-BE49-F238E27FC236}">
              <a16:creationId xmlns:a16="http://schemas.microsoft.com/office/drawing/2014/main" id="{00000000-0008-0000-2200-000066000000}"/>
            </a:ext>
          </a:extLst>
        </xdr:cNvPr>
        <xdr:cNvSpPr txBox="1">
          <a:spLocks noChangeArrowheads="1"/>
        </xdr:cNvSpPr>
      </xdr:nvSpPr>
      <xdr:spPr bwMode="auto">
        <a:xfrm>
          <a:off x="11296650" y="11306175"/>
          <a:ext cx="2110556" cy="36449"/>
        </a:xfrm>
        <a:prstGeom prst="rect">
          <a:avLst/>
        </a:prstGeom>
        <a:noFill/>
        <a:ln w="9525">
          <a:noFill/>
          <a:miter lim="800000"/>
          <a:headEnd/>
          <a:tailEnd/>
        </a:ln>
      </xdr:spPr>
    </xdr:sp>
    <xdr:clientData/>
  </xdr:oneCellAnchor>
</xdr:wsDr>
</file>

<file path=xl/drawings/drawing36.xml><?xml version="1.0" encoding="utf-8"?>
<xdr:wsDr xmlns:xdr="http://schemas.openxmlformats.org/drawingml/2006/spreadsheetDrawing" xmlns:a="http://schemas.openxmlformats.org/drawingml/2006/main">
  <xdr:twoCellAnchor editAs="oneCell">
    <xdr:from>
      <xdr:col>6</xdr:col>
      <xdr:colOff>0</xdr:colOff>
      <xdr:row>50</xdr:row>
      <xdr:rowOff>0</xdr:rowOff>
    </xdr:from>
    <xdr:to>
      <xdr:col>6</xdr:col>
      <xdr:colOff>104775</xdr:colOff>
      <xdr:row>50</xdr:row>
      <xdr:rowOff>161397</xdr:rowOff>
    </xdr:to>
    <xdr:sp macro="" textlink="">
      <xdr:nvSpPr>
        <xdr:cNvPr id="2" name="Text Box 2">
          <a:extLst>
            <a:ext uri="{FF2B5EF4-FFF2-40B4-BE49-F238E27FC236}">
              <a16:creationId xmlns:a16="http://schemas.microsoft.com/office/drawing/2014/main" id="{00000000-0008-0000-2300-000002000000}"/>
            </a:ext>
          </a:extLst>
        </xdr:cNvPr>
        <xdr:cNvSpPr txBox="1">
          <a:spLocks noChangeArrowheads="1"/>
        </xdr:cNvSpPr>
      </xdr:nvSpPr>
      <xdr:spPr bwMode="auto">
        <a:xfrm>
          <a:off x="4229100" y="14878050"/>
          <a:ext cx="104775" cy="161397"/>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50</xdr:row>
      <xdr:rowOff>181505</xdr:rowOff>
    </xdr:to>
    <xdr:sp macro="" textlink="">
      <xdr:nvSpPr>
        <xdr:cNvPr id="3" name="Text Box 1">
          <a:extLst>
            <a:ext uri="{FF2B5EF4-FFF2-40B4-BE49-F238E27FC236}">
              <a16:creationId xmlns:a16="http://schemas.microsoft.com/office/drawing/2014/main" id="{00000000-0008-0000-2300-000003000000}"/>
            </a:ext>
          </a:extLst>
        </xdr:cNvPr>
        <xdr:cNvSpPr txBox="1">
          <a:spLocks noChangeArrowheads="1"/>
        </xdr:cNvSpPr>
      </xdr:nvSpPr>
      <xdr:spPr bwMode="auto">
        <a:xfrm>
          <a:off x="4229100" y="14878050"/>
          <a:ext cx="85725" cy="181505"/>
        </a:xfrm>
        <a:prstGeom prst="rect">
          <a:avLst/>
        </a:prstGeom>
        <a:noFill/>
        <a:ln w="9525">
          <a:noFill/>
          <a:miter lim="800000"/>
          <a:headEnd/>
          <a:tailEnd/>
        </a:ln>
      </xdr:spPr>
    </xdr:sp>
    <xdr:clientData/>
  </xdr:twoCellAnchor>
  <xdr:oneCellAnchor>
    <xdr:from>
      <xdr:col>4</xdr:col>
      <xdr:colOff>742950</xdr:colOff>
      <xdr:row>50</xdr:row>
      <xdr:rowOff>0</xdr:rowOff>
    </xdr:from>
    <xdr:ext cx="66675" cy="209550"/>
    <xdr:sp macro="" textlink="">
      <xdr:nvSpPr>
        <xdr:cNvPr id="4" name="Text Box 3">
          <a:extLst>
            <a:ext uri="{FF2B5EF4-FFF2-40B4-BE49-F238E27FC236}">
              <a16:creationId xmlns:a16="http://schemas.microsoft.com/office/drawing/2014/main" id="{00000000-0008-0000-2300-000004000000}"/>
            </a:ext>
          </a:extLst>
        </xdr:cNvPr>
        <xdr:cNvSpPr txBox="1">
          <a:spLocks noChangeArrowheads="1"/>
        </xdr:cNvSpPr>
      </xdr:nvSpPr>
      <xdr:spPr bwMode="auto">
        <a:xfrm>
          <a:off x="3359150" y="14878050"/>
          <a:ext cx="66675" cy="209550"/>
        </a:xfrm>
        <a:prstGeom prst="rect">
          <a:avLst/>
        </a:prstGeom>
        <a:noFill/>
        <a:ln w="9525">
          <a:noFill/>
          <a:miter lim="800000"/>
          <a:headEnd/>
          <a:tailEnd/>
        </a:ln>
      </xdr:spPr>
    </xdr:sp>
    <xdr:clientData/>
  </xdr:oneCellAnchor>
  <xdr:twoCellAnchor editAs="oneCell">
    <xdr:from>
      <xdr:col>4</xdr:col>
      <xdr:colOff>742950</xdr:colOff>
      <xdr:row>50</xdr:row>
      <xdr:rowOff>0</xdr:rowOff>
    </xdr:from>
    <xdr:to>
      <xdr:col>4</xdr:col>
      <xdr:colOff>750815</xdr:colOff>
      <xdr:row>50</xdr:row>
      <xdr:rowOff>162913</xdr:rowOff>
    </xdr:to>
    <xdr:sp macro="" textlink="">
      <xdr:nvSpPr>
        <xdr:cNvPr id="5" name="Text Box 1">
          <a:extLst>
            <a:ext uri="{FF2B5EF4-FFF2-40B4-BE49-F238E27FC236}">
              <a16:creationId xmlns:a16="http://schemas.microsoft.com/office/drawing/2014/main" id="{00000000-0008-0000-2300-000005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750815</xdr:colOff>
      <xdr:row>50</xdr:row>
      <xdr:rowOff>162913</xdr:rowOff>
    </xdr:to>
    <xdr:sp macro="" textlink="">
      <xdr:nvSpPr>
        <xdr:cNvPr id="6" name="Text Box 4">
          <a:extLst>
            <a:ext uri="{FF2B5EF4-FFF2-40B4-BE49-F238E27FC236}">
              <a16:creationId xmlns:a16="http://schemas.microsoft.com/office/drawing/2014/main" id="{00000000-0008-0000-2300-000006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7" name="Text Box 1">
          <a:extLst>
            <a:ext uri="{FF2B5EF4-FFF2-40B4-BE49-F238E27FC236}">
              <a16:creationId xmlns:a16="http://schemas.microsoft.com/office/drawing/2014/main" id="{00000000-0008-0000-2300-000007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8" name="Text Box 4">
          <a:extLst>
            <a:ext uri="{FF2B5EF4-FFF2-40B4-BE49-F238E27FC236}">
              <a16:creationId xmlns:a16="http://schemas.microsoft.com/office/drawing/2014/main" id="{00000000-0008-0000-2300-000008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9" name="Text Box 1">
          <a:extLst>
            <a:ext uri="{FF2B5EF4-FFF2-40B4-BE49-F238E27FC236}">
              <a16:creationId xmlns:a16="http://schemas.microsoft.com/office/drawing/2014/main" id="{00000000-0008-0000-2300-000009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10" name="Text Box 4">
          <a:extLst>
            <a:ext uri="{FF2B5EF4-FFF2-40B4-BE49-F238E27FC236}">
              <a16:creationId xmlns:a16="http://schemas.microsoft.com/office/drawing/2014/main" id="{00000000-0008-0000-2300-00000A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1" name="Text Box 1">
          <a:extLst>
            <a:ext uri="{FF2B5EF4-FFF2-40B4-BE49-F238E27FC236}">
              <a16:creationId xmlns:a16="http://schemas.microsoft.com/office/drawing/2014/main" id="{00000000-0008-0000-2300-00000B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2" name="Text Box 4">
          <a:extLst>
            <a:ext uri="{FF2B5EF4-FFF2-40B4-BE49-F238E27FC236}">
              <a16:creationId xmlns:a16="http://schemas.microsoft.com/office/drawing/2014/main" id="{00000000-0008-0000-2300-00000C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391270</xdr:colOff>
      <xdr:row>50</xdr:row>
      <xdr:rowOff>171373</xdr:rowOff>
    </xdr:to>
    <xdr:sp macro="" textlink="">
      <xdr:nvSpPr>
        <xdr:cNvPr id="13" name="Text Box 1">
          <a:extLst>
            <a:ext uri="{FF2B5EF4-FFF2-40B4-BE49-F238E27FC236}">
              <a16:creationId xmlns:a16="http://schemas.microsoft.com/office/drawing/2014/main" id="{00000000-0008-0000-2300-00000D000000}"/>
            </a:ext>
          </a:extLst>
        </xdr:cNvPr>
        <xdr:cNvSpPr txBox="1">
          <a:spLocks noChangeArrowheads="1"/>
        </xdr:cNvSpPr>
      </xdr:nvSpPr>
      <xdr:spPr bwMode="auto">
        <a:xfrm>
          <a:off x="4165600" y="14878050"/>
          <a:ext cx="45159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391270</xdr:colOff>
      <xdr:row>50</xdr:row>
      <xdr:rowOff>171373</xdr:rowOff>
    </xdr:to>
    <xdr:sp macro="" textlink="">
      <xdr:nvSpPr>
        <xdr:cNvPr id="14" name="Text Box 4">
          <a:extLst>
            <a:ext uri="{FF2B5EF4-FFF2-40B4-BE49-F238E27FC236}">
              <a16:creationId xmlns:a16="http://schemas.microsoft.com/office/drawing/2014/main" id="{00000000-0008-0000-2300-00000E000000}"/>
            </a:ext>
          </a:extLst>
        </xdr:cNvPr>
        <xdr:cNvSpPr txBox="1">
          <a:spLocks noChangeArrowheads="1"/>
        </xdr:cNvSpPr>
      </xdr:nvSpPr>
      <xdr:spPr bwMode="auto">
        <a:xfrm>
          <a:off x="4165600" y="14878050"/>
          <a:ext cx="451595" cy="171373"/>
        </a:xfrm>
        <a:prstGeom prst="rect">
          <a:avLst/>
        </a:prstGeom>
        <a:noFill/>
        <a:ln w="9525">
          <a:noFill/>
          <a:miter lim="800000"/>
          <a:headEnd/>
          <a:tailEnd/>
        </a:ln>
      </xdr:spPr>
    </xdr:sp>
    <xdr:clientData/>
  </xdr:twoCellAnchor>
  <xdr:twoCellAnchor>
    <xdr:from>
      <xdr:col>7</xdr:col>
      <xdr:colOff>86900</xdr:colOff>
      <xdr:row>4</xdr:row>
      <xdr:rowOff>341313</xdr:rowOff>
    </xdr:from>
    <xdr:to>
      <xdr:col>11</xdr:col>
      <xdr:colOff>587375</xdr:colOff>
      <xdr:row>4</xdr:row>
      <xdr:rowOff>357179</xdr:rowOff>
    </xdr:to>
    <xdr:cxnSp macro="">
      <xdr:nvCxnSpPr>
        <xdr:cNvPr id="15" name="直線コネクタ 14">
          <a:extLst>
            <a:ext uri="{FF2B5EF4-FFF2-40B4-BE49-F238E27FC236}">
              <a16:creationId xmlns:a16="http://schemas.microsoft.com/office/drawing/2014/main" id="{00000000-0008-0000-2300-00000F000000}"/>
            </a:ext>
          </a:extLst>
        </xdr:cNvPr>
        <xdr:cNvCxnSpPr/>
      </xdr:nvCxnSpPr>
      <xdr:spPr>
        <a:xfrm flipV="1">
          <a:off x="9942100" y="1865313"/>
          <a:ext cx="3275425" cy="158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0</xdr:colOff>
      <xdr:row>47</xdr:row>
      <xdr:rowOff>0</xdr:rowOff>
    </xdr:from>
    <xdr:to>
      <xdr:col>10</xdr:col>
      <xdr:colOff>114300</xdr:colOff>
      <xdr:row>48</xdr:row>
      <xdr:rowOff>25743</xdr:rowOff>
    </xdr:to>
    <xdr:sp macro="" textlink="">
      <xdr:nvSpPr>
        <xdr:cNvPr id="16" name="Text Box 10">
          <a:extLst>
            <a:ext uri="{FF2B5EF4-FFF2-40B4-BE49-F238E27FC236}">
              <a16:creationId xmlns:a16="http://schemas.microsoft.com/office/drawing/2014/main" id="{00000000-0008-0000-2300-000010000000}"/>
            </a:ext>
          </a:extLst>
        </xdr:cNvPr>
        <xdr:cNvSpPr txBox="1">
          <a:spLocks noChangeArrowheads="1"/>
        </xdr:cNvSpPr>
      </xdr:nvSpPr>
      <xdr:spPr bwMode="auto">
        <a:xfrm>
          <a:off x="11950700" y="14192250"/>
          <a:ext cx="114300" cy="254343"/>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17" name="Text Box 11">
          <a:extLst>
            <a:ext uri="{FF2B5EF4-FFF2-40B4-BE49-F238E27FC236}">
              <a16:creationId xmlns:a16="http://schemas.microsoft.com/office/drawing/2014/main" id="{00000000-0008-0000-2300-000011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9074</xdr:rowOff>
    </xdr:to>
    <xdr:sp macro="" textlink="">
      <xdr:nvSpPr>
        <xdr:cNvPr id="18" name="Text Box 12">
          <a:extLst>
            <a:ext uri="{FF2B5EF4-FFF2-40B4-BE49-F238E27FC236}">
              <a16:creationId xmlns:a16="http://schemas.microsoft.com/office/drawing/2014/main" id="{00000000-0008-0000-2300-000012000000}"/>
            </a:ext>
          </a:extLst>
        </xdr:cNvPr>
        <xdr:cNvSpPr txBox="1">
          <a:spLocks noChangeArrowheads="1"/>
        </xdr:cNvSpPr>
      </xdr:nvSpPr>
      <xdr:spPr bwMode="auto">
        <a:xfrm>
          <a:off x="11950700" y="14192250"/>
          <a:ext cx="114300" cy="237674"/>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19" name="Text Box 13">
          <a:extLst>
            <a:ext uri="{FF2B5EF4-FFF2-40B4-BE49-F238E27FC236}">
              <a16:creationId xmlns:a16="http://schemas.microsoft.com/office/drawing/2014/main" id="{00000000-0008-0000-2300-000013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68262</xdr:colOff>
      <xdr:row>48</xdr:row>
      <xdr:rowOff>9074</xdr:rowOff>
    </xdr:to>
    <xdr:sp macro="" textlink="">
      <xdr:nvSpPr>
        <xdr:cNvPr id="20" name="Text Box 14">
          <a:extLst>
            <a:ext uri="{FF2B5EF4-FFF2-40B4-BE49-F238E27FC236}">
              <a16:creationId xmlns:a16="http://schemas.microsoft.com/office/drawing/2014/main" id="{00000000-0008-0000-2300-000014000000}"/>
            </a:ext>
          </a:extLst>
        </xdr:cNvPr>
        <xdr:cNvSpPr txBox="1">
          <a:spLocks noChangeArrowheads="1"/>
        </xdr:cNvSpPr>
      </xdr:nvSpPr>
      <xdr:spPr bwMode="auto">
        <a:xfrm>
          <a:off x="13125450" y="14192250"/>
          <a:ext cx="242887" cy="237674"/>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21" name="Text Box 15">
          <a:extLst>
            <a:ext uri="{FF2B5EF4-FFF2-40B4-BE49-F238E27FC236}">
              <a16:creationId xmlns:a16="http://schemas.microsoft.com/office/drawing/2014/main" id="{00000000-0008-0000-2300-000015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25743</xdr:rowOff>
    </xdr:to>
    <xdr:sp macro="" textlink="">
      <xdr:nvSpPr>
        <xdr:cNvPr id="22" name="Text Box 16">
          <a:extLst>
            <a:ext uri="{FF2B5EF4-FFF2-40B4-BE49-F238E27FC236}">
              <a16:creationId xmlns:a16="http://schemas.microsoft.com/office/drawing/2014/main" id="{00000000-0008-0000-2300-000016000000}"/>
            </a:ext>
          </a:extLst>
        </xdr:cNvPr>
        <xdr:cNvSpPr txBox="1">
          <a:spLocks noChangeArrowheads="1"/>
        </xdr:cNvSpPr>
      </xdr:nvSpPr>
      <xdr:spPr bwMode="auto">
        <a:xfrm>
          <a:off x="12630150" y="14192250"/>
          <a:ext cx="114300" cy="254343"/>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25742</xdr:rowOff>
    </xdr:to>
    <xdr:sp macro="" textlink="">
      <xdr:nvSpPr>
        <xdr:cNvPr id="23" name="Text Box 17">
          <a:extLst>
            <a:ext uri="{FF2B5EF4-FFF2-40B4-BE49-F238E27FC236}">
              <a16:creationId xmlns:a16="http://schemas.microsoft.com/office/drawing/2014/main" id="{00000000-0008-0000-2300-000017000000}"/>
            </a:ext>
          </a:extLst>
        </xdr:cNvPr>
        <xdr:cNvSpPr txBox="1">
          <a:spLocks noChangeArrowheads="1"/>
        </xdr:cNvSpPr>
      </xdr:nvSpPr>
      <xdr:spPr bwMode="auto">
        <a:xfrm>
          <a:off x="12630150" y="14192250"/>
          <a:ext cx="114300" cy="254342"/>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9074</xdr:rowOff>
    </xdr:to>
    <xdr:sp macro="" textlink="">
      <xdr:nvSpPr>
        <xdr:cNvPr id="24" name="Text Box 18">
          <a:extLst>
            <a:ext uri="{FF2B5EF4-FFF2-40B4-BE49-F238E27FC236}">
              <a16:creationId xmlns:a16="http://schemas.microsoft.com/office/drawing/2014/main" id="{00000000-0008-0000-2300-000018000000}"/>
            </a:ext>
          </a:extLst>
        </xdr:cNvPr>
        <xdr:cNvSpPr txBox="1">
          <a:spLocks noChangeArrowheads="1"/>
        </xdr:cNvSpPr>
      </xdr:nvSpPr>
      <xdr:spPr bwMode="auto">
        <a:xfrm>
          <a:off x="12446000" y="14192250"/>
          <a:ext cx="114300" cy="237674"/>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25742</xdr:rowOff>
    </xdr:to>
    <xdr:sp macro="" textlink="">
      <xdr:nvSpPr>
        <xdr:cNvPr id="25" name="Text Box 19">
          <a:extLst>
            <a:ext uri="{FF2B5EF4-FFF2-40B4-BE49-F238E27FC236}">
              <a16:creationId xmlns:a16="http://schemas.microsoft.com/office/drawing/2014/main" id="{00000000-0008-0000-2300-000019000000}"/>
            </a:ext>
          </a:extLst>
        </xdr:cNvPr>
        <xdr:cNvSpPr txBox="1">
          <a:spLocks noChangeArrowheads="1"/>
        </xdr:cNvSpPr>
      </xdr:nvSpPr>
      <xdr:spPr bwMode="auto">
        <a:xfrm>
          <a:off x="12141200" y="14192250"/>
          <a:ext cx="114300" cy="254342"/>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25742</xdr:rowOff>
    </xdr:to>
    <xdr:sp macro="" textlink="">
      <xdr:nvSpPr>
        <xdr:cNvPr id="26" name="Text Box 20">
          <a:extLst>
            <a:ext uri="{FF2B5EF4-FFF2-40B4-BE49-F238E27FC236}">
              <a16:creationId xmlns:a16="http://schemas.microsoft.com/office/drawing/2014/main" id="{00000000-0008-0000-2300-00001A000000}"/>
            </a:ext>
          </a:extLst>
        </xdr:cNvPr>
        <xdr:cNvSpPr txBox="1">
          <a:spLocks noChangeArrowheads="1"/>
        </xdr:cNvSpPr>
      </xdr:nvSpPr>
      <xdr:spPr bwMode="auto">
        <a:xfrm>
          <a:off x="12141200" y="14192250"/>
          <a:ext cx="114300" cy="25434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66729</xdr:rowOff>
    </xdr:to>
    <xdr:sp macro="" textlink="">
      <xdr:nvSpPr>
        <xdr:cNvPr id="27" name="Text Box 10">
          <a:extLst>
            <a:ext uri="{FF2B5EF4-FFF2-40B4-BE49-F238E27FC236}">
              <a16:creationId xmlns:a16="http://schemas.microsoft.com/office/drawing/2014/main" id="{00000000-0008-0000-2300-00001B000000}"/>
            </a:ext>
          </a:extLst>
        </xdr:cNvPr>
        <xdr:cNvSpPr txBox="1">
          <a:spLocks noChangeArrowheads="1"/>
        </xdr:cNvSpPr>
      </xdr:nvSpPr>
      <xdr:spPr bwMode="auto">
        <a:xfrm>
          <a:off x="11950700" y="14192250"/>
          <a:ext cx="114300" cy="295329"/>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28" name="Text Box 11">
          <a:extLst>
            <a:ext uri="{FF2B5EF4-FFF2-40B4-BE49-F238E27FC236}">
              <a16:creationId xmlns:a16="http://schemas.microsoft.com/office/drawing/2014/main" id="{00000000-0008-0000-2300-00001C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50060</xdr:rowOff>
    </xdr:to>
    <xdr:sp macro="" textlink="">
      <xdr:nvSpPr>
        <xdr:cNvPr id="29" name="Text Box 12">
          <a:extLst>
            <a:ext uri="{FF2B5EF4-FFF2-40B4-BE49-F238E27FC236}">
              <a16:creationId xmlns:a16="http://schemas.microsoft.com/office/drawing/2014/main" id="{00000000-0008-0000-2300-00001D000000}"/>
            </a:ext>
          </a:extLst>
        </xdr:cNvPr>
        <xdr:cNvSpPr txBox="1">
          <a:spLocks noChangeArrowheads="1"/>
        </xdr:cNvSpPr>
      </xdr:nvSpPr>
      <xdr:spPr bwMode="auto">
        <a:xfrm>
          <a:off x="11950700" y="14192250"/>
          <a:ext cx="114300" cy="278660"/>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30" name="Text Box 13">
          <a:extLst>
            <a:ext uri="{FF2B5EF4-FFF2-40B4-BE49-F238E27FC236}">
              <a16:creationId xmlns:a16="http://schemas.microsoft.com/office/drawing/2014/main" id="{00000000-0008-0000-2300-00001E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68263</xdr:colOff>
      <xdr:row>48</xdr:row>
      <xdr:rowOff>50060</xdr:rowOff>
    </xdr:to>
    <xdr:sp macro="" textlink="">
      <xdr:nvSpPr>
        <xdr:cNvPr id="31" name="Text Box 14">
          <a:extLst>
            <a:ext uri="{FF2B5EF4-FFF2-40B4-BE49-F238E27FC236}">
              <a16:creationId xmlns:a16="http://schemas.microsoft.com/office/drawing/2014/main" id="{00000000-0008-0000-2300-00001F000000}"/>
            </a:ext>
          </a:extLst>
        </xdr:cNvPr>
        <xdr:cNvSpPr txBox="1">
          <a:spLocks noChangeArrowheads="1"/>
        </xdr:cNvSpPr>
      </xdr:nvSpPr>
      <xdr:spPr bwMode="auto">
        <a:xfrm>
          <a:off x="13125450" y="14192250"/>
          <a:ext cx="242888" cy="278660"/>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32" name="Text Box 15">
          <a:extLst>
            <a:ext uri="{FF2B5EF4-FFF2-40B4-BE49-F238E27FC236}">
              <a16:creationId xmlns:a16="http://schemas.microsoft.com/office/drawing/2014/main" id="{00000000-0008-0000-2300-000020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66729</xdr:rowOff>
    </xdr:to>
    <xdr:sp macro="" textlink="">
      <xdr:nvSpPr>
        <xdr:cNvPr id="33" name="Text Box 16">
          <a:extLst>
            <a:ext uri="{FF2B5EF4-FFF2-40B4-BE49-F238E27FC236}">
              <a16:creationId xmlns:a16="http://schemas.microsoft.com/office/drawing/2014/main" id="{00000000-0008-0000-2300-000021000000}"/>
            </a:ext>
          </a:extLst>
        </xdr:cNvPr>
        <xdr:cNvSpPr txBox="1">
          <a:spLocks noChangeArrowheads="1"/>
        </xdr:cNvSpPr>
      </xdr:nvSpPr>
      <xdr:spPr bwMode="auto">
        <a:xfrm>
          <a:off x="12630150" y="14192250"/>
          <a:ext cx="114300" cy="295329"/>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66728</xdr:rowOff>
    </xdr:to>
    <xdr:sp macro="" textlink="">
      <xdr:nvSpPr>
        <xdr:cNvPr id="34" name="Text Box 17">
          <a:extLst>
            <a:ext uri="{FF2B5EF4-FFF2-40B4-BE49-F238E27FC236}">
              <a16:creationId xmlns:a16="http://schemas.microsoft.com/office/drawing/2014/main" id="{00000000-0008-0000-2300-000022000000}"/>
            </a:ext>
          </a:extLst>
        </xdr:cNvPr>
        <xdr:cNvSpPr txBox="1">
          <a:spLocks noChangeArrowheads="1"/>
        </xdr:cNvSpPr>
      </xdr:nvSpPr>
      <xdr:spPr bwMode="auto">
        <a:xfrm>
          <a:off x="12630150" y="14192250"/>
          <a:ext cx="114300" cy="295328"/>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50060</xdr:rowOff>
    </xdr:to>
    <xdr:sp macro="" textlink="">
      <xdr:nvSpPr>
        <xdr:cNvPr id="35" name="Text Box 18">
          <a:extLst>
            <a:ext uri="{FF2B5EF4-FFF2-40B4-BE49-F238E27FC236}">
              <a16:creationId xmlns:a16="http://schemas.microsoft.com/office/drawing/2014/main" id="{00000000-0008-0000-2300-000023000000}"/>
            </a:ext>
          </a:extLst>
        </xdr:cNvPr>
        <xdr:cNvSpPr txBox="1">
          <a:spLocks noChangeArrowheads="1"/>
        </xdr:cNvSpPr>
      </xdr:nvSpPr>
      <xdr:spPr bwMode="auto">
        <a:xfrm>
          <a:off x="12446000" y="14192250"/>
          <a:ext cx="114300" cy="278660"/>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66728</xdr:rowOff>
    </xdr:to>
    <xdr:sp macro="" textlink="">
      <xdr:nvSpPr>
        <xdr:cNvPr id="36" name="Text Box 19">
          <a:extLst>
            <a:ext uri="{FF2B5EF4-FFF2-40B4-BE49-F238E27FC236}">
              <a16:creationId xmlns:a16="http://schemas.microsoft.com/office/drawing/2014/main" id="{00000000-0008-0000-2300-000024000000}"/>
            </a:ext>
          </a:extLst>
        </xdr:cNvPr>
        <xdr:cNvSpPr txBox="1">
          <a:spLocks noChangeArrowheads="1"/>
        </xdr:cNvSpPr>
      </xdr:nvSpPr>
      <xdr:spPr bwMode="auto">
        <a:xfrm>
          <a:off x="12141200" y="14192250"/>
          <a:ext cx="114300" cy="295328"/>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66728</xdr:rowOff>
    </xdr:to>
    <xdr:sp macro="" textlink="">
      <xdr:nvSpPr>
        <xdr:cNvPr id="37" name="Text Box 20">
          <a:extLst>
            <a:ext uri="{FF2B5EF4-FFF2-40B4-BE49-F238E27FC236}">
              <a16:creationId xmlns:a16="http://schemas.microsoft.com/office/drawing/2014/main" id="{00000000-0008-0000-2300-000025000000}"/>
            </a:ext>
          </a:extLst>
        </xdr:cNvPr>
        <xdr:cNvSpPr txBox="1">
          <a:spLocks noChangeArrowheads="1"/>
        </xdr:cNvSpPr>
      </xdr:nvSpPr>
      <xdr:spPr bwMode="auto">
        <a:xfrm>
          <a:off x="12141200" y="14192250"/>
          <a:ext cx="114300" cy="295328"/>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66566</xdr:rowOff>
    </xdr:to>
    <xdr:sp macro="" textlink="">
      <xdr:nvSpPr>
        <xdr:cNvPr id="38" name="Text Box 10">
          <a:extLst>
            <a:ext uri="{FF2B5EF4-FFF2-40B4-BE49-F238E27FC236}">
              <a16:creationId xmlns:a16="http://schemas.microsoft.com/office/drawing/2014/main" id="{00000000-0008-0000-2300-000026000000}"/>
            </a:ext>
          </a:extLst>
        </xdr:cNvPr>
        <xdr:cNvSpPr txBox="1">
          <a:spLocks noChangeArrowheads="1"/>
        </xdr:cNvSpPr>
      </xdr:nvSpPr>
      <xdr:spPr bwMode="auto">
        <a:xfrm>
          <a:off x="11950700" y="14192250"/>
          <a:ext cx="114300" cy="295166"/>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39" name="Text Box 11">
          <a:extLst>
            <a:ext uri="{FF2B5EF4-FFF2-40B4-BE49-F238E27FC236}">
              <a16:creationId xmlns:a16="http://schemas.microsoft.com/office/drawing/2014/main" id="{00000000-0008-0000-2300-000027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56247</xdr:rowOff>
    </xdr:to>
    <xdr:sp macro="" textlink="">
      <xdr:nvSpPr>
        <xdr:cNvPr id="40" name="Text Box 12">
          <a:extLst>
            <a:ext uri="{FF2B5EF4-FFF2-40B4-BE49-F238E27FC236}">
              <a16:creationId xmlns:a16="http://schemas.microsoft.com/office/drawing/2014/main" id="{00000000-0008-0000-2300-000028000000}"/>
            </a:ext>
          </a:extLst>
        </xdr:cNvPr>
        <xdr:cNvSpPr txBox="1">
          <a:spLocks noChangeArrowheads="1"/>
        </xdr:cNvSpPr>
      </xdr:nvSpPr>
      <xdr:spPr bwMode="auto">
        <a:xfrm>
          <a:off x="11950700" y="14192250"/>
          <a:ext cx="114300" cy="28484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41" name="Text Box 13">
          <a:extLst>
            <a:ext uri="{FF2B5EF4-FFF2-40B4-BE49-F238E27FC236}">
              <a16:creationId xmlns:a16="http://schemas.microsoft.com/office/drawing/2014/main" id="{00000000-0008-0000-2300-000029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68262</xdr:colOff>
      <xdr:row>48</xdr:row>
      <xdr:rowOff>56247</xdr:rowOff>
    </xdr:to>
    <xdr:sp macro="" textlink="">
      <xdr:nvSpPr>
        <xdr:cNvPr id="42" name="Text Box 14">
          <a:extLst>
            <a:ext uri="{FF2B5EF4-FFF2-40B4-BE49-F238E27FC236}">
              <a16:creationId xmlns:a16="http://schemas.microsoft.com/office/drawing/2014/main" id="{00000000-0008-0000-2300-00002A000000}"/>
            </a:ext>
          </a:extLst>
        </xdr:cNvPr>
        <xdr:cNvSpPr txBox="1">
          <a:spLocks noChangeArrowheads="1"/>
        </xdr:cNvSpPr>
      </xdr:nvSpPr>
      <xdr:spPr bwMode="auto">
        <a:xfrm>
          <a:off x="13125450" y="14192250"/>
          <a:ext cx="242887" cy="28484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43" name="Text Box 15">
          <a:extLst>
            <a:ext uri="{FF2B5EF4-FFF2-40B4-BE49-F238E27FC236}">
              <a16:creationId xmlns:a16="http://schemas.microsoft.com/office/drawing/2014/main" id="{00000000-0008-0000-2300-00002B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66566</xdr:rowOff>
    </xdr:to>
    <xdr:sp macro="" textlink="">
      <xdr:nvSpPr>
        <xdr:cNvPr id="44" name="Text Box 16">
          <a:extLst>
            <a:ext uri="{FF2B5EF4-FFF2-40B4-BE49-F238E27FC236}">
              <a16:creationId xmlns:a16="http://schemas.microsoft.com/office/drawing/2014/main" id="{00000000-0008-0000-2300-00002C000000}"/>
            </a:ext>
          </a:extLst>
        </xdr:cNvPr>
        <xdr:cNvSpPr txBox="1">
          <a:spLocks noChangeArrowheads="1"/>
        </xdr:cNvSpPr>
      </xdr:nvSpPr>
      <xdr:spPr bwMode="auto">
        <a:xfrm>
          <a:off x="12630150" y="14192250"/>
          <a:ext cx="114300" cy="295166"/>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66565</xdr:rowOff>
    </xdr:to>
    <xdr:sp macro="" textlink="">
      <xdr:nvSpPr>
        <xdr:cNvPr id="45" name="Text Box 17">
          <a:extLst>
            <a:ext uri="{FF2B5EF4-FFF2-40B4-BE49-F238E27FC236}">
              <a16:creationId xmlns:a16="http://schemas.microsoft.com/office/drawing/2014/main" id="{00000000-0008-0000-2300-00002D000000}"/>
            </a:ext>
          </a:extLst>
        </xdr:cNvPr>
        <xdr:cNvSpPr txBox="1">
          <a:spLocks noChangeArrowheads="1"/>
        </xdr:cNvSpPr>
      </xdr:nvSpPr>
      <xdr:spPr bwMode="auto">
        <a:xfrm>
          <a:off x="12630150" y="14192250"/>
          <a:ext cx="114300" cy="295165"/>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56247</xdr:rowOff>
    </xdr:to>
    <xdr:sp macro="" textlink="">
      <xdr:nvSpPr>
        <xdr:cNvPr id="46" name="Text Box 18">
          <a:extLst>
            <a:ext uri="{FF2B5EF4-FFF2-40B4-BE49-F238E27FC236}">
              <a16:creationId xmlns:a16="http://schemas.microsoft.com/office/drawing/2014/main" id="{00000000-0008-0000-2300-00002E000000}"/>
            </a:ext>
          </a:extLst>
        </xdr:cNvPr>
        <xdr:cNvSpPr txBox="1">
          <a:spLocks noChangeArrowheads="1"/>
        </xdr:cNvSpPr>
      </xdr:nvSpPr>
      <xdr:spPr bwMode="auto">
        <a:xfrm>
          <a:off x="12446000" y="14192250"/>
          <a:ext cx="114300" cy="284847"/>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66565</xdr:rowOff>
    </xdr:to>
    <xdr:sp macro="" textlink="">
      <xdr:nvSpPr>
        <xdr:cNvPr id="47" name="Text Box 19">
          <a:extLst>
            <a:ext uri="{FF2B5EF4-FFF2-40B4-BE49-F238E27FC236}">
              <a16:creationId xmlns:a16="http://schemas.microsoft.com/office/drawing/2014/main" id="{00000000-0008-0000-2300-00002F000000}"/>
            </a:ext>
          </a:extLst>
        </xdr:cNvPr>
        <xdr:cNvSpPr txBox="1">
          <a:spLocks noChangeArrowheads="1"/>
        </xdr:cNvSpPr>
      </xdr:nvSpPr>
      <xdr:spPr bwMode="auto">
        <a:xfrm>
          <a:off x="12141200" y="14192250"/>
          <a:ext cx="114300" cy="295165"/>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66565</xdr:rowOff>
    </xdr:to>
    <xdr:sp macro="" textlink="">
      <xdr:nvSpPr>
        <xdr:cNvPr id="48" name="Text Box 20">
          <a:extLst>
            <a:ext uri="{FF2B5EF4-FFF2-40B4-BE49-F238E27FC236}">
              <a16:creationId xmlns:a16="http://schemas.microsoft.com/office/drawing/2014/main" id="{00000000-0008-0000-2300-000030000000}"/>
            </a:ext>
          </a:extLst>
        </xdr:cNvPr>
        <xdr:cNvSpPr txBox="1">
          <a:spLocks noChangeArrowheads="1"/>
        </xdr:cNvSpPr>
      </xdr:nvSpPr>
      <xdr:spPr bwMode="auto">
        <a:xfrm>
          <a:off x="12141200" y="14192250"/>
          <a:ext cx="114300" cy="295165"/>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76917</xdr:rowOff>
    </xdr:to>
    <xdr:sp macro="" textlink="">
      <xdr:nvSpPr>
        <xdr:cNvPr id="49" name="Text Box 10">
          <a:extLst>
            <a:ext uri="{FF2B5EF4-FFF2-40B4-BE49-F238E27FC236}">
              <a16:creationId xmlns:a16="http://schemas.microsoft.com/office/drawing/2014/main" id="{00000000-0008-0000-2300-000031000000}"/>
            </a:ext>
          </a:extLst>
        </xdr:cNvPr>
        <xdr:cNvSpPr txBox="1">
          <a:spLocks noChangeArrowheads="1"/>
        </xdr:cNvSpPr>
      </xdr:nvSpPr>
      <xdr:spPr bwMode="auto">
        <a:xfrm>
          <a:off x="11271250" y="14192250"/>
          <a:ext cx="114300" cy="305517"/>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50" name="Text Box 11">
          <a:extLst>
            <a:ext uri="{FF2B5EF4-FFF2-40B4-BE49-F238E27FC236}">
              <a16:creationId xmlns:a16="http://schemas.microsoft.com/office/drawing/2014/main" id="{00000000-0008-0000-2300-000032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60248</xdr:rowOff>
    </xdr:to>
    <xdr:sp macro="" textlink="">
      <xdr:nvSpPr>
        <xdr:cNvPr id="51" name="Text Box 12">
          <a:extLst>
            <a:ext uri="{FF2B5EF4-FFF2-40B4-BE49-F238E27FC236}">
              <a16:creationId xmlns:a16="http://schemas.microsoft.com/office/drawing/2014/main" id="{00000000-0008-0000-2300-000033000000}"/>
            </a:ext>
          </a:extLst>
        </xdr:cNvPr>
        <xdr:cNvSpPr txBox="1">
          <a:spLocks noChangeArrowheads="1"/>
        </xdr:cNvSpPr>
      </xdr:nvSpPr>
      <xdr:spPr bwMode="auto">
        <a:xfrm>
          <a:off x="11271250" y="14192250"/>
          <a:ext cx="114300" cy="288848"/>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52" name="Text Box 13">
          <a:extLst>
            <a:ext uri="{FF2B5EF4-FFF2-40B4-BE49-F238E27FC236}">
              <a16:creationId xmlns:a16="http://schemas.microsoft.com/office/drawing/2014/main" id="{00000000-0008-0000-2300-000034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11</xdr:col>
      <xdr:colOff>68264</xdr:colOff>
      <xdr:row>48</xdr:row>
      <xdr:rowOff>60248</xdr:rowOff>
    </xdr:to>
    <xdr:sp macro="" textlink="">
      <xdr:nvSpPr>
        <xdr:cNvPr id="53" name="Text Box 14">
          <a:extLst>
            <a:ext uri="{FF2B5EF4-FFF2-40B4-BE49-F238E27FC236}">
              <a16:creationId xmlns:a16="http://schemas.microsoft.com/office/drawing/2014/main" id="{00000000-0008-0000-2300-000035000000}"/>
            </a:ext>
          </a:extLst>
        </xdr:cNvPr>
        <xdr:cNvSpPr txBox="1">
          <a:spLocks noChangeArrowheads="1"/>
        </xdr:cNvSpPr>
      </xdr:nvSpPr>
      <xdr:spPr bwMode="auto">
        <a:xfrm>
          <a:off x="12446000" y="14192250"/>
          <a:ext cx="242889" cy="288848"/>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54" name="Text Box 15">
          <a:extLst>
            <a:ext uri="{FF2B5EF4-FFF2-40B4-BE49-F238E27FC236}">
              <a16:creationId xmlns:a16="http://schemas.microsoft.com/office/drawing/2014/main" id="{00000000-0008-0000-2300-000036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76917</xdr:rowOff>
    </xdr:to>
    <xdr:sp macro="" textlink="">
      <xdr:nvSpPr>
        <xdr:cNvPr id="55" name="Text Box 16">
          <a:extLst>
            <a:ext uri="{FF2B5EF4-FFF2-40B4-BE49-F238E27FC236}">
              <a16:creationId xmlns:a16="http://schemas.microsoft.com/office/drawing/2014/main" id="{00000000-0008-0000-2300-000037000000}"/>
            </a:ext>
          </a:extLst>
        </xdr:cNvPr>
        <xdr:cNvSpPr txBox="1">
          <a:spLocks noChangeArrowheads="1"/>
        </xdr:cNvSpPr>
      </xdr:nvSpPr>
      <xdr:spPr bwMode="auto">
        <a:xfrm>
          <a:off x="11950700" y="14192250"/>
          <a:ext cx="114300" cy="30551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76916</xdr:rowOff>
    </xdr:to>
    <xdr:sp macro="" textlink="">
      <xdr:nvSpPr>
        <xdr:cNvPr id="56" name="Text Box 17">
          <a:extLst>
            <a:ext uri="{FF2B5EF4-FFF2-40B4-BE49-F238E27FC236}">
              <a16:creationId xmlns:a16="http://schemas.microsoft.com/office/drawing/2014/main" id="{00000000-0008-0000-2300-000038000000}"/>
            </a:ext>
          </a:extLst>
        </xdr:cNvPr>
        <xdr:cNvSpPr txBox="1">
          <a:spLocks noChangeArrowheads="1"/>
        </xdr:cNvSpPr>
      </xdr:nvSpPr>
      <xdr:spPr bwMode="auto">
        <a:xfrm>
          <a:off x="11950700" y="14192250"/>
          <a:ext cx="114300" cy="305516"/>
        </a:xfrm>
        <a:prstGeom prst="rect">
          <a:avLst/>
        </a:prstGeom>
        <a:noFill/>
        <a:ln w="9525">
          <a:noFill/>
          <a:miter lim="800000"/>
          <a:headEnd/>
          <a:tailEnd/>
        </a:ln>
      </xdr:spPr>
    </xdr:sp>
    <xdr:clientData/>
  </xdr:twoCellAnchor>
  <xdr:twoCellAnchor editAs="oneCell">
    <xdr:from>
      <xdr:col>9</xdr:col>
      <xdr:colOff>495300</xdr:colOff>
      <xdr:row>47</xdr:row>
      <xdr:rowOff>0</xdr:rowOff>
    </xdr:from>
    <xdr:to>
      <xdr:col>9</xdr:col>
      <xdr:colOff>609600</xdr:colOff>
      <xdr:row>48</xdr:row>
      <xdr:rowOff>60248</xdr:rowOff>
    </xdr:to>
    <xdr:sp macro="" textlink="">
      <xdr:nvSpPr>
        <xdr:cNvPr id="57" name="Text Box 18">
          <a:extLst>
            <a:ext uri="{FF2B5EF4-FFF2-40B4-BE49-F238E27FC236}">
              <a16:creationId xmlns:a16="http://schemas.microsoft.com/office/drawing/2014/main" id="{00000000-0008-0000-2300-000039000000}"/>
            </a:ext>
          </a:extLst>
        </xdr:cNvPr>
        <xdr:cNvSpPr txBox="1">
          <a:spLocks noChangeArrowheads="1"/>
        </xdr:cNvSpPr>
      </xdr:nvSpPr>
      <xdr:spPr bwMode="auto">
        <a:xfrm>
          <a:off x="11766550" y="14192250"/>
          <a:ext cx="114300" cy="288848"/>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76916</xdr:rowOff>
    </xdr:to>
    <xdr:sp macro="" textlink="">
      <xdr:nvSpPr>
        <xdr:cNvPr id="58" name="Text Box 19">
          <a:extLst>
            <a:ext uri="{FF2B5EF4-FFF2-40B4-BE49-F238E27FC236}">
              <a16:creationId xmlns:a16="http://schemas.microsoft.com/office/drawing/2014/main" id="{00000000-0008-0000-2300-00003A000000}"/>
            </a:ext>
          </a:extLst>
        </xdr:cNvPr>
        <xdr:cNvSpPr txBox="1">
          <a:spLocks noChangeArrowheads="1"/>
        </xdr:cNvSpPr>
      </xdr:nvSpPr>
      <xdr:spPr bwMode="auto">
        <a:xfrm>
          <a:off x="11461750" y="14192250"/>
          <a:ext cx="114300" cy="305516"/>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76916</xdr:rowOff>
    </xdr:to>
    <xdr:sp macro="" textlink="">
      <xdr:nvSpPr>
        <xdr:cNvPr id="59" name="Text Box 20">
          <a:extLst>
            <a:ext uri="{FF2B5EF4-FFF2-40B4-BE49-F238E27FC236}">
              <a16:creationId xmlns:a16="http://schemas.microsoft.com/office/drawing/2014/main" id="{00000000-0008-0000-2300-00003B000000}"/>
            </a:ext>
          </a:extLst>
        </xdr:cNvPr>
        <xdr:cNvSpPr txBox="1">
          <a:spLocks noChangeArrowheads="1"/>
        </xdr:cNvSpPr>
      </xdr:nvSpPr>
      <xdr:spPr bwMode="auto">
        <a:xfrm>
          <a:off x="11461750" y="14192250"/>
          <a:ext cx="114300" cy="305516"/>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45701</xdr:rowOff>
    </xdr:to>
    <xdr:sp macro="" textlink="">
      <xdr:nvSpPr>
        <xdr:cNvPr id="60" name="Text Box 10">
          <a:extLst>
            <a:ext uri="{FF2B5EF4-FFF2-40B4-BE49-F238E27FC236}">
              <a16:creationId xmlns:a16="http://schemas.microsoft.com/office/drawing/2014/main" id="{00000000-0008-0000-2300-00003C000000}"/>
            </a:ext>
          </a:extLst>
        </xdr:cNvPr>
        <xdr:cNvSpPr txBox="1">
          <a:spLocks noChangeArrowheads="1"/>
        </xdr:cNvSpPr>
      </xdr:nvSpPr>
      <xdr:spPr bwMode="auto">
        <a:xfrm>
          <a:off x="11271250" y="14192250"/>
          <a:ext cx="114300" cy="274301"/>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45700</xdr:rowOff>
    </xdr:to>
    <xdr:sp macro="" textlink="">
      <xdr:nvSpPr>
        <xdr:cNvPr id="61" name="Text Box 11">
          <a:extLst>
            <a:ext uri="{FF2B5EF4-FFF2-40B4-BE49-F238E27FC236}">
              <a16:creationId xmlns:a16="http://schemas.microsoft.com/office/drawing/2014/main" id="{00000000-0008-0000-2300-00003D000000}"/>
            </a:ext>
          </a:extLst>
        </xdr:cNvPr>
        <xdr:cNvSpPr txBox="1">
          <a:spLocks noChangeArrowheads="1"/>
        </xdr:cNvSpPr>
      </xdr:nvSpPr>
      <xdr:spPr bwMode="auto">
        <a:xfrm>
          <a:off x="11271250" y="14192250"/>
          <a:ext cx="114300" cy="274300"/>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29032</xdr:rowOff>
    </xdr:to>
    <xdr:sp macro="" textlink="">
      <xdr:nvSpPr>
        <xdr:cNvPr id="62" name="Text Box 12">
          <a:extLst>
            <a:ext uri="{FF2B5EF4-FFF2-40B4-BE49-F238E27FC236}">
              <a16:creationId xmlns:a16="http://schemas.microsoft.com/office/drawing/2014/main" id="{00000000-0008-0000-2300-00003E000000}"/>
            </a:ext>
          </a:extLst>
        </xdr:cNvPr>
        <xdr:cNvSpPr txBox="1">
          <a:spLocks noChangeArrowheads="1"/>
        </xdr:cNvSpPr>
      </xdr:nvSpPr>
      <xdr:spPr bwMode="auto">
        <a:xfrm>
          <a:off x="11271250" y="14192250"/>
          <a:ext cx="114300" cy="257632"/>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45700</xdr:rowOff>
    </xdr:to>
    <xdr:sp macro="" textlink="">
      <xdr:nvSpPr>
        <xdr:cNvPr id="63" name="Text Box 13">
          <a:extLst>
            <a:ext uri="{FF2B5EF4-FFF2-40B4-BE49-F238E27FC236}">
              <a16:creationId xmlns:a16="http://schemas.microsoft.com/office/drawing/2014/main" id="{00000000-0008-0000-2300-00003F000000}"/>
            </a:ext>
          </a:extLst>
        </xdr:cNvPr>
        <xdr:cNvSpPr txBox="1">
          <a:spLocks noChangeArrowheads="1"/>
        </xdr:cNvSpPr>
      </xdr:nvSpPr>
      <xdr:spPr bwMode="auto">
        <a:xfrm>
          <a:off x="11271250" y="14192250"/>
          <a:ext cx="114300" cy="274300"/>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11</xdr:col>
      <xdr:colOff>68264</xdr:colOff>
      <xdr:row>48</xdr:row>
      <xdr:rowOff>29032</xdr:rowOff>
    </xdr:to>
    <xdr:sp macro="" textlink="">
      <xdr:nvSpPr>
        <xdr:cNvPr id="64" name="Text Box 14">
          <a:extLst>
            <a:ext uri="{FF2B5EF4-FFF2-40B4-BE49-F238E27FC236}">
              <a16:creationId xmlns:a16="http://schemas.microsoft.com/office/drawing/2014/main" id="{00000000-0008-0000-2300-000040000000}"/>
            </a:ext>
          </a:extLst>
        </xdr:cNvPr>
        <xdr:cNvSpPr txBox="1">
          <a:spLocks noChangeArrowheads="1"/>
        </xdr:cNvSpPr>
      </xdr:nvSpPr>
      <xdr:spPr bwMode="auto">
        <a:xfrm>
          <a:off x="12446000" y="14192250"/>
          <a:ext cx="242889" cy="25763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45701</xdr:rowOff>
    </xdr:to>
    <xdr:sp macro="" textlink="">
      <xdr:nvSpPr>
        <xdr:cNvPr id="65" name="Text Box 16">
          <a:extLst>
            <a:ext uri="{FF2B5EF4-FFF2-40B4-BE49-F238E27FC236}">
              <a16:creationId xmlns:a16="http://schemas.microsoft.com/office/drawing/2014/main" id="{00000000-0008-0000-2300-000041000000}"/>
            </a:ext>
          </a:extLst>
        </xdr:cNvPr>
        <xdr:cNvSpPr txBox="1">
          <a:spLocks noChangeArrowheads="1"/>
        </xdr:cNvSpPr>
      </xdr:nvSpPr>
      <xdr:spPr bwMode="auto">
        <a:xfrm>
          <a:off x="11950700" y="14192250"/>
          <a:ext cx="114300" cy="274301"/>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45700</xdr:rowOff>
    </xdr:to>
    <xdr:sp macro="" textlink="">
      <xdr:nvSpPr>
        <xdr:cNvPr id="66" name="Text Box 17">
          <a:extLst>
            <a:ext uri="{FF2B5EF4-FFF2-40B4-BE49-F238E27FC236}">
              <a16:creationId xmlns:a16="http://schemas.microsoft.com/office/drawing/2014/main" id="{00000000-0008-0000-2300-000042000000}"/>
            </a:ext>
          </a:extLst>
        </xdr:cNvPr>
        <xdr:cNvSpPr txBox="1">
          <a:spLocks noChangeArrowheads="1"/>
        </xdr:cNvSpPr>
      </xdr:nvSpPr>
      <xdr:spPr bwMode="auto">
        <a:xfrm>
          <a:off x="11950700" y="14192250"/>
          <a:ext cx="114300" cy="274300"/>
        </a:xfrm>
        <a:prstGeom prst="rect">
          <a:avLst/>
        </a:prstGeom>
        <a:noFill/>
        <a:ln w="9525">
          <a:noFill/>
          <a:miter lim="800000"/>
          <a:headEnd/>
          <a:tailEnd/>
        </a:ln>
      </xdr:spPr>
    </xdr:sp>
    <xdr:clientData/>
  </xdr:twoCellAnchor>
  <xdr:twoCellAnchor editAs="oneCell">
    <xdr:from>
      <xdr:col>9</xdr:col>
      <xdr:colOff>495300</xdr:colOff>
      <xdr:row>47</xdr:row>
      <xdr:rowOff>0</xdr:rowOff>
    </xdr:from>
    <xdr:to>
      <xdr:col>9</xdr:col>
      <xdr:colOff>609600</xdr:colOff>
      <xdr:row>48</xdr:row>
      <xdr:rowOff>29032</xdr:rowOff>
    </xdr:to>
    <xdr:sp macro="" textlink="">
      <xdr:nvSpPr>
        <xdr:cNvPr id="67" name="Text Box 18">
          <a:extLst>
            <a:ext uri="{FF2B5EF4-FFF2-40B4-BE49-F238E27FC236}">
              <a16:creationId xmlns:a16="http://schemas.microsoft.com/office/drawing/2014/main" id="{00000000-0008-0000-2300-000043000000}"/>
            </a:ext>
          </a:extLst>
        </xdr:cNvPr>
        <xdr:cNvSpPr txBox="1">
          <a:spLocks noChangeArrowheads="1"/>
        </xdr:cNvSpPr>
      </xdr:nvSpPr>
      <xdr:spPr bwMode="auto">
        <a:xfrm>
          <a:off x="11766550" y="14192250"/>
          <a:ext cx="114300" cy="257632"/>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45700</xdr:rowOff>
    </xdr:to>
    <xdr:sp macro="" textlink="">
      <xdr:nvSpPr>
        <xdr:cNvPr id="68" name="Text Box 19">
          <a:extLst>
            <a:ext uri="{FF2B5EF4-FFF2-40B4-BE49-F238E27FC236}">
              <a16:creationId xmlns:a16="http://schemas.microsoft.com/office/drawing/2014/main" id="{00000000-0008-0000-2300-000044000000}"/>
            </a:ext>
          </a:extLst>
        </xdr:cNvPr>
        <xdr:cNvSpPr txBox="1">
          <a:spLocks noChangeArrowheads="1"/>
        </xdr:cNvSpPr>
      </xdr:nvSpPr>
      <xdr:spPr bwMode="auto">
        <a:xfrm>
          <a:off x="11461750" y="14192250"/>
          <a:ext cx="114300" cy="274300"/>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45700</xdr:rowOff>
    </xdr:to>
    <xdr:sp macro="" textlink="">
      <xdr:nvSpPr>
        <xdr:cNvPr id="69" name="Text Box 20">
          <a:extLst>
            <a:ext uri="{FF2B5EF4-FFF2-40B4-BE49-F238E27FC236}">
              <a16:creationId xmlns:a16="http://schemas.microsoft.com/office/drawing/2014/main" id="{00000000-0008-0000-2300-000045000000}"/>
            </a:ext>
          </a:extLst>
        </xdr:cNvPr>
        <xdr:cNvSpPr txBox="1">
          <a:spLocks noChangeArrowheads="1"/>
        </xdr:cNvSpPr>
      </xdr:nvSpPr>
      <xdr:spPr bwMode="auto">
        <a:xfrm>
          <a:off x="11461750" y="14192250"/>
          <a:ext cx="114300" cy="274300"/>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104775</xdr:colOff>
      <xdr:row>50</xdr:row>
      <xdr:rowOff>161397</xdr:rowOff>
    </xdr:to>
    <xdr:sp macro="" textlink="">
      <xdr:nvSpPr>
        <xdr:cNvPr id="70" name="Text Box 2">
          <a:extLst>
            <a:ext uri="{FF2B5EF4-FFF2-40B4-BE49-F238E27FC236}">
              <a16:creationId xmlns:a16="http://schemas.microsoft.com/office/drawing/2014/main" id="{00000000-0008-0000-2300-000046000000}"/>
            </a:ext>
          </a:extLst>
        </xdr:cNvPr>
        <xdr:cNvSpPr txBox="1">
          <a:spLocks noChangeArrowheads="1"/>
        </xdr:cNvSpPr>
      </xdr:nvSpPr>
      <xdr:spPr bwMode="auto">
        <a:xfrm>
          <a:off x="4229100" y="14878050"/>
          <a:ext cx="104775" cy="161397"/>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50</xdr:row>
      <xdr:rowOff>181505</xdr:rowOff>
    </xdr:to>
    <xdr:sp macro="" textlink="">
      <xdr:nvSpPr>
        <xdr:cNvPr id="71" name="Text Box 1">
          <a:extLst>
            <a:ext uri="{FF2B5EF4-FFF2-40B4-BE49-F238E27FC236}">
              <a16:creationId xmlns:a16="http://schemas.microsoft.com/office/drawing/2014/main" id="{00000000-0008-0000-2300-000047000000}"/>
            </a:ext>
          </a:extLst>
        </xdr:cNvPr>
        <xdr:cNvSpPr txBox="1">
          <a:spLocks noChangeArrowheads="1"/>
        </xdr:cNvSpPr>
      </xdr:nvSpPr>
      <xdr:spPr bwMode="auto">
        <a:xfrm>
          <a:off x="4229100" y="14878050"/>
          <a:ext cx="85725" cy="181505"/>
        </a:xfrm>
        <a:prstGeom prst="rect">
          <a:avLst/>
        </a:prstGeom>
        <a:noFill/>
        <a:ln w="9525">
          <a:noFill/>
          <a:miter lim="800000"/>
          <a:headEnd/>
          <a:tailEnd/>
        </a:ln>
      </xdr:spPr>
    </xdr:sp>
    <xdr:clientData/>
  </xdr:twoCellAnchor>
  <xdr:oneCellAnchor>
    <xdr:from>
      <xdr:col>4</xdr:col>
      <xdr:colOff>742950</xdr:colOff>
      <xdr:row>50</xdr:row>
      <xdr:rowOff>0</xdr:rowOff>
    </xdr:from>
    <xdr:ext cx="66675" cy="209550"/>
    <xdr:sp macro="" textlink="">
      <xdr:nvSpPr>
        <xdr:cNvPr id="72" name="Text Box 3">
          <a:extLst>
            <a:ext uri="{FF2B5EF4-FFF2-40B4-BE49-F238E27FC236}">
              <a16:creationId xmlns:a16="http://schemas.microsoft.com/office/drawing/2014/main" id="{00000000-0008-0000-2300-000048000000}"/>
            </a:ext>
          </a:extLst>
        </xdr:cNvPr>
        <xdr:cNvSpPr txBox="1">
          <a:spLocks noChangeArrowheads="1"/>
        </xdr:cNvSpPr>
      </xdr:nvSpPr>
      <xdr:spPr bwMode="auto">
        <a:xfrm>
          <a:off x="3359150" y="14878050"/>
          <a:ext cx="66675" cy="209550"/>
        </a:xfrm>
        <a:prstGeom prst="rect">
          <a:avLst/>
        </a:prstGeom>
        <a:noFill/>
        <a:ln w="9525">
          <a:noFill/>
          <a:miter lim="800000"/>
          <a:headEnd/>
          <a:tailEnd/>
        </a:ln>
      </xdr:spPr>
    </xdr:sp>
    <xdr:clientData/>
  </xdr:oneCellAnchor>
  <xdr:twoCellAnchor editAs="oneCell">
    <xdr:from>
      <xdr:col>4</xdr:col>
      <xdr:colOff>742950</xdr:colOff>
      <xdr:row>50</xdr:row>
      <xdr:rowOff>0</xdr:rowOff>
    </xdr:from>
    <xdr:to>
      <xdr:col>4</xdr:col>
      <xdr:colOff>750815</xdr:colOff>
      <xdr:row>50</xdr:row>
      <xdr:rowOff>162913</xdr:rowOff>
    </xdr:to>
    <xdr:sp macro="" textlink="">
      <xdr:nvSpPr>
        <xdr:cNvPr id="73" name="Text Box 1">
          <a:extLst>
            <a:ext uri="{FF2B5EF4-FFF2-40B4-BE49-F238E27FC236}">
              <a16:creationId xmlns:a16="http://schemas.microsoft.com/office/drawing/2014/main" id="{00000000-0008-0000-2300-000049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750815</xdr:colOff>
      <xdr:row>50</xdr:row>
      <xdr:rowOff>162913</xdr:rowOff>
    </xdr:to>
    <xdr:sp macro="" textlink="">
      <xdr:nvSpPr>
        <xdr:cNvPr id="74" name="Text Box 4">
          <a:extLst>
            <a:ext uri="{FF2B5EF4-FFF2-40B4-BE49-F238E27FC236}">
              <a16:creationId xmlns:a16="http://schemas.microsoft.com/office/drawing/2014/main" id="{00000000-0008-0000-2300-00004A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75" name="Text Box 1">
          <a:extLst>
            <a:ext uri="{FF2B5EF4-FFF2-40B4-BE49-F238E27FC236}">
              <a16:creationId xmlns:a16="http://schemas.microsoft.com/office/drawing/2014/main" id="{00000000-0008-0000-2300-00004B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76" name="Text Box 4">
          <a:extLst>
            <a:ext uri="{FF2B5EF4-FFF2-40B4-BE49-F238E27FC236}">
              <a16:creationId xmlns:a16="http://schemas.microsoft.com/office/drawing/2014/main" id="{00000000-0008-0000-2300-00004C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77" name="Text Box 1">
          <a:extLst>
            <a:ext uri="{FF2B5EF4-FFF2-40B4-BE49-F238E27FC236}">
              <a16:creationId xmlns:a16="http://schemas.microsoft.com/office/drawing/2014/main" id="{00000000-0008-0000-2300-00004D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78" name="Text Box 4">
          <a:extLst>
            <a:ext uri="{FF2B5EF4-FFF2-40B4-BE49-F238E27FC236}">
              <a16:creationId xmlns:a16="http://schemas.microsoft.com/office/drawing/2014/main" id="{00000000-0008-0000-2300-00004E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79" name="Text Box 1">
          <a:extLst>
            <a:ext uri="{FF2B5EF4-FFF2-40B4-BE49-F238E27FC236}">
              <a16:creationId xmlns:a16="http://schemas.microsoft.com/office/drawing/2014/main" id="{00000000-0008-0000-2300-00004F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80" name="Text Box 4">
          <a:extLst>
            <a:ext uri="{FF2B5EF4-FFF2-40B4-BE49-F238E27FC236}">
              <a16:creationId xmlns:a16="http://schemas.microsoft.com/office/drawing/2014/main" id="{00000000-0008-0000-2300-000050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391270</xdr:colOff>
      <xdr:row>50</xdr:row>
      <xdr:rowOff>171373</xdr:rowOff>
    </xdr:to>
    <xdr:sp macro="" textlink="">
      <xdr:nvSpPr>
        <xdr:cNvPr id="81" name="Text Box 1">
          <a:extLst>
            <a:ext uri="{FF2B5EF4-FFF2-40B4-BE49-F238E27FC236}">
              <a16:creationId xmlns:a16="http://schemas.microsoft.com/office/drawing/2014/main" id="{00000000-0008-0000-2300-000051000000}"/>
            </a:ext>
          </a:extLst>
        </xdr:cNvPr>
        <xdr:cNvSpPr txBox="1">
          <a:spLocks noChangeArrowheads="1"/>
        </xdr:cNvSpPr>
      </xdr:nvSpPr>
      <xdr:spPr bwMode="auto">
        <a:xfrm>
          <a:off x="4165600" y="14878050"/>
          <a:ext cx="45159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391270</xdr:colOff>
      <xdr:row>50</xdr:row>
      <xdr:rowOff>171373</xdr:rowOff>
    </xdr:to>
    <xdr:sp macro="" textlink="">
      <xdr:nvSpPr>
        <xdr:cNvPr id="82" name="Text Box 4">
          <a:extLst>
            <a:ext uri="{FF2B5EF4-FFF2-40B4-BE49-F238E27FC236}">
              <a16:creationId xmlns:a16="http://schemas.microsoft.com/office/drawing/2014/main" id="{00000000-0008-0000-2300-000052000000}"/>
            </a:ext>
          </a:extLst>
        </xdr:cNvPr>
        <xdr:cNvSpPr txBox="1">
          <a:spLocks noChangeArrowheads="1"/>
        </xdr:cNvSpPr>
      </xdr:nvSpPr>
      <xdr:spPr bwMode="auto">
        <a:xfrm>
          <a:off x="4165600" y="14878050"/>
          <a:ext cx="451595" cy="171373"/>
        </a:xfrm>
        <a:prstGeom prst="rect">
          <a:avLst/>
        </a:prstGeom>
        <a:noFill/>
        <a:ln w="9525">
          <a:noFill/>
          <a:miter lim="800000"/>
          <a:headEnd/>
          <a:tailEnd/>
        </a:ln>
      </xdr:spPr>
    </xdr:sp>
    <xdr:clientData/>
  </xdr:twoCellAnchor>
  <xdr:twoCellAnchor>
    <xdr:from>
      <xdr:col>7</xdr:col>
      <xdr:colOff>61133</xdr:colOff>
      <xdr:row>2</xdr:row>
      <xdr:rowOff>355600</xdr:rowOff>
    </xdr:from>
    <xdr:to>
      <xdr:col>11</xdr:col>
      <xdr:colOff>603779</xdr:colOff>
      <xdr:row>2</xdr:row>
      <xdr:rowOff>355600</xdr:rowOff>
    </xdr:to>
    <xdr:cxnSp macro="">
      <xdr:nvCxnSpPr>
        <xdr:cNvPr id="83" name="直線コネクタ 82">
          <a:extLst>
            <a:ext uri="{FF2B5EF4-FFF2-40B4-BE49-F238E27FC236}">
              <a16:creationId xmlns:a16="http://schemas.microsoft.com/office/drawing/2014/main" id="{00000000-0008-0000-2300-000053000000}"/>
            </a:ext>
          </a:extLst>
        </xdr:cNvPr>
        <xdr:cNvCxnSpPr/>
      </xdr:nvCxnSpPr>
      <xdr:spPr>
        <a:xfrm>
          <a:off x="9916333" y="1117600"/>
          <a:ext cx="331759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36328</xdr:colOff>
      <xdr:row>5</xdr:row>
      <xdr:rowOff>373063</xdr:rowOff>
    </xdr:from>
    <xdr:to>
      <xdr:col>11</xdr:col>
      <xdr:colOff>571500</xdr:colOff>
      <xdr:row>6</xdr:row>
      <xdr:rowOff>10649</xdr:rowOff>
    </xdr:to>
    <xdr:cxnSp macro="">
      <xdr:nvCxnSpPr>
        <xdr:cNvPr id="84" name="直線コネクタ 83">
          <a:extLst>
            <a:ext uri="{FF2B5EF4-FFF2-40B4-BE49-F238E27FC236}">
              <a16:creationId xmlns:a16="http://schemas.microsoft.com/office/drawing/2014/main" id="{00000000-0008-0000-2300-000054000000}"/>
            </a:ext>
          </a:extLst>
        </xdr:cNvPr>
        <xdr:cNvCxnSpPr/>
      </xdr:nvCxnSpPr>
      <xdr:spPr>
        <a:xfrm flipV="1">
          <a:off x="9891528" y="2278063"/>
          <a:ext cx="3310122" cy="1858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46986</xdr:colOff>
      <xdr:row>6</xdr:row>
      <xdr:rowOff>349250</xdr:rowOff>
    </xdr:from>
    <xdr:to>
      <xdr:col>11</xdr:col>
      <xdr:colOff>603250</xdr:colOff>
      <xdr:row>6</xdr:row>
      <xdr:rowOff>362615</xdr:rowOff>
    </xdr:to>
    <xdr:cxnSp macro="">
      <xdr:nvCxnSpPr>
        <xdr:cNvPr id="85" name="直線コネクタ 84">
          <a:extLst>
            <a:ext uri="{FF2B5EF4-FFF2-40B4-BE49-F238E27FC236}">
              <a16:creationId xmlns:a16="http://schemas.microsoft.com/office/drawing/2014/main" id="{00000000-0008-0000-2300-000055000000}"/>
            </a:ext>
          </a:extLst>
        </xdr:cNvPr>
        <xdr:cNvCxnSpPr/>
      </xdr:nvCxnSpPr>
      <xdr:spPr>
        <a:xfrm flipV="1">
          <a:off x="9902186" y="2635250"/>
          <a:ext cx="3331214" cy="133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0</xdr:colOff>
      <xdr:row>47</xdr:row>
      <xdr:rowOff>0</xdr:rowOff>
    </xdr:from>
    <xdr:to>
      <xdr:col>10</xdr:col>
      <xdr:colOff>114300</xdr:colOff>
      <xdr:row>48</xdr:row>
      <xdr:rowOff>25743</xdr:rowOff>
    </xdr:to>
    <xdr:sp macro="" textlink="">
      <xdr:nvSpPr>
        <xdr:cNvPr id="86" name="Text Box 10">
          <a:extLst>
            <a:ext uri="{FF2B5EF4-FFF2-40B4-BE49-F238E27FC236}">
              <a16:creationId xmlns:a16="http://schemas.microsoft.com/office/drawing/2014/main" id="{00000000-0008-0000-2300-000056000000}"/>
            </a:ext>
          </a:extLst>
        </xdr:cNvPr>
        <xdr:cNvSpPr txBox="1">
          <a:spLocks noChangeArrowheads="1"/>
        </xdr:cNvSpPr>
      </xdr:nvSpPr>
      <xdr:spPr bwMode="auto">
        <a:xfrm>
          <a:off x="11950700" y="14192250"/>
          <a:ext cx="114300" cy="254343"/>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87" name="Text Box 11">
          <a:extLst>
            <a:ext uri="{FF2B5EF4-FFF2-40B4-BE49-F238E27FC236}">
              <a16:creationId xmlns:a16="http://schemas.microsoft.com/office/drawing/2014/main" id="{00000000-0008-0000-2300-000057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9074</xdr:rowOff>
    </xdr:to>
    <xdr:sp macro="" textlink="">
      <xdr:nvSpPr>
        <xdr:cNvPr id="88" name="Text Box 12">
          <a:extLst>
            <a:ext uri="{FF2B5EF4-FFF2-40B4-BE49-F238E27FC236}">
              <a16:creationId xmlns:a16="http://schemas.microsoft.com/office/drawing/2014/main" id="{00000000-0008-0000-2300-000058000000}"/>
            </a:ext>
          </a:extLst>
        </xdr:cNvPr>
        <xdr:cNvSpPr txBox="1">
          <a:spLocks noChangeArrowheads="1"/>
        </xdr:cNvSpPr>
      </xdr:nvSpPr>
      <xdr:spPr bwMode="auto">
        <a:xfrm>
          <a:off x="11950700" y="14192250"/>
          <a:ext cx="114300" cy="237674"/>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89" name="Text Box 13">
          <a:extLst>
            <a:ext uri="{FF2B5EF4-FFF2-40B4-BE49-F238E27FC236}">
              <a16:creationId xmlns:a16="http://schemas.microsoft.com/office/drawing/2014/main" id="{00000000-0008-0000-2300-000059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68262</xdr:colOff>
      <xdr:row>48</xdr:row>
      <xdr:rowOff>9074</xdr:rowOff>
    </xdr:to>
    <xdr:sp macro="" textlink="">
      <xdr:nvSpPr>
        <xdr:cNvPr id="90" name="Text Box 14">
          <a:extLst>
            <a:ext uri="{FF2B5EF4-FFF2-40B4-BE49-F238E27FC236}">
              <a16:creationId xmlns:a16="http://schemas.microsoft.com/office/drawing/2014/main" id="{00000000-0008-0000-2300-00005A000000}"/>
            </a:ext>
          </a:extLst>
        </xdr:cNvPr>
        <xdr:cNvSpPr txBox="1">
          <a:spLocks noChangeArrowheads="1"/>
        </xdr:cNvSpPr>
      </xdr:nvSpPr>
      <xdr:spPr bwMode="auto">
        <a:xfrm>
          <a:off x="13125450" y="14192250"/>
          <a:ext cx="242887" cy="237674"/>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25742</xdr:rowOff>
    </xdr:to>
    <xdr:sp macro="" textlink="">
      <xdr:nvSpPr>
        <xdr:cNvPr id="91" name="Text Box 15">
          <a:extLst>
            <a:ext uri="{FF2B5EF4-FFF2-40B4-BE49-F238E27FC236}">
              <a16:creationId xmlns:a16="http://schemas.microsoft.com/office/drawing/2014/main" id="{00000000-0008-0000-2300-00005B000000}"/>
            </a:ext>
          </a:extLst>
        </xdr:cNvPr>
        <xdr:cNvSpPr txBox="1">
          <a:spLocks noChangeArrowheads="1"/>
        </xdr:cNvSpPr>
      </xdr:nvSpPr>
      <xdr:spPr bwMode="auto">
        <a:xfrm>
          <a:off x="11950700" y="14192250"/>
          <a:ext cx="114300" cy="254342"/>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25743</xdr:rowOff>
    </xdr:to>
    <xdr:sp macro="" textlink="">
      <xdr:nvSpPr>
        <xdr:cNvPr id="92" name="Text Box 16">
          <a:extLst>
            <a:ext uri="{FF2B5EF4-FFF2-40B4-BE49-F238E27FC236}">
              <a16:creationId xmlns:a16="http://schemas.microsoft.com/office/drawing/2014/main" id="{00000000-0008-0000-2300-00005C000000}"/>
            </a:ext>
          </a:extLst>
        </xdr:cNvPr>
        <xdr:cNvSpPr txBox="1">
          <a:spLocks noChangeArrowheads="1"/>
        </xdr:cNvSpPr>
      </xdr:nvSpPr>
      <xdr:spPr bwMode="auto">
        <a:xfrm>
          <a:off x="12630150" y="14192250"/>
          <a:ext cx="114300" cy="254343"/>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25742</xdr:rowOff>
    </xdr:to>
    <xdr:sp macro="" textlink="">
      <xdr:nvSpPr>
        <xdr:cNvPr id="93" name="Text Box 17">
          <a:extLst>
            <a:ext uri="{FF2B5EF4-FFF2-40B4-BE49-F238E27FC236}">
              <a16:creationId xmlns:a16="http://schemas.microsoft.com/office/drawing/2014/main" id="{00000000-0008-0000-2300-00005D000000}"/>
            </a:ext>
          </a:extLst>
        </xdr:cNvPr>
        <xdr:cNvSpPr txBox="1">
          <a:spLocks noChangeArrowheads="1"/>
        </xdr:cNvSpPr>
      </xdr:nvSpPr>
      <xdr:spPr bwMode="auto">
        <a:xfrm>
          <a:off x="12630150" y="14192250"/>
          <a:ext cx="114300" cy="254342"/>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9074</xdr:rowOff>
    </xdr:to>
    <xdr:sp macro="" textlink="">
      <xdr:nvSpPr>
        <xdr:cNvPr id="94" name="Text Box 18">
          <a:extLst>
            <a:ext uri="{FF2B5EF4-FFF2-40B4-BE49-F238E27FC236}">
              <a16:creationId xmlns:a16="http://schemas.microsoft.com/office/drawing/2014/main" id="{00000000-0008-0000-2300-00005E000000}"/>
            </a:ext>
          </a:extLst>
        </xdr:cNvPr>
        <xdr:cNvSpPr txBox="1">
          <a:spLocks noChangeArrowheads="1"/>
        </xdr:cNvSpPr>
      </xdr:nvSpPr>
      <xdr:spPr bwMode="auto">
        <a:xfrm>
          <a:off x="12446000" y="14192250"/>
          <a:ext cx="114300" cy="237674"/>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25742</xdr:rowOff>
    </xdr:to>
    <xdr:sp macro="" textlink="">
      <xdr:nvSpPr>
        <xdr:cNvPr id="95" name="Text Box 19">
          <a:extLst>
            <a:ext uri="{FF2B5EF4-FFF2-40B4-BE49-F238E27FC236}">
              <a16:creationId xmlns:a16="http://schemas.microsoft.com/office/drawing/2014/main" id="{00000000-0008-0000-2300-00005F000000}"/>
            </a:ext>
          </a:extLst>
        </xdr:cNvPr>
        <xdr:cNvSpPr txBox="1">
          <a:spLocks noChangeArrowheads="1"/>
        </xdr:cNvSpPr>
      </xdr:nvSpPr>
      <xdr:spPr bwMode="auto">
        <a:xfrm>
          <a:off x="12141200" y="14192250"/>
          <a:ext cx="114300" cy="254342"/>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25742</xdr:rowOff>
    </xdr:to>
    <xdr:sp macro="" textlink="">
      <xdr:nvSpPr>
        <xdr:cNvPr id="96" name="Text Box 20">
          <a:extLst>
            <a:ext uri="{FF2B5EF4-FFF2-40B4-BE49-F238E27FC236}">
              <a16:creationId xmlns:a16="http://schemas.microsoft.com/office/drawing/2014/main" id="{00000000-0008-0000-2300-000060000000}"/>
            </a:ext>
          </a:extLst>
        </xdr:cNvPr>
        <xdr:cNvSpPr txBox="1">
          <a:spLocks noChangeArrowheads="1"/>
        </xdr:cNvSpPr>
      </xdr:nvSpPr>
      <xdr:spPr bwMode="auto">
        <a:xfrm>
          <a:off x="12141200" y="14192250"/>
          <a:ext cx="114300" cy="25434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66729</xdr:rowOff>
    </xdr:to>
    <xdr:sp macro="" textlink="">
      <xdr:nvSpPr>
        <xdr:cNvPr id="97" name="Text Box 10">
          <a:extLst>
            <a:ext uri="{FF2B5EF4-FFF2-40B4-BE49-F238E27FC236}">
              <a16:creationId xmlns:a16="http://schemas.microsoft.com/office/drawing/2014/main" id="{00000000-0008-0000-2300-000061000000}"/>
            </a:ext>
          </a:extLst>
        </xdr:cNvPr>
        <xdr:cNvSpPr txBox="1">
          <a:spLocks noChangeArrowheads="1"/>
        </xdr:cNvSpPr>
      </xdr:nvSpPr>
      <xdr:spPr bwMode="auto">
        <a:xfrm>
          <a:off x="11950700" y="14192250"/>
          <a:ext cx="114300" cy="295329"/>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98" name="Text Box 11">
          <a:extLst>
            <a:ext uri="{FF2B5EF4-FFF2-40B4-BE49-F238E27FC236}">
              <a16:creationId xmlns:a16="http://schemas.microsoft.com/office/drawing/2014/main" id="{00000000-0008-0000-2300-000062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50060</xdr:rowOff>
    </xdr:to>
    <xdr:sp macro="" textlink="">
      <xdr:nvSpPr>
        <xdr:cNvPr id="99" name="Text Box 12">
          <a:extLst>
            <a:ext uri="{FF2B5EF4-FFF2-40B4-BE49-F238E27FC236}">
              <a16:creationId xmlns:a16="http://schemas.microsoft.com/office/drawing/2014/main" id="{00000000-0008-0000-2300-000063000000}"/>
            </a:ext>
          </a:extLst>
        </xdr:cNvPr>
        <xdr:cNvSpPr txBox="1">
          <a:spLocks noChangeArrowheads="1"/>
        </xdr:cNvSpPr>
      </xdr:nvSpPr>
      <xdr:spPr bwMode="auto">
        <a:xfrm>
          <a:off x="11950700" y="14192250"/>
          <a:ext cx="114300" cy="278660"/>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100" name="Text Box 13">
          <a:extLst>
            <a:ext uri="{FF2B5EF4-FFF2-40B4-BE49-F238E27FC236}">
              <a16:creationId xmlns:a16="http://schemas.microsoft.com/office/drawing/2014/main" id="{00000000-0008-0000-2300-000064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68263</xdr:colOff>
      <xdr:row>48</xdr:row>
      <xdr:rowOff>50060</xdr:rowOff>
    </xdr:to>
    <xdr:sp macro="" textlink="">
      <xdr:nvSpPr>
        <xdr:cNvPr id="101" name="Text Box 14">
          <a:extLst>
            <a:ext uri="{FF2B5EF4-FFF2-40B4-BE49-F238E27FC236}">
              <a16:creationId xmlns:a16="http://schemas.microsoft.com/office/drawing/2014/main" id="{00000000-0008-0000-2300-000065000000}"/>
            </a:ext>
          </a:extLst>
        </xdr:cNvPr>
        <xdr:cNvSpPr txBox="1">
          <a:spLocks noChangeArrowheads="1"/>
        </xdr:cNvSpPr>
      </xdr:nvSpPr>
      <xdr:spPr bwMode="auto">
        <a:xfrm>
          <a:off x="13125450" y="14192250"/>
          <a:ext cx="242888" cy="278660"/>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66728</xdr:rowOff>
    </xdr:to>
    <xdr:sp macro="" textlink="">
      <xdr:nvSpPr>
        <xdr:cNvPr id="102" name="Text Box 15">
          <a:extLst>
            <a:ext uri="{FF2B5EF4-FFF2-40B4-BE49-F238E27FC236}">
              <a16:creationId xmlns:a16="http://schemas.microsoft.com/office/drawing/2014/main" id="{00000000-0008-0000-2300-000066000000}"/>
            </a:ext>
          </a:extLst>
        </xdr:cNvPr>
        <xdr:cNvSpPr txBox="1">
          <a:spLocks noChangeArrowheads="1"/>
        </xdr:cNvSpPr>
      </xdr:nvSpPr>
      <xdr:spPr bwMode="auto">
        <a:xfrm>
          <a:off x="11950700" y="14192250"/>
          <a:ext cx="114300" cy="295328"/>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66729</xdr:rowOff>
    </xdr:to>
    <xdr:sp macro="" textlink="">
      <xdr:nvSpPr>
        <xdr:cNvPr id="103" name="Text Box 16">
          <a:extLst>
            <a:ext uri="{FF2B5EF4-FFF2-40B4-BE49-F238E27FC236}">
              <a16:creationId xmlns:a16="http://schemas.microsoft.com/office/drawing/2014/main" id="{00000000-0008-0000-2300-000067000000}"/>
            </a:ext>
          </a:extLst>
        </xdr:cNvPr>
        <xdr:cNvSpPr txBox="1">
          <a:spLocks noChangeArrowheads="1"/>
        </xdr:cNvSpPr>
      </xdr:nvSpPr>
      <xdr:spPr bwMode="auto">
        <a:xfrm>
          <a:off x="12630150" y="14192250"/>
          <a:ext cx="114300" cy="295329"/>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66728</xdr:rowOff>
    </xdr:to>
    <xdr:sp macro="" textlink="">
      <xdr:nvSpPr>
        <xdr:cNvPr id="104" name="Text Box 17">
          <a:extLst>
            <a:ext uri="{FF2B5EF4-FFF2-40B4-BE49-F238E27FC236}">
              <a16:creationId xmlns:a16="http://schemas.microsoft.com/office/drawing/2014/main" id="{00000000-0008-0000-2300-000068000000}"/>
            </a:ext>
          </a:extLst>
        </xdr:cNvPr>
        <xdr:cNvSpPr txBox="1">
          <a:spLocks noChangeArrowheads="1"/>
        </xdr:cNvSpPr>
      </xdr:nvSpPr>
      <xdr:spPr bwMode="auto">
        <a:xfrm>
          <a:off x="12630150" y="14192250"/>
          <a:ext cx="114300" cy="295328"/>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50060</xdr:rowOff>
    </xdr:to>
    <xdr:sp macro="" textlink="">
      <xdr:nvSpPr>
        <xdr:cNvPr id="105" name="Text Box 18">
          <a:extLst>
            <a:ext uri="{FF2B5EF4-FFF2-40B4-BE49-F238E27FC236}">
              <a16:creationId xmlns:a16="http://schemas.microsoft.com/office/drawing/2014/main" id="{00000000-0008-0000-2300-000069000000}"/>
            </a:ext>
          </a:extLst>
        </xdr:cNvPr>
        <xdr:cNvSpPr txBox="1">
          <a:spLocks noChangeArrowheads="1"/>
        </xdr:cNvSpPr>
      </xdr:nvSpPr>
      <xdr:spPr bwMode="auto">
        <a:xfrm>
          <a:off x="12446000" y="14192250"/>
          <a:ext cx="114300" cy="278660"/>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66728</xdr:rowOff>
    </xdr:to>
    <xdr:sp macro="" textlink="">
      <xdr:nvSpPr>
        <xdr:cNvPr id="106" name="Text Box 19">
          <a:extLst>
            <a:ext uri="{FF2B5EF4-FFF2-40B4-BE49-F238E27FC236}">
              <a16:creationId xmlns:a16="http://schemas.microsoft.com/office/drawing/2014/main" id="{00000000-0008-0000-2300-00006A000000}"/>
            </a:ext>
          </a:extLst>
        </xdr:cNvPr>
        <xdr:cNvSpPr txBox="1">
          <a:spLocks noChangeArrowheads="1"/>
        </xdr:cNvSpPr>
      </xdr:nvSpPr>
      <xdr:spPr bwMode="auto">
        <a:xfrm>
          <a:off x="12141200" y="14192250"/>
          <a:ext cx="114300" cy="295328"/>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66728</xdr:rowOff>
    </xdr:to>
    <xdr:sp macro="" textlink="">
      <xdr:nvSpPr>
        <xdr:cNvPr id="107" name="Text Box 20">
          <a:extLst>
            <a:ext uri="{FF2B5EF4-FFF2-40B4-BE49-F238E27FC236}">
              <a16:creationId xmlns:a16="http://schemas.microsoft.com/office/drawing/2014/main" id="{00000000-0008-0000-2300-00006B000000}"/>
            </a:ext>
          </a:extLst>
        </xdr:cNvPr>
        <xdr:cNvSpPr txBox="1">
          <a:spLocks noChangeArrowheads="1"/>
        </xdr:cNvSpPr>
      </xdr:nvSpPr>
      <xdr:spPr bwMode="auto">
        <a:xfrm>
          <a:off x="12141200" y="14192250"/>
          <a:ext cx="114300" cy="295328"/>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66566</xdr:rowOff>
    </xdr:to>
    <xdr:sp macro="" textlink="">
      <xdr:nvSpPr>
        <xdr:cNvPr id="108" name="Text Box 10">
          <a:extLst>
            <a:ext uri="{FF2B5EF4-FFF2-40B4-BE49-F238E27FC236}">
              <a16:creationId xmlns:a16="http://schemas.microsoft.com/office/drawing/2014/main" id="{00000000-0008-0000-2300-00006C000000}"/>
            </a:ext>
          </a:extLst>
        </xdr:cNvPr>
        <xdr:cNvSpPr txBox="1">
          <a:spLocks noChangeArrowheads="1"/>
        </xdr:cNvSpPr>
      </xdr:nvSpPr>
      <xdr:spPr bwMode="auto">
        <a:xfrm>
          <a:off x="11950700" y="14192250"/>
          <a:ext cx="114300" cy="295166"/>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109" name="Text Box 11">
          <a:extLst>
            <a:ext uri="{FF2B5EF4-FFF2-40B4-BE49-F238E27FC236}">
              <a16:creationId xmlns:a16="http://schemas.microsoft.com/office/drawing/2014/main" id="{00000000-0008-0000-2300-00006D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56247</xdr:rowOff>
    </xdr:to>
    <xdr:sp macro="" textlink="">
      <xdr:nvSpPr>
        <xdr:cNvPr id="110" name="Text Box 12">
          <a:extLst>
            <a:ext uri="{FF2B5EF4-FFF2-40B4-BE49-F238E27FC236}">
              <a16:creationId xmlns:a16="http://schemas.microsoft.com/office/drawing/2014/main" id="{00000000-0008-0000-2300-00006E000000}"/>
            </a:ext>
          </a:extLst>
        </xdr:cNvPr>
        <xdr:cNvSpPr txBox="1">
          <a:spLocks noChangeArrowheads="1"/>
        </xdr:cNvSpPr>
      </xdr:nvSpPr>
      <xdr:spPr bwMode="auto">
        <a:xfrm>
          <a:off x="11950700" y="14192250"/>
          <a:ext cx="114300" cy="28484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111" name="Text Box 13">
          <a:extLst>
            <a:ext uri="{FF2B5EF4-FFF2-40B4-BE49-F238E27FC236}">
              <a16:creationId xmlns:a16="http://schemas.microsoft.com/office/drawing/2014/main" id="{00000000-0008-0000-2300-00006F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11</xdr:col>
      <xdr:colOff>495300</xdr:colOff>
      <xdr:row>47</xdr:row>
      <xdr:rowOff>0</xdr:rowOff>
    </xdr:from>
    <xdr:to>
      <xdr:col>12</xdr:col>
      <xdr:colOff>68262</xdr:colOff>
      <xdr:row>48</xdr:row>
      <xdr:rowOff>56247</xdr:rowOff>
    </xdr:to>
    <xdr:sp macro="" textlink="">
      <xdr:nvSpPr>
        <xdr:cNvPr id="112" name="Text Box 14">
          <a:extLst>
            <a:ext uri="{FF2B5EF4-FFF2-40B4-BE49-F238E27FC236}">
              <a16:creationId xmlns:a16="http://schemas.microsoft.com/office/drawing/2014/main" id="{00000000-0008-0000-2300-000070000000}"/>
            </a:ext>
          </a:extLst>
        </xdr:cNvPr>
        <xdr:cNvSpPr txBox="1">
          <a:spLocks noChangeArrowheads="1"/>
        </xdr:cNvSpPr>
      </xdr:nvSpPr>
      <xdr:spPr bwMode="auto">
        <a:xfrm>
          <a:off x="13125450" y="14192250"/>
          <a:ext cx="242887" cy="28484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66565</xdr:rowOff>
    </xdr:to>
    <xdr:sp macro="" textlink="">
      <xdr:nvSpPr>
        <xdr:cNvPr id="113" name="Text Box 15">
          <a:extLst>
            <a:ext uri="{FF2B5EF4-FFF2-40B4-BE49-F238E27FC236}">
              <a16:creationId xmlns:a16="http://schemas.microsoft.com/office/drawing/2014/main" id="{00000000-0008-0000-2300-000071000000}"/>
            </a:ext>
          </a:extLst>
        </xdr:cNvPr>
        <xdr:cNvSpPr txBox="1">
          <a:spLocks noChangeArrowheads="1"/>
        </xdr:cNvSpPr>
      </xdr:nvSpPr>
      <xdr:spPr bwMode="auto">
        <a:xfrm>
          <a:off x="11950700" y="14192250"/>
          <a:ext cx="114300" cy="295165"/>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66566</xdr:rowOff>
    </xdr:to>
    <xdr:sp macro="" textlink="">
      <xdr:nvSpPr>
        <xdr:cNvPr id="114" name="Text Box 16">
          <a:extLst>
            <a:ext uri="{FF2B5EF4-FFF2-40B4-BE49-F238E27FC236}">
              <a16:creationId xmlns:a16="http://schemas.microsoft.com/office/drawing/2014/main" id="{00000000-0008-0000-2300-000072000000}"/>
            </a:ext>
          </a:extLst>
        </xdr:cNvPr>
        <xdr:cNvSpPr txBox="1">
          <a:spLocks noChangeArrowheads="1"/>
        </xdr:cNvSpPr>
      </xdr:nvSpPr>
      <xdr:spPr bwMode="auto">
        <a:xfrm>
          <a:off x="12630150" y="14192250"/>
          <a:ext cx="114300" cy="295166"/>
        </a:xfrm>
        <a:prstGeom prst="rect">
          <a:avLst/>
        </a:prstGeom>
        <a:noFill/>
        <a:ln w="9525">
          <a:noFill/>
          <a:miter lim="800000"/>
          <a:headEnd/>
          <a:tailEnd/>
        </a:ln>
      </xdr:spPr>
    </xdr:sp>
    <xdr:clientData/>
  </xdr:twoCellAnchor>
  <xdr:twoCellAnchor editAs="oneCell">
    <xdr:from>
      <xdr:col>11</xdr:col>
      <xdr:colOff>0</xdr:colOff>
      <xdr:row>47</xdr:row>
      <xdr:rowOff>0</xdr:rowOff>
    </xdr:from>
    <xdr:to>
      <xdr:col>11</xdr:col>
      <xdr:colOff>114300</xdr:colOff>
      <xdr:row>48</xdr:row>
      <xdr:rowOff>66565</xdr:rowOff>
    </xdr:to>
    <xdr:sp macro="" textlink="">
      <xdr:nvSpPr>
        <xdr:cNvPr id="115" name="Text Box 17">
          <a:extLst>
            <a:ext uri="{FF2B5EF4-FFF2-40B4-BE49-F238E27FC236}">
              <a16:creationId xmlns:a16="http://schemas.microsoft.com/office/drawing/2014/main" id="{00000000-0008-0000-2300-000073000000}"/>
            </a:ext>
          </a:extLst>
        </xdr:cNvPr>
        <xdr:cNvSpPr txBox="1">
          <a:spLocks noChangeArrowheads="1"/>
        </xdr:cNvSpPr>
      </xdr:nvSpPr>
      <xdr:spPr bwMode="auto">
        <a:xfrm>
          <a:off x="12630150" y="14192250"/>
          <a:ext cx="114300" cy="295165"/>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10</xdr:col>
      <xdr:colOff>609600</xdr:colOff>
      <xdr:row>48</xdr:row>
      <xdr:rowOff>56247</xdr:rowOff>
    </xdr:to>
    <xdr:sp macro="" textlink="">
      <xdr:nvSpPr>
        <xdr:cNvPr id="116" name="Text Box 18">
          <a:extLst>
            <a:ext uri="{FF2B5EF4-FFF2-40B4-BE49-F238E27FC236}">
              <a16:creationId xmlns:a16="http://schemas.microsoft.com/office/drawing/2014/main" id="{00000000-0008-0000-2300-000074000000}"/>
            </a:ext>
          </a:extLst>
        </xdr:cNvPr>
        <xdr:cNvSpPr txBox="1">
          <a:spLocks noChangeArrowheads="1"/>
        </xdr:cNvSpPr>
      </xdr:nvSpPr>
      <xdr:spPr bwMode="auto">
        <a:xfrm>
          <a:off x="12446000" y="14192250"/>
          <a:ext cx="114300" cy="284847"/>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66565</xdr:rowOff>
    </xdr:to>
    <xdr:sp macro="" textlink="">
      <xdr:nvSpPr>
        <xdr:cNvPr id="117" name="Text Box 19">
          <a:extLst>
            <a:ext uri="{FF2B5EF4-FFF2-40B4-BE49-F238E27FC236}">
              <a16:creationId xmlns:a16="http://schemas.microsoft.com/office/drawing/2014/main" id="{00000000-0008-0000-2300-000075000000}"/>
            </a:ext>
          </a:extLst>
        </xdr:cNvPr>
        <xdr:cNvSpPr txBox="1">
          <a:spLocks noChangeArrowheads="1"/>
        </xdr:cNvSpPr>
      </xdr:nvSpPr>
      <xdr:spPr bwMode="auto">
        <a:xfrm>
          <a:off x="12141200" y="14192250"/>
          <a:ext cx="114300" cy="295165"/>
        </a:xfrm>
        <a:prstGeom prst="rect">
          <a:avLst/>
        </a:prstGeom>
        <a:noFill/>
        <a:ln w="9525">
          <a:noFill/>
          <a:miter lim="800000"/>
          <a:headEnd/>
          <a:tailEnd/>
        </a:ln>
      </xdr:spPr>
    </xdr:sp>
    <xdr:clientData/>
  </xdr:twoCellAnchor>
  <xdr:twoCellAnchor editAs="oneCell">
    <xdr:from>
      <xdr:col>10</xdr:col>
      <xdr:colOff>190500</xdr:colOff>
      <xdr:row>47</xdr:row>
      <xdr:rowOff>0</xdr:rowOff>
    </xdr:from>
    <xdr:to>
      <xdr:col>10</xdr:col>
      <xdr:colOff>304800</xdr:colOff>
      <xdr:row>48</xdr:row>
      <xdr:rowOff>66565</xdr:rowOff>
    </xdr:to>
    <xdr:sp macro="" textlink="">
      <xdr:nvSpPr>
        <xdr:cNvPr id="118" name="Text Box 20">
          <a:extLst>
            <a:ext uri="{FF2B5EF4-FFF2-40B4-BE49-F238E27FC236}">
              <a16:creationId xmlns:a16="http://schemas.microsoft.com/office/drawing/2014/main" id="{00000000-0008-0000-2300-000076000000}"/>
            </a:ext>
          </a:extLst>
        </xdr:cNvPr>
        <xdr:cNvSpPr txBox="1">
          <a:spLocks noChangeArrowheads="1"/>
        </xdr:cNvSpPr>
      </xdr:nvSpPr>
      <xdr:spPr bwMode="auto">
        <a:xfrm>
          <a:off x="12141200" y="14192250"/>
          <a:ext cx="114300" cy="295165"/>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76917</xdr:rowOff>
    </xdr:to>
    <xdr:sp macro="" textlink="">
      <xdr:nvSpPr>
        <xdr:cNvPr id="119" name="Text Box 10">
          <a:extLst>
            <a:ext uri="{FF2B5EF4-FFF2-40B4-BE49-F238E27FC236}">
              <a16:creationId xmlns:a16="http://schemas.microsoft.com/office/drawing/2014/main" id="{00000000-0008-0000-2300-000077000000}"/>
            </a:ext>
          </a:extLst>
        </xdr:cNvPr>
        <xdr:cNvSpPr txBox="1">
          <a:spLocks noChangeArrowheads="1"/>
        </xdr:cNvSpPr>
      </xdr:nvSpPr>
      <xdr:spPr bwMode="auto">
        <a:xfrm>
          <a:off x="11271250" y="14192250"/>
          <a:ext cx="114300" cy="305517"/>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120" name="Text Box 11">
          <a:extLst>
            <a:ext uri="{FF2B5EF4-FFF2-40B4-BE49-F238E27FC236}">
              <a16:creationId xmlns:a16="http://schemas.microsoft.com/office/drawing/2014/main" id="{00000000-0008-0000-2300-000078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60248</xdr:rowOff>
    </xdr:to>
    <xdr:sp macro="" textlink="">
      <xdr:nvSpPr>
        <xdr:cNvPr id="121" name="Text Box 12">
          <a:extLst>
            <a:ext uri="{FF2B5EF4-FFF2-40B4-BE49-F238E27FC236}">
              <a16:creationId xmlns:a16="http://schemas.microsoft.com/office/drawing/2014/main" id="{00000000-0008-0000-2300-000079000000}"/>
            </a:ext>
          </a:extLst>
        </xdr:cNvPr>
        <xdr:cNvSpPr txBox="1">
          <a:spLocks noChangeArrowheads="1"/>
        </xdr:cNvSpPr>
      </xdr:nvSpPr>
      <xdr:spPr bwMode="auto">
        <a:xfrm>
          <a:off x="11271250" y="14192250"/>
          <a:ext cx="114300" cy="288848"/>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122" name="Text Box 13">
          <a:extLst>
            <a:ext uri="{FF2B5EF4-FFF2-40B4-BE49-F238E27FC236}">
              <a16:creationId xmlns:a16="http://schemas.microsoft.com/office/drawing/2014/main" id="{00000000-0008-0000-2300-00007A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11</xdr:col>
      <xdr:colOff>68264</xdr:colOff>
      <xdr:row>48</xdr:row>
      <xdr:rowOff>60248</xdr:rowOff>
    </xdr:to>
    <xdr:sp macro="" textlink="">
      <xdr:nvSpPr>
        <xdr:cNvPr id="123" name="Text Box 14">
          <a:extLst>
            <a:ext uri="{FF2B5EF4-FFF2-40B4-BE49-F238E27FC236}">
              <a16:creationId xmlns:a16="http://schemas.microsoft.com/office/drawing/2014/main" id="{00000000-0008-0000-2300-00007B000000}"/>
            </a:ext>
          </a:extLst>
        </xdr:cNvPr>
        <xdr:cNvSpPr txBox="1">
          <a:spLocks noChangeArrowheads="1"/>
        </xdr:cNvSpPr>
      </xdr:nvSpPr>
      <xdr:spPr bwMode="auto">
        <a:xfrm>
          <a:off x="12446000" y="14192250"/>
          <a:ext cx="242889" cy="288848"/>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76916</xdr:rowOff>
    </xdr:to>
    <xdr:sp macro="" textlink="">
      <xdr:nvSpPr>
        <xdr:cNvPr id="124" name="Text Box 15">
          <a:extLst>
            <a:ext uri="{FF2B5EF4-FFF2-40B4-BE49-F238E27FC236}">
              <a16:creationId xmlns:a16="http://schemas.microsoft.com/office/drawing/2014/main" id="{00000000-0008-0000-2300-00007C000000}"/>
            </a:ext>
          </a:extLst>
        </xdr:cNvPr>
        <xdr:cNvSpPr txBox="1">
          <a:spLocks noChangeArrowheads="1"/>
        </xdr:cNvSpPr>
      </xdr:nvSpPr>
      <xdr:spPr bwMode="auto">
        <a:xfrm>
          <a:off x="11271250" y="14192250"/>
          <a:ext cx="114300" cy="305516"/>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76917</xdr:rowOff>
    </xdr:to>
    <xdr:sp macro="" textlink="">
      <xdr:nvSpPr>
        <xdr:cNvPr id="125" name="Text Box 16">
          <a:extLst>
            <a:ext uri="{FF2B5EF4-FFF2-40B4-BE49-F238E27FC236}">
              <a16:creationId xmlns:a16="http://schemas.microsoft.com/office/drawing/2014/main" id="{00000000-0008-0000-2300-00007D000000}"/>
            </a:ext>
          </a:extLst>
        </xdr:cNvPr>
        <xdr:cNvSpPr txBox="1">
          <a:spLocks noChangeArrowheads="1"/>
        </xdr:cNvSpPr>
      </xdr:nvSpPr>
      <xdr:spPr bwMode="auto">
        <a:xfrm>
          <a:off x="11950700" y="14192250"/>
          <a:ext cx="114300" cy="305517"/>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76916</xdr:rowOff>
    </xdr:to>
    <xdr:sp macro="" textlink="">
      <xdr:nvSpPr>
        <xdr:cNvPr id="126" name="Text Box 17">
          <a:extLst>
            <a:ext uri="{FF2B5EF4-FFF2-40B4-BE49-F238E27FC236}">
              <a16:creationId xmlns:a16="http://schemas.microsoft.com/office/drawing/2014/main" id="{00000000-0008-0000-2300-00007E000000}"/>
            </a:ext>
          </a:extLst>
        </xdr:cNvPr>
        <xdr:cNvSpPr txBox="1">
          <a:spLocks noChangeArrowheads="1"/>
        </xdr:cNvSpPr>
      </xdr:nvSpPr>
      <xdr:spPr bwMode="auto">
        <a:xfrm>
          <a:off x="11950700" y="14192250"/>
          <a:ext cx="114300" cy="305516"/>
        </a:xfrm>
        <a:prstGeom prst="rect">
          <a:avLst/>
        </a:prstGeom>
        <a:noFill/>
        <a:ln w="9525">
          <a:noFill/>
          <a:miter lim="800000"/>
          <a:headEnd/>
          <a:tailEnd/>
        </a:ln>
      </xdr:spPr>
    </xdr:sp>
    <xdr:clientData/>
  </xdr:twoCellAnchor>
  <xdr:twoCellAnchor editAs="oneCell">
    <xdr:from>
      <xdr:col>9</xdr:col>
      <xdr:colOff>495300</xdr:colOff>
      <xdr:row>47</xdr:row>
      <xdr:rowOff>0</xdr:rowOff>
    </xdr:from>
    <xdr:to>
      <xdr:col>9</xdr:col>
      <xdr:colOff>609600</xdr:colOff>
      <xdr:row>48</xdr:row>
      <xdr:rowOff>60248</xdr:rowOff>
    </xdr:to>
    <xdr:sp macro="" textlink="">
      <xdr:nvSpPr>
        <xdr:cNvPr id="127" name="Text Box 18">
          <a:extLst>
            <a:ext uri="{FF2B5EF4-FFF2-40B4-BE49-F238E27FC236}">
              <a16:creationId xmlns:a16="http://schemas.microsoft.com/office/drawing/2014/main" id="{00000000-0008-0000-2300-00007F000000}"/>
            </a:ext>
          </a:extLst>
        </xdr:cNvPr>
        <xdr:cNvSpPr txBox="1">
          <a:spLocks noChangeArrowheads="1"/>
        </xdr:cNvSpPr>
      </xdr:nvSpPr>
      <xdr:spPr bwMode="auto">
        <a:xfrm>
          <a:off x="11766550" y="14192250"/>
          <a:ext cx="114300" cy="288848"/>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76916</xdr:rowOff>
    </xdr:to>
    <xdr:sp macro="" textlink="">
      <xdr:nvSpPr>
        <xdr:cNvPr id="128" name="Text Box 19">
          <a:extLst>
            <a:ext uri="{FF2B5EF4-FFF2-40B4-BE49-F238E27FC236}">
              <a16:creationId xmlns:a16="http://schemas.microsoft.com/office/drawing/2014/main" id="{00000000-0008-0000-2300-000080000000}"/>
            </a:ext>
          </a:extLst>
        </xdr:cNvPr>
        <xdr:cNvSpPr txBox="1">
          <a:spLocks noChangeArrowheads="1"/>
        </xdr:cNvSpPr>
      </xdr:nvSpPr>
      <xdr:spPr bwMode="auto">
        <a:xfrm>
          <a:off x="11461750" y="14192250"/>
          <a:ext cx="114300" cy="305516"/>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76916</xdr:rowOff>
    </xdr:to>
    <xdr:sp macro="" textlink="">
      <xdr:nvSpPr>
        <xdr:cNvPr id="129" name="Text Box 20">
          <a:extLst>
            <a:ext uri="{FF2B5EF4-FFF2-40B4-BE49-F238E27FC236}">
              <a16:creationId xmlns:a16="http://schemas.microsoft.com/office/drawing/2014/main" id="{00000000-0008-0000-2300-000081000000}"/>
            </a:ext>
          </a:extLst>
        </xdr:cNvPr>
        <xdr:cNvSpPr txBox="1">
          <a:spLocks noChangeArrowheads="1"/>
        </xdr:cNvSpPr>
      </xdr:nvSpPr>
      <xdr:spPr bwMode="auto">
        <a:xfrm>
          <a:off x="11461750" y="14192250"/>
          <a:ext cx="114300" cy="305516"/>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45701</xdr:rowOff>
    </xdr:to>
    <xdr:sp macro="" textlink="">
      <xdr:nvSpPr>
        <xdr:cNvPr id="130" name="Text Box 10">
          <a:extLst>
            <a:ext uri="{FF2B5EF4-FFF2-40B4-BE49-F238E27FC236}">
              <a16:creationId xmlns:a16="http://schemas.microsoft.com/office/drawing/2014/main" id="{00000000-0008-0000-2300-000082000000}"/>
            </a:ext>
          </a:extLst>
        </xdr:cNvPr>
        <xdr:cNvSpPr txBox="1">
          <a:spLocks noChangeArrowheads="1"/>
        </xdr:cNvSpPr>
      </xdr:nvSpPr>
      <xdr:spPr bwMode="auto">
        <a:xfrm>
          <a:off x="11271250" y="14192250"/>
          <a:ext cx="114300" cy="274301"/>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45700</xdr:rowOff>
    </xdr:to>
    <xdr:sp macro="" textlink="">
      <xdr:nvSpPr>
        <xdr:cNvPr id="131" name="Text Box 11">
          <a:extLst>
            <a:ext uri="{FF2B5EF4-FFF2-40B4-BE49-F238E27FC236}">
              <a16:creationId xmlns:a16="http://schemas.microsoft.com/office/drawing/2014/main" id="{00000000-0008-0000-2300-000083000000}"/>
            </a:ext>
          </a:extLst>
        </xdr:cNvPr>
        <xdr:cNvSpPr txBox="1">
          <a:spLocks noChangeArrowheads="1"/>
        </xdr:cNvSpPr>
      </xdr:nvSpPr>
      <xdr:spPr bwMode="auto">
        <a:xfrm>
          <a:off x="11271250" y="14192250"/>
          <a:ext cx="114300" cy="274300"/>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29032</xdr:rowOff>
    </xdr:to>
    <xdr:sp macro="" textlink="">
      <xdr:nvSpPr>
        <xdr:cNvPr id="132" name="Text Box 12">
          <a:extLst>
            <a:ext uri="{FF2B5EF4-FFF2-40B4-BE49-F238E27FC236}">
              <a16:creationId xmlns:a16="http://schemas.microsoft.com/office/drawing/2014/main" id="{00000000-0008-0000-2300-000084000000}"/>
            </a:ext>
          </a:extLst>
        </xdr:cNvPr>
        <xdr:cNvSpPr txBox="1">
          <a:spLocks noChangeArrowheads="1"/>
        </xdr:cNvSpPr>
      </xdr:nvSpPr>
      <xdr:spPr bwMode="auto">
        <a:xfrm>
          <a:off x="11271250" y="14192250"/>
          <a:ext cx="114300" cy="257632"/>
        </a:xfrm>
        <a:prstGeom prst="rect">
          <a:avLst/>
        </a:prstGeom>
        <a:noFill/>
        <a:ln w="9525">
          <a:noFill/>
          <a:miter lim="800000"/>
          <a:headEnd/>
          <a:tailEnd/>
        </a:ln>
      </xdr:spPr>
    </xdr:sp>
    <xdr:clientData/>
  </xdr:twoCellAnchor>
  <xdr:twoCellAnchor editAs="oneCell">
    <xdr:from>
      <xdr:col>9</xdr:col>
      <xdr:colOff>0</xdr:colOff>
      <xdr:row>47</xdr:row>
      <xdr:rowOff>0</xdr:rowOff>
    </xdr:from>
    <xdr:to>
      <xdr:col>9</xdr:col>
      <xdr:colOff>114300</xdr:colOff>
      <xdr:row>48</xdr:row>
      <xdr:rowOff>45700</xdr:rowOff>
    </xdr:to>
    <xdr:sp macro="" textlink="">
      <xdr:nvSpPr>
        <xdr:cNvPr id="133" name="Text Box 13">
          <a:extLst>
            <a:ext uri="{FF2B5EF4-FFF2-40B4-BE49-F238E27FC236}">
              <a16:creationId xmlns:a16="http://schemas.microsoft.com/office/drawing/2014/main" id="{00000000-0008-0000-2300-000085000000}"/>
            </a:ext>
          </a:extLst>
        </xdr:cNvPr>
        <xdr:cNvSpPr txBox="1">
          <a:spLocks noChangeArrowheads="1"/>
        </xdr:cNvSpPr>
      </xdr:nvSpPr>
      <xdr:spPr bwMode="auto">
        <a:xfrm>
          <a:off x="11271250" y="14192250"/>
          <a:ext cx="114300" cy="274300"/>
        </a:xfrm>
        <a:prstGeom prst="rect">
          <a:avLst/>
        </a:prstGeom>
        <a:noFill/>
        <a:ln w="9525">
          <a:noFill/>
          <a:miter lim="800000"/>
          <a:headEnd/>
          <a:tailEnd/>
        </a:ln>
      </xdr:spPr>
    </xdr:sp>
    <xdr:clientData/>
  </xdr:twoCellAnchor>
  <xdr:twoCellAnchor editAs="oneCell">
    <xdr:from>
      <xdr:col>10</xdr:col>
      <xdr:colOff>495300</xdr:colOff>
      <xdr:row>47</xdr:row>
      <xdr:rowOff>0</xdr:rowOff>
    </xdr:from>
    <xdr:to>
      <xdr:col>11</xdr:col>
      <xdr:colOff>68264</xdr:colOff>
      <xdr:row>48</xdr:row>
      <xdr:rowOff>29032</xdr:rowOff>
    </xdr:to>
    <xdr:sp macro="" textlink="">
      <xdr:nvSpPr>
        <xdr:cNvPr id="134" name="Text Box 14">
          <a:extLst>
            <a:ext uri="{FF2B5EF4-FFF2-40B4-BE49-F238E27FC236}">
              <a16:creationId xmlns:a16="http://schemas.microsoft.com/office/drawing/2014/main" id="{00000000-0008-0000-2300-000086000000}"/>
            </a:ext>
          </a:extLst>
        </xdr:cNvPr>
        <xdr:cNvSpPr txBox="1">
          <a:spLocks noChangeArrowheads="1"/>
        </xdr:cNvSpPr>
      </xdr:nvSpPr>
      <xdr:spPr bwMode="auto">
        <a:xfrm>
          <a:off x="12446000" y="14192250"/>
          <a:ext cx="242889" cy="257632"/>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45701</xdr:rowOff>
    </xdr:to>
    <xdr:sp macro="" textlink="">
      <xdr:nvSpPr>
        <xdr:cNvPr id="135" name="Text Box 16">
          <a:extLst>
            <a:ext uri="{FF2B5EF4-FFF2-40B4-BE49-F238E27FC236}">
              <a16:creationId xmlns:a16="http://schemas.microsoft.com/office/drawing/2014/main" id="{00000000-0008-0000-2300-000087000000}"/>
            </a:ext>
          </a:extLst>
        </xdr:cNvPr>
        <xdr:cNvSpPr txBox="1">
          <a:spLocks noChangeArrowheads="1"/>
        </xdr:cNvSpPr>
      </xdr:nvSpPr>
      <xdr:spPr bwMode="auto">
        <a:xfrm>
          <a:off x="11950700" y="14192250"/>
          <a:ext cx="114300" cy="274301"/>
        </a:xfrm>
        <a:prstGeom prst="rect">
          <a:avLst/>
        </a:prstGeom>
        <a:noFill/>
        <a:ln w="9525">
          <a:noFill/>
          <a:miter lim="800000"/>
          <a:headEnd/>
          <a:tailEnd/>
        </a:ln>
      </xdr:spPr>
    </xdr:sp>
    <xdr:clientData/>
  </xdr:twoCellAnchor>
  <xdr:twoCellAnchor editAs="oneCell">
    <xdr:from>
      <xdr:col>10</xdr:col>
      <xdr:colOff>0</xdr:colOff>
      <xdr:row>47</xdr:row>
      <xdr:rowOff>0</xdr:rowOff>
    </xdr:from>
    <xdr:to>
      <xdr:col>10</xdr:col>
      <xdr:colOff>114300</xdr:colOff>
      <xdr:row>48</xdr:row>
      <xdr:rowOff>45700</xdr:rowOff>
    </xdr:to>
    <xdr:sp macro="" textlink="">
      <xdr:nvSpPr>
        <xdr:cNvPr id="136" name="Text Box 17">
          <a:extLst>
            <a:ext uri="{FF2B5EF4-FFF2-40B4-BE49-F238E27FC236}">
              <a16:creationId xmlns:a16="http://schemas.microsoft.com/office/drawing/2014/main" id="{00000000-0008-0000-2300-000088000000}"/>
            </a:ext>
          </a:extLst>
        </xdr:cNvPr>
        <xdr:cNvSpPr txBox="1">
          <a:spLocks noChangeArrowheads="1"/>
        </xdr:cNvSpPr>
      </xdr:nvSpPr>
      <xdr:spPr bwMode="auto">
        <a:xfrm>
          <a:off x="11950700" y="14192250"/>
          <a:ext cx="114300" cy="274300"/>
        </a:xfrm>
        <a:prstGeom prst="rect">
          <a:avLst/>
        </a:prstGeom>
        <a:noFill/>
        <a:ln w="9525">
          <a:noFill/>
          <a:miter lim="800000"/>
          <a:headEnd/>
          <a:tailEnd/>
        </a:ln>
      </xdr:spPr>
    </xdr:sp>
    <xdr:clientData/>
  </xdr:twoCellAnchor>
  <xdr:twoCellAnchor editAs="oneCell">
    <xdr:from>
      <xdr:col>9</xdr:col>
      <xdr:colOff>495300</xdr:colOff>
      <xdr:row>47</xdr:row>
      <xdr:rowOff>0</xdr:rowOff>
    </xdr:from>
    <xdr:to>
      <xdr:col>9</xdr:col>
      <xdr:colOff>609600</xdr:colOff>
      <xdr:row>48</xdr:row>
      <xdr:rowOff>29032</xdr:rowOff>
    </xdr:to>
    <xdr:sp macro="" textlink="">
      <xdr:nvSpPr>
        <xdr:cNvPr id="137" name="Text Box 18">
          <a:extLst>
            <a:ext uri="{FF2B5EF4-FFF2-40B4-BE49-F238E27FC236}">
              <a16:creationId xmlns:a16="http://schemas.microsoft.com/office/drawing/2014/main" id="{00000000-0008-0000-2300-000089000000}"/>
            </a:ext>
          </a:extLst>
        </xdr:cNvPr>
        <xdr:cNvSpPr txBox="1">
          <a:spLocks noChangeArrowheads="1"/>
        </xdr:cNvSpPr>
      </xdr:nvSpPr>
      <xdr:spPr bwMode="auto">
        <a:xfrm>
          <a:off x="11766550" y="14192250"/>
          <a:ext cx="114300" cy="257632"/>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45700</xdr:rowOff>
    </xdr:to>
    <xdr:sp macro="" textlink="">
      <xdr:nvSpPr>
        <xdr:cNvPr id="138" name="Text Box 19">
          <a:extLst>
            <a:ext uri="{FF2B5EF4-FFF2-40B4-BE49-F238E27FC236}">
              <a16:creationId xmlns:a16="http://schemas.microsoft.com/office/drawing/2014/main" id="{00000000-0008-0000-2300-00008A000000}"/>
            </a:ext>
          </a:extLst>
        </xdr:cNvPr>
        <xdr:cNvSpPr txBox="1">
          <a:spLocks noChangeArrowheads="1"/>
        </xdr:cNvSpPr>
      </xdr:nvSpPr>
      <xdr:spPr bwMode="auto">
        <a:xfrm>
          <a:off x="11461750" y="14192250"/>
          <a:ext cx="114300" cy="274300"/>
        </a:xfrm>
        <a:prstGeom prst="rect">
          <a:avLst/>
        </a:prstGeom>
        <a:noFill/>
        <a:ln w="9525">
          <a:noFill/>
          <a:miter lim="800000"/>
          <a:headEnd/>
          <a:tailEnd/>
        </a:ln>
      </xdr:spPr>
    </xdr:sp>
    <xdr:clientData/>
  </xdr:twoCellAnchor>
  <xdr:twoCellAnchor editAs="oneCell">
    <xdr:from>
      <xdr:col>9</xdr:col>
      <xdr:colOff>190500</xdr:colOff>
      <xdr:row>47</xdr:row>
      <xdr:rowOff>0</xdr:rowOff>
    </xdr:from>
    <xdr:to>
      <xdr:col>9</xdr:col>
      <xdr:colOff>304800</xdr:colOff>
      <xdr:row>48</xdr:row>
      <xdr:rowOff>45700</xdr:rowOff>
    </xdr:to>
    <xdr:sp macro="" textlink="">
      <xdr:nvSpPr>
        <xdr:cNvPr id="139" name="Text Box 20">
          <a:extLst>
            <a:ext uri="{FF2B5EF4-FFF2-40B4-BE49-F238E27FC236}">
              <a16:creationId xmlns:a16="http://schemas.microsoft.com/office/drawing/2014/main" id="{00000000-0008-0000-2300-00008B000000}"/>
            </a:ext>
          </a:extLst>
        </xdr:cNvPr>
        <xdr:cNvSpPr txBox="1">
          <a:spLocks noChangeArrowheads="1"/>
        </xdr:cNvSpPr>
      </xdr:nvSpPr>
      <xdr:spPr bwMode="auto">
        <a:xfrm>
          <a:off x="11461750" y="14192250"/>
          <a:ext cx="114300" cy="274300"/>
        </a:xfrm>
        <a:prstGeom prst="rect">
          <a:avLst/>
        </a:prstGeom>
        <a:noFill/>
        <a:ln w="9525">
          <a:noFill/>
          <a:miter lim="800000"/>
          <a:headEnd/>
          <a:tailEnd/>
        </a:ln>
      </xdr:spPr>
    </xdr:sp>
    <xdr:clientData/>
  </xdr:twoCellAnchor>
  <xdr:twoCellAnchor>
    <xdr:from>
      <xdr:col>7</xdr:col>
      <xdr:colOff>522967</xdr:colOff>
      <xdr:row>45</xdr:row>
      <xdr:rowOff>141968</xdr:rowOff>
    </xdr:from>
    <xdr:to>
      <xdr:col>11</xdr:col>
      <xdr:colOff>559501</xdr:colOff>
      <xdr:row>53</xdr:row>
      <xdr:rowOff>59248</xdr:rowOff>
    </xdr:to>
    <xdr:grpSp>
      <xdr:nvGrpSpPr>
        <xdr:cNvPr id="140" name="グループ化 139">
          <a:extLst>
            <a:ext uri="{FF2B5EF4-FFF2-40B4-BE49-F238E27FC236}">
              <a16:creationId xmlns:a16="http://schemas.microsoft.com/office/drawing/2014/main" id="{00000000-0008-0000-2300-00008C000000}"/>
            </a:ext>
          </a:extLst>
        </xdr:cNvPr>
        <xdr:cNvGrpSpPr>
          <a:grpSpLocks noChangeAspect="1"/>
        </xdr:cNvGrpSpPr>
      </xdr:nvGrpSpPr>
      <xdr:grpSpPr>
        <a:xfrm>
          <a:off x="11299824" y="14048468"/>
          <a:ext cx="3098141" cy="1767851"/>
          <a:chOff x="9290130" y="16401930"/>
          <a:chExt cx="2352435" cy="1403007"/>
        </a:xfrm>
      </xdr:grpSpPr>
      <xdr:sp macro="" textlink="">
        <xdr:nvSpPr>
          <xdr:cNvPr id="141" name="正方形/長方形 140">
            <a:extLst>
              <a:ext uri="{FF2B5EF4-FFF2-40B4-BE49-F238E27FC236}">
                <a16:creationId xmlns:a16="http://schemas.microsoft.com/office/drawing/2014/main" id="{00000000-0008-0000-2300-00008D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42" name="直線コネクタ 141">
            <a:extLst>
              <a:ext uri="{FF2B5EF4-FFF2-40B4-BE49-F238E27FC236}">
                <a16:creationId xmlns:a16="http://schemas.microsoft.com/office/drawing/2014/main" id="{00000000-0008-0000-2300-00008E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3" name="直線コネクタ 142">
            <a:extLst>
              <a:ext uri="{FF2B5EF4-FFF2-40B4-BE49-F238E27FC236}">
                <a16:creationId xmlns:a16="http://schemas.microsoft.com/office/drawing/2014/main" id="{00000000-0008-0000-2300-00008F000000}"/>
              </a:ext>
            </a:extLst>
          </xdr:cNvPr>
          <xdr:cNvCxnSpPr>
            <a:stCxn id="141" idx="0"/>
            <a:endCxn id="141"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44" name="テキスト ボックス 143">
            <a:extLst>
              <a:ext uri="{FF2B5EF4-FFF2-40B4-BE49-F238E27FC236}">
                <a16:creationId xmlns:a16="http://schemas.microsoft.com/office/drawing/2014/main" id="{00000000-0008-0000-2300-000090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45" name="テキスト ボックス 144">
            <a:extLst>
              <a:ext uri="{FF2B5EF4-FFF2-40B4-BE49-F238E27FC236}">
                <a16:creationId xmlns:a16="http://schemas.microsoft.com/office/drawing/2014/main" id="{00000000-0008-0000-2300-000091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6</xdr:col>
      <xdr:colOff>0</xdr:colOff>
      <xdr:row>50</xdr:row>
      <xdr:rowOff>0</xdr:rowOff>
    </xdr:from>
    <xdr:to>
      <xdr:col>6</xdr:col>
      <xdr:colOff>104775</xdr:colOff>
      <xdr:row>50</xdr:row>
      <xdr:rowOff>161397</xdr:rowOff>
    </xdr:to>
    <xdr:sp macro="" textlink="">
      <xdr:nvSpPr>
        <xdr:cNvPr id="146" name="Text Box 2">
          <a:extLst>
            <a:ext uri="{FF2B5EF4-FFF2-40B4-BE49-F238E27FC236}">
              <a16:creationId xmlns:a16="http://schemas.microsoft.com/office/drawing/2014/main" id="{00000000-0008-0000-2300-000092000000}"/>
            </a:ext>
          </a:extLst>
        </xdr:cNvPr>
        <xdr:cNvSpPr txBox="1">
          <a:spLocks noChangeArrowheads="1"/>
        </xdr:cNvSpPr>
      </xdr:nvSpPr>
      <xdr:spPr bwMode="auto">
        <a:xfrm>
          <a:off x="4229100" y="14878050"/>
          <a:ext cx="104775" cy="161397"/>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50</xdr:row>
      <xdr:rowOff>181505</xdr:rowOff>
    </xdr:to>
    <xdr:sp macro="" textlink="">
      <xdr:nvSpPr>
        <xdr:cNvPr id="147" name="Text Box 1">
          <a:extLst>
            <a:ext uri="{FF2B5EF4-FFF2-40B4-BE49-F238E27FC236}">
              <a16:creationId xmlns:a16="http://schemas.microsoft.com/office/drawing/2014/main" id="{00000000-0008-0000-2300-000093000000}"/>
            </a:ext>
          </a:extLst>
        </xdr:cNvPr>
        <xdr:cNvSpPr txBox="1">
          <a:spLocks noChangeArrowheads="1"/>
        </xdr:cNvSpPr>
      </xdr:nvSpPr>
      <xdr:spPr bwMode="auto">
        <a:xfrm>
          <a:off x="4229100" y="14878050"/>
          <a:ext cx="85725" cy="181505"/>
        </a:xfrm>
        <a:prstGeom prst="rect">
          <a:avLst/>
        </a:prstGeom>
        <a:noFill/>
        <a:ln w="9525">
          <a:noFill/>
          <a:miter lim="800000"/>
          <a:headEnd/>
          <a:tailEnd/>
        </a:ln>
      </xdr:spPr>
    </xdr:sp>
    <xdr:clientData/>
  </xdr:twoCellAnchor>
  <xdr:oneCellAnchor>
    <xdr:from>
      <xdr:col>4</xdr:col>
      <xdr:colOff>742950</xdr:colOff>
      <xdr:row>50</xdr:row>
      <xdr:rowOff>0</xdr:rowOff>
    </xdr:from>
    <xdr:ext cx="66675" cy="209550"/>
    <xdr:sp macro="" textlink="">
      <xdr:nvSpPr>
        <xdr:cNvPr id="148" name="Text Box 3">
          <a:extLst>
            <a:ext uri="{FF2B5EF4-FFF2-40B4-BE49-F238E27FC236}">
              <a16:creationId xmlns:a16="http://schemas.microsoft.com/office/drawing/2014/main" id="{00000000-0008-0000-2300-000094000000}"/>
            </a:ext>
          </a:extLst>
        </xdr:cNvPr>
        <xdr:cNvSpPr txBox="1">
          <a:spLocks noChangeArrowheads="1"/>
        </xdr:cNvSpPr>
      </xdr:nvSpPr>
      <xdr:spPr bwMode="auto">
        <a:xfrm>
          <a:off x="3359150" y="14878050"/>
          <a:ext cx="66675" cy="209550"/>
        </a:xfrm>
        <a:prstGeom prst="rect">
          <a:avLst/>
        </a:prstGeom>
        <a:noFill/>
        <a:ln w="9525">
          <a:noFill/>
          <a:miter lim="800000"/>
          <a:headEnd/>
          <a:tailEnd/>
        </a:ln>
      </xdr:spPr>
    </xdr:sp>
    <xdr:clientData/>
  </xdr:oneCellAnchor>
  <xdr:twoCellAnchor editAs="oneCell">
    <xdr:from>
      <xdr:col>4</xdr:col>
      <xdr:colOff>742950</xdr:colOff>
      <xdr:row>50</xdr:row>
      <xdr:rowOff>0</xdr:rowOff>
    </xdr:from>
    <xdr:to>
      <xdr:col>4</xdr:col>
      <xdr:colOff>750815</xdr:colOff>
      <xdr:row>50</xdr:row>
      <xdr:rowOff>162913</xdr:rowOff>
    </xdr:to>
    <xdr:sp macro="" textlink="">
      <xdr:nvSpPr>
        <xdr:cNvPr id="149" name="Text Box 1">
          <a:extLst>
            <a:ext uri="{FF2B5EF4-FFF2-40B4-BE49-F238E27FC236}">
              <a16:creationId xmlns:a16="http://schemas.microsoft.com/office/drawing/2014/main" id="{00000000-0008-0000-2300-000095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750815</xdr:colOff>
      <xdr:row>50</xdr:row>
      <xdr:rowOff>162913</xdr:rowOff>
    </xdr:to>
    <xdr:sp macro="" textlink="">
      <xdr:nvSpPr>
        <xdr:cNvPr id="150" name="Text Box 4">
          <a:extLst>
            <a:ext uri="{FF2B5EF4-FFF2-40B4-BE49-F238E27FC236}">
              <a16:creationId xmlns:a16="http://schemas.microsoft.com/office/drawing/2014/main" id="{00000000-0008-0000-2300-000096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151" name="Text Box 1">
          <a:extLst>
            <a:ext uri="{FF2B5EF4-FFF2-40B4-BE49-F238E27FC236}">
              <a16:creationId xmlns:a16="http://schemas.microsoft.com/office/drawing/2014/main" id="{00000000-0008-0000-2300-000097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152" name="Text Box 4">
          <a:extLst>
            <a:ext uri="{FF2B5EF4-FFF2-40B4-BE49-F238E27FC236}">
              <a16:creationId xmlns:a16="http://schemas.microsoft.com/office/drawing/2014/main" id="{00000000-0008-0000-2300-000098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153" name="Text Box 1">
          <a:extLst>
            <a:ext uri="{FF2B5EF4-FFF2-40B4-BE49-F238E27FC236}">
              <a16:creationId xmlns:a16="http://schemas.microsoft.com/office/drawing/2014/main" id="{00000000-0008-0000-2300-000099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154" name="Text Box 4">
          <a:extLst>
            <a:ext uri="{FF2B5EF4-FFF2-40B4-BE49-F238E27FC236}">
              <a16:creationId xmlns:a16="http://schemas.microsoft.com/office/drawing/2014/main" id="{00000000-0008-0000-2300-00009A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5</xdr:col>
      <xdr:colOff>235807</xdr:colOff>
      <xdr:row>50</xdr:row>
      <xdr:rowOff>171373</xdr:rowOff>
    </xdr:to>
    <xdr:sp macro="" textlink="">
      <xdr:nvSpPr>
        <xdr:cNvPr id="155" name="Text Box 1">
          <a:extLst>
            <a:ext uri="{FF2B5EF4-FFF2-40B4-BE49-F238E27FC236}">
              <a16:creationId xmlns:a16="http://schemas.microsoft.com/office/drawing/2014/main" id="{00000000-0008-0000-2300-00009B000000}"/>
            </a:ext>
          </a:extLst>
        </xdr:cNvPr>
        <xdr:cNvSpPr txBox="1">
          <a:spLocks noChangeArrowheads="1"/>
        </xdr:cNvSpPr>
      </xdr:nvSpPr>
      <xdr:spPr bwMode="auto">
        <a:xfrm>
          <a:off x="3359150" y="14878050"/>
          <a:ext cx="302482"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5</xdr:col>
      <xdr:colOff>235807</xdr:colOff>
      <xdr:row>50</xdr:row>
      <xdr:rowOff>171373</xdr:rowOff>
    </xdr:to>
    <xdr:sp macro="" textlink="">
      <xdr:nvSpPr>
        <xdr:cNvPr id="156" name="Text Box 4">
          <a:extLst>
            <a:ext uri="{FF2B5EF4-FFF2-40B4-BE49-F238E27FC236}">
              <a16:creationId xmlns:a16="http://schemas.microsoft.com/office/drawing/2014/main" id="{00000000-0008-0000-2300-00009C000000}"/>
            </a:ext>
          </a:extLst>
        </xdr:cNvPr>
        <xdr:cNvSpPr txBox="1">
          <a:spLocks noChangeArrowheads="1"/>
        </xdr:cNvSpPr>
      </xdr:nvSpPr>
      <xdr:spPr bwMode="auto">
        <a:xfrm>
          <a:off x="3359150" y="14878050"/>
          <a:ext cx="302482"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57" name="Text Box 1">
          <a:extLst>
            <a:ext uri="{FF2B5EF4-FFF2-40B4-BE49-F238E27FC236}">
              <a16:creationId xmlns:a16="http://schemas.microsoft.com/office/drawing/2014/main" id="{00000000-0008-0000-2300-00009D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58" name="Text Box 4">
          <a:extLst>
            <a:ext uri="{FF2B5EF4-FFF2-40B4-BE49-F238E27FC236}">
              <a16:creationId xmlns:a16="http://schemas.microsoft.com/office/drawing/2014/main" id="{00000000-0008-0000-2300-00009E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388095</xdr:colOff>
      <xdr:row>50</xdr:row>
      <xdr:rowOff>171373</xdr:rowOff>
    </xdr:to>
    <xdr:sp macro="" textlink="">
      <xdr:nvSpPr>
        <xdr:cNvPr id="159" name="Text Box 1">
          <a:extLst>
            <a:ext uri="{FF2B5EF4-FFF2-40B4-BE49-F238E27FC236}">
              <a16:creationId xmlns:a16="http://schemas.microsoft.com/office/drawing/2014/main" id="{00000000-0008-0000-2300-00009F000000}"/>
            </a:ext>
          </a:extLst>
        </xdr:cNvPr>
        <xdr:cNvSpPr txBox="1">
          <a:spLocks noChangeArrowheads="1"/>
        </xdr:cNvSpPr>
      </xdr:nvSpPr>
      <xdr:spPr bwMode="auto">
        <a:xfrm>
          <a:off x="4165600" y="14878050"/>
          <a:ext cx="454770"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388095</xdr:colOff>
      <xdr:row>50</xdr:row>
      <xdr:rowOff>171373</xdr:rowOff>
    </xdr:to>
    <xdr:sp macro="" textlink="">
      <xdr:nvSpPr>
        <xdr:cNvPr id="160" name="Text Box 4">
          <a:extLst>
            <a:ext uri="{FF2B5EF4-FFF2-40B4-BE49-F238E27FC236}">
              <a16:creationId xmlns:a16="http://schemas.microsoft.com/office/drawing/2014/main" id="{00000000-0008-0000-2300-0000A0000000}"/>
            </a:ext>
          </a:extLst>
        </xdr:cNvPr>
        <xdr:cNvSpPr txBox="1">
          <a:spLocks noChangeArrowheads="1"/>
        </xdr:cNvSpPr>
      </xdr:nvSpPr>
      <xdr:spPr bwMode="auto">
        <a:xfrm>
          <a:off x="4165600" y="14878050"/>
          <a:ext cx="454770" cy="171373"/>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104775</xdr:colOff>
      <xdr:row>50</xdr:row>
      <xdr:rowOff>161397</xdr:rowOff>
    </xdr:to>
    <xdr:sp macro="" textlink="">
      <xdr:nvSpPr>
        <xdr:cNvPr id="161" name="Text Box 2">
          <a:extLst>
            <a:ext uri="{FF2B5EF4-FFF2-40B4-BE49-F238E27FC236}">
              <a16:creationId xmlns:a16="http://schemas.microsoft.com/office/drawing/2014/main" id="{00000000-0008-0000-2300-0000A1000000}"/>
            </a:ext>
          </a:extLst>
        </xdr:cNvPr>
        <xdr:cNvSpPr txBox="1">
          <a:spLocks noChangeArrowheads="1"/>
        </xdr:cNvSpPr>
      </xdr:nvSpPr>
      <xdr:spPr bwMode="auto">
        <a:xfrm>
          <a:off x="4229100" y="14878050"/>
          <a:ext cx="104775" cy="161397"/>
        </a:xfrm>
        <a:prstGeom prst="rect">
          <a:avLst/>
        </a:prstGeom>
        <a:noFill/>
        <a:ln w="9525">
          <a:noFill/>
          <a:miter lim="800000"/>
          <a:headEnd/>
          <a:tailEnd/>
        </a:ln>
      </xdr:spPr>
    </xdr:sp>
    <xdr:clientData/>
  </xdr:twoCellAnchor>
  <xdr:twoCellAnchor editAs="oneCell">
    <xdr:from>
      <xdr:col>6</xdr:col>
      <xdr:colOff>0</xdr:colOff>
      <xdr:row>50</xdr:row>
      <xdr:rowOff>0</xdr:rowOff>
    </xdr:from>
    <xdr:to>
      <xdr:col>6</xdr:col>
      <xdr:colOff>85725</xdr:colOff>
      <xdr:row>50</xdr:row>
      <xdr:rowOff>181505</xdr:rowOff>
    </xdr:to>
    <xdr:sp macro="" textlink="">
      <xdr:nvSpPr>
        <xdr:cNvPr id="162" name="Text Box 1">
          <a:extLst>
            <a:ext uri="{FF2B5EF4-FFF2-40B4-BE49-F238E27FC236}">
              <a16:creationId xmlns:a16="http://schemas.microsoft.com/office/drawing/2014/main" id="{00000000-0008-0000-2300-0000A2000000}"/>
            </a:ext>
          </a:extLst>
        </xdr:cNvPr>
        <xdr:cNvSpPr txBox="1">
          <a:spLocks noChangeArrowheads="1"/>
        </xdr:cNvSpPr>
      </xdr:nvSpPr>
      <xdr:spPr bwMode="auto">
        <a:xfrm>
          <a:off x="4229100" y="14878050"/>
          <a:ext cx="85725" cy="181505"/>
        </a:xfrm>
        <a:prstGeom prst="rect">
          <a:avLst/>
        </a:prstGeom>
        <a:noFill/>
        <a:ln w="9525">
          <a:noFill/>
          <a:miter lim="800000"/>
          <a:headEnd/>
          <a:tailEnd/>
        </a:ln>
      </xdr:spPr>
    </xdr:sp>
    <xdr:clientData/>
  </xdr:twoCellAnchor>
  <xdr:oneCellAnchor>
    <xdr:from>
      <xdr:col>4</xdr:col>
      <xdr:colOff>742950</xdr:colOff>
      <xdr:row>50</xdr:row>
      <xdr:rowOff>0</xdr:rowOff>
    </xdr:from>
    <xdr:ext cx="66675" cy="209550"/>
    <xdr:sp macro="" textlink="">
      <xdr:nvSpPr>
        <xdr:cNvPr id="163" name="Text Box 3">
          <a:extLst>
            <a:ext uri="{FF2B5EF4-FFF2-40B4-BE49-F238E27FC236}">
              <a16:creationId xmlns:a16="http://schemas.microsoft.com/office/drawing/2014/main" id="{00000000-0008-0000-2300-0000A3000000}"/>
            </a:ext>
          </a:extLst>
        </xdr:cNvPr>
        <xdr:cNvSpPr txBox="1">
          <a:spLocks noChangeArrowheads="1"/>
        </xdr:cNvSpPr>
      </xdr:nvSpPr>
      <xdr:spPr bwMode="auto">
        <a:xfrm>
          <a:off x="3359150" y="14878050"/>
          <a:ext cx="66675" cy="209550"/>
        </a:xfrm>
        <a:prstGeom prst="rect">
          <a:avLst/>
        </a:prstGeom>
        <a:noFill/>
        <a:ln w="9525">
          <a:noFill/>
          <a:miter lim="800000"/>
          <a:headEnd/>
          <a:tailEnd/>
        </a:ln>
      </xdr:spPr>
    </xdr:sp>
    <xdr:clientData/>
  </xdr:oneCellAnchor>
  <xdr:twoCellAnchor editAs="oneCell">
    <xdr:from>
      <xdr:col>4</xdr:col>
      <xdr:colOff>742950</xdr:colOff>
      <xdr:row>50</xdr:row>
      <xdr:rowOff>0</xdr:rowOff>
    </xdr:from>
    <xdr:to>
      <xdr:col>4</xdr:col>
      <xdr:colOff>750815</xdr:colOff>
      <xdr:row>50</xdr:row>
      <xdr:rowOff>162913</xdr:rowOff>
    </xdr:to>
    <xdr:sp macro="" textlink="">
      <xdr:nvSpPr>
        <xdr:cNvPr id="164" name="Text Box 1">
          <a:extLst>
            <a:ext uri="{FF2B5EF4-FFF2-40B4-BE49-F238E27FC236}">
              <a16:creationId xmlns:a16="http://schemas.microsoft.com/office/drawing/2014/main" id="{00000000-0008-0000-2300-0000A4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750815</xdr:colOff>
      <xdr:row>50</xdr:row>
      <xdr:rowOff>162913</xdr:rowOff>
    </xdr:to>
    <xdr:sp macro="" textlink="">
      <xdr:nvSpPr>
        <xdr:cNvPr id="165" name="Text Box 4">
          <a:extLst>
            <a:ext uri="{FF2B5EF4-FFF2-40B4-BE49-F238E27FC236}">
              <a16:creationId xmlns:a16="http://schemas.microsoft.com/office/drawing/2014/main" id="{00000000-0008-0000-2300-0000A5000000}"/>
            </a:ext>
          </a:extLst>
        </xdr:cNvPr>
        <xdr:cNvSpPr txBox="1">
          <a:spLocks noChangeArrowheads="1"/>
        </xdr:cNvSpPr>
      </xdr:nvSpPr>
      <xdr:spPr bwMode="auto">
        <a:xfrm>
          <a:off x="3359150" y="14878050"/>
          <a:ext cx="7865"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166" name="Text Box 1">
          <a:extLst>
            <a:ext uri="{FF2B5EF4-FFF2-40B4-BE49-F238E27FC236}">
              <a16:creationId xmlns:a16="http://schemas.microsoft.com/office/drawing/2014/main" id="{00000000-0008-0000-2300-0000A6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742950</xdr:colOff>
      <xdr:row>50</xdr:row>
      <xdr:rowOff>162913</xdr:rowOff>
    </xdr:to>
    <xdr:sp macro="" textlink="">
      <xdr:nvSpPr>
        <xdr:cNvPr id="167" name="Text Box 4">
          <a:extLst>
            <a:ext uri="{FF2B5EF4-FFF2-40B4-BE49-F238E27FC236}">
              <a16:creationId xmlns:a16="http://schemas.microsoft.com/office/drawing/2014/main" id="{00000000-0008-0000-2300-0000A7000000}"/>
            </a:ext>
          </a:extLst>
        </xdr:cNvPr>
        <xdr:cNvSpPr txBox="1">
          <a:spLocks noChangeArrowheads="1"/>
        </xdr:cNvSpPr>
      </xdr:nvSpPr>
      <xdr:spPr bwMode="auto">
        <a:xfrm>
          <a:off x="4165600" y="14878050"/>
          <a:ext cx="0" cy="16291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168" name="Text Box 1">
          <a:extLst>
            <a:ext uri="{FF2B5EF4-FFF2-40B4-BE49-F238E27FC236}">
              <a16:creationId xmlns:a16="http://schemas.microsoft.com/office/drawing/2014/main" id="{00000000-0008-0000-2300-0000A8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4</xdr:col>
      <xdr:colOff>754176</xdr:colOff>
      <xdr:row>50</xdr:row>
      <xdr:rowOff>171373</xdr:rowOff>
    </xdr:to>
    <xdr:sp macro="" textlink="">
      <xdr:nvSpPr>
        <xdr:cNvPr id="169" name="Text Box 4">
          <a:extLst>
            <a:ext uri="{FF2B5EF4-FFF2-40B4-BE49-F238E27FC236}">
              <a16:creationId xmlns:a16="http://schemas.microsoft.com/office/drawing/2014/main" id="{00000000-0008-0000-2300-0000A9000000}"/>
            </a:ext>
          </a:extLst>
        </xdr:cNvPr>
        <xdr:cNvSpPr txBox="1">
          <a:spLocks noChangeArrowheads="1"/>
        </xdr:cNvSpPr>
      </xdr:nvSpPr>
      <xdr:spPr bwMode="auto">
        <a:xfrm>
          <a:off x="3359150" y="14878050"/>
          <a:ext cx="11226"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5</xdr:col>
      <xdr:colOff>235807</xdr:colOff>
      <xdr:row>50</xdr:row>
      <xdr:rowOff>171373</xdr:rowOff>
    </xdr:to>
    <xdr:sp macro="" textlink="">
      <xdr:nvSpPr>
        <xdr:cNvPr id="170" name="Text Box 1">
          <a:extLst>
            <a:ext uri="{FF2B5EF4-FFF2-40B4-BE49-F238E27FC236}">
              <a16:creationId xmlns:a16="http://schemas.microsoft.com/office/drawing/2014/main" id="{00000000-0008-0000-2300-0000AA000000}"/>
            </a:ext>
          </a:extLst>
        </xdr:cNvPr>
        <xdr:cNvSpPr txBox="1">
          <a:spLocks noChangeArrowheads="1"/>
        </xdr:cNvSpPr>
      </xdr:nvSpPr>
      <xdr:spPr bwMode="auto">
        <a:xfrm>
          <a:off x="3359150" y="14878050"/>
          <a:ext cx="302482" cy="171373"/>
        </a:xfrm>
        <a:prstGeom prst="rect">
          <a:avLst/>
        </a:prstGeom>
        <a:noFill/>
        <a:ln w="9525">
          <a:noFill/>
          <a:miter lim="800000"/>
          <a:headEnd/>
          <a:tailEnd/>
        </a:ln>
      </xdr:spPr>
    </xdr:sp>
    <xdr:clientData/>
  </xdr:twoCellAnchor>
  <xdr:twoCellAnchor editAs="oneCell">
    <xdr:from>
      <xdr:col>4</xdr:col>
      <xdr:colOff>742950</xdr:colOff>
      <xdr:row>50</xdr:row>
      <xdr:rowOff>0</xdr:rowOff>
    </xdr:from>
    <xdr:to>
      <xdr:col>5</xdr:col>
      <xdr:colOff>235807</xdr:colOff>
      <xdr:row>50</xdr:row>
      <xdr:rowOff>171373</xdr:rowOff>
    </xdr:to>
    <xdr:sp macro="" textlink="">
      <xdr:nvSpPr>
        <xdr:cNvPr id="171" name="Text Box 4">
          <a:extLst>
            <a:ext uri="{FF2B5EF4-FFF2-40B4-BE49-F238E27FC236}">
              <a16:creationId xmlns:a16="http://schemas.microsoft.com/office/drawing/2014/main" id="{00000000-0008-0000-2300-0000AB000000}"/>
            </a:ext>
          </a:extLst>
        </xdr:cNvPr>
        <xdr:cNvSpPr txBox="1">
          <a:spLocks noChangeArrowheads="1"/>
        </xdr:cNvSpPr>
      </xdr:nvSpPr>
      <xdr:spPr bwMode="auto">
        <a:xfrm>
          <a:off x="3359150" y="14878050"/>
          <a:ext cx="302482"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72" name="Text Box 1">
          <a:extLst>
            <a:ext uri="{FF2B5EF4-FFF2-40B4-BE49-F238E27FC236}">
              <a16:creationId xmlns:a16="http://schemas.microsoft.com/office/drawing/2014/main" id="{00000000-0008-0000-2300-0000AC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5</xdr:col>
      <xdr:colOff>752475</xdr:colOff>
      <xdr:row>50</xdr:row>
      <xdr:rowOff>171373</xdr:rowOff>
    </xdr:to>
    <xdr:sp macro="" textlink="">
      <xdr:nvSpPr>
        <xdr:cNvPr id="173" name="Text Box 4">
          <a:extLst>
            <a:ext uri="{FF2B5EF4-FFF2-40B4-BE49-F238E27FC236}">
              <a16:creationId xmlns:a16="http://schemas.microsoft.com/office/drawing/2014/main" id="{00000000-0008-0000-2300-0000AD000000}"/>
            </a:ext>
          </a:extLst>
        </xdr:cNvPr>
        <xdr:cNvSpPr txBox="1">
          <a:spLocks noChangeArrowheads="1"/>
        </xdr:cNvSpPr>
      </xdr:nvSpPr>
      <xdr:spPr bwMode="auto">
        <a:xfrm>
          <a:off x="4165600" y="14878050"/>
          <a:ext cx="9525"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388095</xdr:colOff>
      <xdr:row>50</xdr:row>
      <xdr:rowOff>171373</xdr:rowOff>
    </xdr:to>
    <xdr:sp macro="" textlink="">
      <xdr:nvSpPr>
        <xdr:cNvPr id="174" name="Text Box 1">
          <a:extLst>
            <a:ext uri="{FF2B5EF4-FFF2-40B4-BE49-F238E27FC236}">
              <a16:creationId xmlns:a16="http://schemas.microsoft.com/office/drawing/2014/main" id="{00000000-0008-0000-2300-0000AE000000}"/>
            </a:ext>
          </a:extLst>
        </xdr:cNvPr>
        <xdr:cNvSpPr txBox="1">
          <a:spLocks noChangeArrowheads="1"/>
        </xdr:cNvSpPr>
      </xdr:nvSpPr>
      <xdr:spPr bwMode="auto">
        <a:xfrm>
          <a:off x="4165600" y="14878050"/>
          <a:ext cx="454770" cy="171373"/>
        </a:xfrm>
        <a:prstGeom prst="rect">
          <a:avLst/>
        </a:prstGeom>
        <a:noFill/>
        <a:ln w="9525">
          <a:noFill/>
          <a:miter lim="800000"/>
          <a:headEnd/>
          <a:tailEnd/>
        </a:ln>
      </xdr:spPr>
    </xdr:sp>
    <xdr:clientData/>
  </xdr:twoCellAnchor>
  <xdr:twoCellAnchor editAs="oneCell">
    <xdr:from>
      <xdr:col>5</xdr:col>
      <xdr:colOff>742950</xdr:colOff>
      <xdr:row>50</xdr:row>
      <xdr:rowOff>0</xdr:rowOff>
    </xdr:from>
    <xdr:to>
      <xdr:col>6</xdr:col>
      <xdr:colOff>388095</xdr:colOff>
      <xdr:row>50</xdr:row>
      <xdr:rowOff>171373</xdr:rowOff>
    </xdr:to>
    <xdr:sp macro="" textlink="">
      <xdr:nvSpPr>
        <xdr:cNvPr id="175" name="Text Box 4">
          <a:extLst>
            <a:ext uri="{FF2B5EF4-FFF2-40B4-BE49-F238E27FC236}">
              <a16:creationId xmlns:a16="http://schemas.microsoft.com/office/drawing/2014/main" id="{00000000-0008-0000-2300-0000AF000000}"/>
            </a:ext>
          </a:extLst>
        </xdr:cNvPr>
        <xdr:cNvSpPr txBox="1">
          <a:spLocks noChangeArrowheads="1"/>
        </xdr:cNvSpPr>
      </xdr:nvSpPr>
      <xdr:spPr bwMode="auto">
        <a:xfrm>
          <a:off x="4165600" y="14878050"/>
          <a:ext cx="454770" cy="171373"/>
        </a:xfrm>
        <a:prstGeom prst="rect">
          <a:avLst/>
        </a:prstGeom>
        <a:noFill/>
        <a:ln w="9525">
          <a:noFill/>
          <a:miter lim="800000"/>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6</xdr:col>
      <xdr:colOff>0</xdr:colOff>
      <xdr:row>25</xdr:row>
      <xdr:rowOff>0</xdr:rowOff>
    </xdr:from>
    <xdr:to>
      <xdr:col>6</xdr:col>
      <xdr:colOff>101600</xdr:colOff>
      <xdr:row>25</xdr:row>
      <xdr:rowOff>164572</xdr:rowOff>
    </xdr:to>
    <xdr:sp macro="" textlink="">
      <xdr:nvSpPr>
        <xdr:cNvPr id="2" name="Text Box 2">
          <a:extLst>
            <a:ext uri="{FF2B5EF4-FFF2-40B4-BE49-F238E27FC236}">
              <a16:creationId xmlns:a16="http://schemas.microsoft.com/office/drawing/2014/main" id="{00000000-0008-0000-2400-000002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3" name="Text Box 1">
          <a:extLst>
            <a:ext uri="{FF2B5EF4-FFF2-40B4-BE49-F238E27FC236}">
              <a16:creationId xmlns:a16="http://schemas.microsoft.com/office/drawing/2014/main" id="{00000000-0008-0000-2400-000003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4" name="Text Box 3">
          <a:extLst>
            <a:ext uri="{FF2B5EF4-FFF2-40B4-BE49-F238E27FC236}">
              <a16:creationId xmlns:a16="http://schemas.microsoft.com/office/drawing/2014/main" id="{00000000-0008-0000-2400-000004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5" name="Text Box 1">
          <a:extLst>
            <a:ext uri="{FF2B5EF4-FFF2-40B4-BE49-F238E27FC236}">
              <a16:creationId xmlns:a16="http://schemas.microsoft.com/office/drawing/2014/main" id="{00000000-0008-0000-2400-000005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6" name="Text Box 4">
          <a:extLst>
            <a:ext uri="{FF2B5EF4-FFF2-40B4-BE49-F238E27FC236}">
              <a16:creationId xmlns:a16="http://schemas.microsoft.com/office/drawing/2014/main" id="{00000000-0008-0000-2400-000006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7" name="Text Box 1">
          <a:extLst>
            <a:ext uri="{FF2B5EF4-FFF2-40B4-BE49-F238E27FC236}">
              <a16:creationId xmlns:a16="http://schemas.microsoft.com/office/drawing/2014/main" id="{00000000-0008-0000-2400-000007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8" name="Text Box 4">
          <a:extLst>
            <a:ext uri="{FF2B5EF4-FFF2-40B4-BE49-F238E27FC236}">
              <a16:creationId xmlns:a16="http://schemas.microsoft.com/office/drawing/2014/main" id="{00000000-0008-0000-2400-000008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9" name="Text Box 1">
          <a:extLst>
            <a:ext uri="{FF2B5EF4-FFF2-40B4-BE49-F238E27FC236}">
              <a16:creationId xmlns:a16="http://schemas.microsoft.com/office/drawing/2014/main" id="{00000000-0008-0000-2400-000009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0" name="Text Box 4">
          <a:extLst>
            <a:ext uri="{FF2B5EF4-FFF2-40B4-BE49-F238E27FC236}">
              <a16:creationId xmlns:a16="http://schemas.microsoft.com/office/drawing/2014/main" id="{00000000-0008-0000-2400-00000A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178367</xdr:colOff>
      <xdr:row>25</xdr:row>
      <xdr:rowOff>171373</xdr:rowOff>
    </xdr:to>
    <xdr:sp macro="" textlink="">
      <xdr:nvSpPr>
        <xdr:cNvPr id="11" name="Text Box 1">
          <a:extLst>
            <a:ext uri="{FF2B5EF4-FFF2-40B4-BE49-F238E27FC236}">
              <a16:creationId xmlns:a16="http://schemas.microsoft.com/office/drawing/2014/main" id="{00000000-0008-0000-2400-00000B000000}"/>
            </a:ext>
          </a:extLst>
        </xdr:cNvPr>
        <xdr:cNvSpPr txBox="1">
          <a:spLocks noChangeArrowheads="1"/>
        </xdr:cNvSpPr>
      </xdr:nvSpPr>
      <xdr:spPr bwMode="auto">
        <a:xfrm>
          <a:off x="3263900" y="8464550"/>
          <a:ext cx="245042"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178367</xdr:colOff>
      <xdr:row>25</xdr:row>
      <xdr:rowOff>171373</xdr:rowOff>
    </xdr:to>
    <xdr:sp macro="" textlink="">
      <xdr:nvSpPr>
        <xdr:cNvPr id="12" name="Text Box 4">
          <a:extLst>
            <a:ext uri="{FF2B5EF4-FFF2-40B4-BE49-F238E27FC236}">
              <a16:creationId xmlns:a16="http://schemas.microsoft.com/office/drawing/2014/main" id="{00000000-0008-0000-2400-00000C000000}"/>
            </a:ext>
          </a:extLst>
        </xdr:cNvPr>
        <xdr:cNvSpPr txBox="1">
          <a:spLocks noChangeArrowheads="1"/>
        </xdr:cNvSpPr>
      </xdr:nvSpPr>
      <xdr:spPr bwMode="auto">
        <a:xfrm>
          <a:off x="3263900" y="8464550"/>
          <a:ext cx="245042"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3" name="Text Box 1">
          <a:extLst>
            <a:ext uri="{FF2B5EF4-FFF2-40B4-BE49-F238E27FC236}">
              <a16:creationId xmlns:a16="http://schemas.microsoft.com/office/drawing/2014/main" id="{00000000-0008-0000-2400-00000D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4" name="Text Box 4">
          <a:extLst>
            <a:ext uri="{FF2B5EF4-FFF2-40B4-BE49-F238E27FC236}">
              <a16:creationId xmlns:a16="http://schemas.microsoft.com/office/drawing/2014/main" id="{00000000-0008-0000-2400-00000E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425560</xdr:colOff>
      <xdr:row>25</xdr:row>
      <xdr:rowOff>171373</xdr:rowOff>
    </xdr:to>
    <xdr:sp macro="" textlink="">
      <xdr:nvSpPr>
        <xdr:cNvPr id="15" name="Text Box 1">
          <a:extLst>
            <a:ext uri="{FF2B5EF4-FFF2-40B4-BE49-F238E27FC236}">
              <a16:creationId xmlns:a16="http://schemas.microsoft.com/office/drawing/2014/main" id="{00000000-0008-0000-2400-00000F000000}"/>
            </a:ext>
          </a:extLst>
        </xdr:cNvPr>
        <xdr:cNvSpPr txBox="1">
          <a:spLocks noChangeArrowheads="1"/>
        </xdr:cNvSpPr>
      </xdr:nvSpPr>
      <xdr:spPr bwMode="auto">
        <a:xfrm>
          <a:off x="4070350" y="8464550"/>
          <a:ext cx="49858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425560</xdr:colOff>
      <xdr:row>25</xdr:row>
      <xdr:rowOff>171373</xdr:rowOff>
    </xdr:to>
    <xdr:sp macro="" textlink="">
      <xdr:nvSpPr>
        <xdr:cNvPr id="16" name="Text Box 4">
          <a:extLst>
            <a:ext uri="{FF2B5EF4-FFF2-40B4-BE49-F238E27FC236}">
              <a16:creationId xmlns:a16="http://schemas.microsoft.com/office/drawing/2014/main" id="{00000000-0008-0000-2400-000010000000}"/>
            </a:ext>
          </a:extLst>
        </xdr:cNvPr>
        <xdr:cNvSpPr txBox="1">
          <a:spLocks noChangeArrowheads="1"/>
        </xdr:cNvSpPr>
      </xdr:nvSpPr>
      <xdr:spPr bwMode="auto">
        <a:xfrm>
          <a:off x="4070350" y="8464550"/>
          <a:ext cx="498585" cy="171373"/>
        </a:xfrm>
        <a:prstGeom prst="rect">
          <a:avLst/>
        </a:prstGeom>
        <a:noFill/>
        <a:ln w="9525">
          <a:noFill/>
          <a:miter lim="800000"/>
          <a:headEnd/>
          <a:tailEnd/>
        </a:ln>
      </xdr:spPr>
    </xdr:sp>
    <xdr:clientData/>
  </xdr:twoCellAnchor>
  <xdr:twoCellAnchor>
    <xdr:from>
      <xdr:col>7</xdr:col>
      <xdr:colOff>52667</xdr:colOff>
      <xdr:row>3</xdr:row>
      <xdr:rowOff>0</xdr:rowOff>
    </xdr:from>
    <xdr:to>
      <xdr:col>11</xdr:col>
      <xdr:colOff>601133</xdr:colOff>
      <xdr:row>3</xdr:row>
      <xdr:rowOff>1</xdr:rowOff>
    </xdr:to>
    <xdr:cxnSp macro="">
      <xdr:nvCxnSpPr>
        <xdr:cNvPr id="17" name="直線コネクタ 16">
          <a:extLst>
            <a:ext uri="{FF2B5EF4-FFF2-40B4-BE49-F238E27FC236}">
              <a16:creationId xmlns:a16="http://schemas.microsoft.com/office/drawing/2014/main" id="{00000000-0008-0000-2400-000011000000}"/>
            </a:ext>
          </a:extLst>
        </xdr:cNvPr>
        <xdr:cNvCxnSpPr/>
      </xdr:nvCxnSpPr>
      <xdr:spPr>
        <a:xfrm flipV="1">
          <a:off x="8415617" y="1143000"/>
          <a:ext cx="3342466" cy="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55389</xdr:colOff>
      <xdr:row>4</xdr:row>
      <xdr:rowOff>372533</xdr:rowOff>
    </xdr:from>
    <xdr:to>
      <xdr:col>11</xdr:col>
      <xdr:colOff>618066</xdr:colOff>
      <xdr:row>4</xdr:row>
      <xdr:rowOff>380993</xdr:rowOff>
    </xdr:to>
    <xdr:cxnSp macro="">
      <xdr:nvCxnSpPr>
        <xdr:cNvPr id="18" name="直線コネクタ 17">
          <a:extLst>
            <a:ext uri="{FF2B5EF4-FFF2-40B4-BE49-F238E27FC236}">
              <a16:creationId xmlns:a16="http://schemas.microsoft.com/office/drawing/2014/main" id="{00000000-0008-0000-2400-000012000000}"/>
            </a:ext>
          </a:extLst>
        </xdr:cNvPr>
        <xdr:cNvCxnSpPr/>
      </xdr:nvCxnSpPr>
      <xdr:spPr>
        <a:xfrm flipV="1">
          <a:off x="8418339" y="1896533"/>
          <a:ext cx="3356677" cy="846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61439</xdr:colOff>
      <xdr:row>6</xdr:row>
      <xdr:rowOff>50801</xdr:rowOff>
    </xdr:from>
    <xdr:to>
      <xdr:col>11</xdr:col>
      <xdr:colOff>609600</xdr:colOff>
      <xdr:row>6</xdr:row>
      <xdr:rowOff>61981</xdr:rowOff>
    </xdr:to>
    <xdr:cxnSp macro="">
      <xdr:nvCxnSpPr>
        <xdr:cNvPr id="19" name="直線コネクタ 18">
          <a:extLst>
            <a:ext uri="{FF2B5EF4-FFF2-40B4-BE49-F238E27FC236}">
              <a16:creationId xmlns:a16="http://schemas.microsoft.com/office/drawing/2014/main" id="{00000000-0008-0000-2400-000013000000}"/>
            </a:ext>
          </a:extLst>
        </xdr:cNvPr>
        <xdr:cNvCxnSpPr/>
      </xdr:nvCxnSpPr>
      <xdr:spPr>
        <a:xfrm flipV="1">
          <a:off x="8424389" y="2336801"/>
          <a:ext cx="3342161" cy="1118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47228</xdr:colOff>
      <xdr:row>7</xdr:row>
      <xdr:rowOff>0</xdr:rowOff>
    </xdr:from>
    <xdr:to>
      <xdr:col>11</xdr:col>
      <xdr:colOff>618066</xdr:colOff>
      <xdr:row>7</xdr:row>
      <xdr:rowOff>5432</xdr:rowOff>
    </xdr:to>
    <xdr:cxnSp macro="">
      <xdr:nvCxnSpPr>
        <xdr:cNvPr id="20" name="直線コネクタ 19">
          <a:extLst>
            <a:ext uri="{FF2B5EF4-FFF2-40B4-BE49-F238E27FC236}">
              <a16:creationId xmlns:a16="http://schemas.microsoft.com/office/drawing/2014/main" id="{00000000-0008-0000-2400-000014000000}"/>
            </a:ext>
          </a:extLst>
        </xdr:cNvPr>
        <xdr:cNvCxnSpPr/>
      </xdr:nvCxnSpPr>
      <xdr:spPr>
        <a:xfrm flipV="1">
          <a:off x="8410178" y="2667000"/>
          <a:ext cx="3364838" cy="543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0</xdr:colOff>
      <xdr:row>23</xdr:row>
      <xdr:rowOff>0</xdr:rowOff>
    </xdr:from>
    <xdr:to>
      <xdr:col>10</xdr:col>
      <xdr:colOff>114300</xdr:colOff>
      <xdr:row>24</xdr:row>
      <xdr:rowOff>28916</xdr:rowOff>
    </xdr:to>
    <xdr:sp macro="" textlink="">
      <xdr:nvSpPr>
        <xdr:cNvPr id="21" name="Text Box 10">
          <a:extLst>
            <a:ext uri="{FF2B5EF4-FFF2-40B4-BE49-F238E27FC236}">
              <a16:creationId xmlns:a16="http://schemas.microsoft.com/office/drawing/2014/main" id="{00000000-0008-0000-2400-000015000000}"/>
            </a:ext>
          </a:extLst>
        </xdr:cNvPr>
        <xdr:cNvSpPr txBox="1">
          <a:spLocks noChangeArrowheads="1"/>
        </xdr:cNvSpPr>
      </xdr:nvSpPr>
      <xdr:spPr bwMode="auto">
        <a:xfrm>
          <a:off x="10471150" y="8007350"/>
          <a:ext cx="114300" cy="257516"/>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22" name="Text Box 11">
          <a:extLst>
            <a:ext uri="{FF2B5EF4-FFF2-40B4-BE49-F238E27FC236}">
              <a16:creationId xmlns:a16="http://schemas.microsoft.com/office/drawing/2014/main" id="{00000000-0008-0000-2400-000016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12247</xdr:rowOff>
    </xdr:to>
    <xdr:sp macro="" textlink="">
      <xdr:nvSpPr>
        <xdr:cNvPr id="23" name="Text Box 12">
          <a:extLst>
            <a:ext uri="{FF2B5EF4-FFF2-40B4-BE49-F238E27FC236}">
              <a16:creationId xmlns:a16="http://schemas.microsoft.com/office/drawing/2014/main" id="{00000000-0008-0000-2400-000017000000}"/>
            </a:ext>
          </a:extLst>
        </xdr:cNvPr>
        <xdr:cNvSpPr txBox="1">
          <a:spLocks noChangeArrowheads="1"/>
        </xdr:cNvSpPr>
      </xdr:nvSpPr>
      <xdr:spPr bwMode="auto">
        <a:xfrm>
          <a:off x="10471150" y="8007350"/>
          <a:ext cx="114300" cy="240847"/>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24" name="Text Box 13">
          <a:extLst>
            <a:ext uri="{FF2B5EF4-FFF2-40B4-BE49-F238E27FC236}">
              <a16:creationId xmlns:a16="http://schemas.microsoft.com/office/drawing/2014/main" id="{00000000-0008-0000-2400-000018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55032</xdr:colOff>
      <xdr:row>24</xdr:row>
      <xdr:rowOff>12247</xdr:rowOff>
    </xdr:to>
    <xdr:sp macro="" textlink="">
      <xdr:nvSpPr>
        <xdr:cNvPr id="25" name="Text Box 14">
          <a:extLst>
            <a:ext uri="{FF2B5EF4-FFF2-40B4-BE49-F238E27FC236}">
              <a16:creationId xmlns:a16="http://schemas.microsoft.com/office/drawing/2014/main" id="{00000000-0008-0000-2400-000019000000}"/>
            </a:ext>
          </a:extLst>
        </xdr:cNvPr>
        <xdr:cNvSpPr txBox="1">
          <a:spLocks noChangeArrowheads="1"/>
        </xdr:cNvSpPr>
      </xdr:nvSpPr>
      <xdr:spPr bwMode="auto">
        <a:xfrm>
          <a:off x="11652250" y="8007350"/>
          <a:ext cx="245532" cy="240847"/>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26" name="Text Box 15">
          <a:extLst>
            <a:ext uri="{FF2B5EF4-FFF2-40B4-BE49-F238E27FC236}">
              <a16:creationId xmlns:a16="http://schemas.microsoft.com/office/drawing/2014/main" id="{00000000-0008-0000-2400-00001A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28916</xdr:rowOff>
    </xdr:to>
    <xdr:sp macro="" textlink="">
      <xdr:nvSpPr>
        <xdr:cNvPr id="27" name="Text Box 16">
          <a:extLst>
            <a:ext uri="{FF2B5EF4-FFF2-40B4-BE49-F238E27FC236}">
              <a16:creationId xmlns:a16="http://schemas.microsoft.com/office/drawing/2014/main" id="{00000000-0008-0000-2400-00001B000000}"/>
            </a:ext>
          </a:extLst>
        </xdr:cNvPr>
        <xdr:cNvSpPr txBox="1">
          <a:spLocks noChangeArrowheads="1"/>
        </xdr:cNvSpPr>
      </xdr:nvSpPr>
      <xdr:spPr bwMode="auto">
        <a:xfrm>
          <a:off x="11156950" y="8007350"/>
          <a:ext cx="114300" cy="257516"/>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28915</xdr:rowOff>
    </xdr:to>
    <xdr:sp macro="" textlink="">
      <xdr:nvSpPr>
        <xdr:cNvPr id="28" name="Text Box 17">
          <a:extLst>
            <a:ext uri="{FF2B5EF4-FFF2-40B4-BE49-F238E27FC236}">
              <a16:creationId xmlns:a16="http://schemas.microsoft.com/office/drawing/2014/main" id="{00000000-0008-0000-2400-00001C000000}"/>
            </a:ext>
          </a:extLst>
        </xdr:cNvPr>
        <xdr:cNvSpPr txBox="1">
          <a:spLocks noChangeArrowheads="1"/>
        </xdr:cNvSpPr>
      </xdr:nvSpPr>
      <xdr:spPr bwMode="auto">
        <a:xfrm>
          <a:off x="11156950" y="8007350"/>
          <a:ext cx="114300" cy="257515"/>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12247</xdr:rowOff>
    </xdr:to>
    <xdr:sp macro="" textlink="">
      <xdr:nvSpPr>
        <xdr:cNvPr id="29" name="Text Box 18">
          <a:extLst>
            <a:ext uri="{FF2B5EF4-FFF2-40B4-BE49-F238E27FC236}">
              <a16:creationId xmlns:a16="http://schemas.microsoft.com/office/drawing/2014/main" id="{00000000-0008-0000-2400-00001D000000}"/>
            </a:ext>
          </a:extLst>
        </xdr:cNvPr>
        <xdr:cNvSpPr txBox="1">
          <a:spLocks noChangeArrowheads="1"/>
        </xdr:cNvSpPr>
      </xdr:nvSpPr>
      <xdr:spPr bwMode="auto">
        <a:xfrm>
          <a:off x="10966450" y="8007350"/>
          <a:ext cx="114300" cy="240847"/>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28915</xdr:rowOff>
    </xdr:to>
    <xdr:sp macro="" textlink="">
      <xdr:nvSpPr>
        <xdr:cNvPr id="30" name="Text Box 19">
          <a:extLst>
            <a:ext uri="{FF2B5EF4-FFF2-40B4-BE49-F238E27FC236}">
              <a16:creationId xmlns:a16="http://schemas.microsoft.com/office/drawing/2014/main" id="{00000000-0008-0000-2400-00001E000000}"/>
            </a:ext>
          </a:extLst>
        </xdr:cNvPr>
        <xdr:cNvSpPr txBox="1">
          <a:spLocks noChangeArrowheads="1"/>
        </xdr:cNvSpPr>
      </xdr:nvSpPr>
      <xdr:spPr bwMode="auto">
        <a:xfrm>
          <a:off x="10661650" y="8007350"/>
          <a:ext cx="114300" cy="257515"/>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28915</xdr:rowOff>
    </xdr:to>
    <xdr:sp macro="" textlink="">
      <xdr:nvSpPr>
        <xdr:cNvPr id="31" name="Text Box 20">
          <a:extLst>
            <a:ext uri="{FF2B5EF4-FFF2-40B4-BE49-F238E27FC236}">
              <a16:creationId xmlns:a16="http://schemas.microsoft.com/office/drawing/2014/main" id="{00000000-0008-0000-2400-00001F000000}"/>
            </a:ext>
          </a:extLst>
        </xdr:cNvPr>
        <xdr:cNvSpPr txBox="1">
          <a:spLocks noChangeArrowheads="1"/>
        </xdr:cNvSpPr>
      </xdr:nvSpPr>
      <xdr:spPr bwMode="auto">
        <a:xfrm>
          <a:off x="10661650" y="8007350"/>
          <a:ext cx="114300" cy="257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63552</xdr:rowOff>
    </xdr:to>
    <xdr:sp macro="" textlink="">
      <xdr:nvSpPr>
        <xdr:cNvPr id="32" name="Text Box 10">
          <a:extLst>
            <a:ext uri="{FF2B5EF4-FFF2-40B4-BE49-F238E27FC236}">
              <a16:creationId xmlns:a16="http://schemas.microsoft.com/office/drawing/2014/main" id="{00000000-0008-0000-2400-000020000000}"/>
            </a:ext>
          </a:extLst>
        </xdr:cNvPr>
        <xdr:cNvSpPr txBox="1">
          <a:spLocks noChangeArrowheads="1"/>
        </xdr:cNvSpPr>
      </xdr:nvSpPr>
      <xdr:spPr bwMode="auto">
        <a:xfrm>
          <a:off x="10471150" y="8007350"/>
          <a:ext cx="114300" cy="292152"/>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33" name="Text Box 11">
          <a:extLst>
            <a:ext uri="{FF2B5EF4-FFF2-40B4-BE49-F238E27FC236}">
              <a16:creationId xmlns:a16="http://schemas.microsoft.com/office/drawing/2014/main" id="{00000000-0008-0000-2400-000021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46883</xdr:rowOff>
    </xdr:to>
    <xdr:sp macro="" textlink="">
      <xdr:nvSpPr>
        <xdr:cNvPr id="34" name="Text Box 12">
          <a:extLst>
            <a:ext uri="{FF2B5EF4-FFF2-40B4-BE49-F238E27FC236}">
              <a16:creationId xmlns:a16="http://schemas.microsoft.com/office/drawing/2014/main" id="{00000000-0008-0000-2400-000022000000}"/>
            </a:ext>
          </a:extLst>
        </xdr:cNvPr>
        <xdr:cNvSpPr txBox="1">
          <a:spLocks noChangeArrowheads="1"/>
        </xdr:cNvSpPr>
      </xdr:nvSpPr>
      <xdr:spPr bwMode="auto">
        <a:xfrm>
          <a:off x="10471150" y="8007350"/>
          <a:ext cx="114300" cy="275483"/>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35" name="Text Box 13">
          <a:extLst>
            <a:ext uri="{FF2B5EF4-FFF2-40B4-BE49-F238E27FC236}">
              <a16:creationId xmlns:a16="http://schemas.microsoft.com/office/drawing/2014/main" id="{00000000-0008-0000-2400-000023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55033</xdr:colOff>
      <xdr:row>24</xdr:row>
      <xdr:rowOff>46883</xdr:rowOff>
    </xdr:to>
    <xdr:sp macro="" textlink="">
      <xdr:nvSpPr>
        <xdr:cNvPr id="36" name="Text Box 14">
          <a:extLst>
            <a:ext uri="{FF2B5EF4-FFF2-40B4-BE49-F238E27FC236}">
              <a16:creationId xmlns:a16="http://schemas.microsoft.com/office/drawing/2014/main" id="{00000000-0008-0000-2400-000024000000}"/>
            </a:ext>
          </a:extLst>
        </xdr:cNvPr>
        <xdr:cNvSpPr txBox="1">
          <a:spLocks noChangeArrowheads="1"/>
        </xdr:cNvSpPr>
      </xdr:nvSpPr>
      <xdr:spPr bwMode="auto">
        <a:xfrm>
          <a:off x="11652250" y="8007350"/>
          <a:ext cx="245533" cy="275483"/>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37" name="Text Box 15">
          <a:extLst>
            <a:ext uri="{FF2B5EF4-FFF2-40B4-BE49-F238E27FC236}">
              <a16:creationId xmlns:a16="http://schemas.microsoft.com/office/drawing/2014/main" id="{00000000-0008-0000-2400-000025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63552</xdr:rowOff>
    </xdr:to>
    <xdr:sp macro="" textlink="">
      <xdr:nvSpPr>
        <xdr:cNvPr id="38" name="Text Box 16">
          <a:extLst>
            <a:ext uri="{FF2B5EF4-FFF2-40B4-BE49-F238E27FC236}">
              <a16:creationId xmlns:a16="http://schemas.microsoft.com/office/drawing/2014/main" id="{00000000-0008-0000-2400-000026000000}"/>
            </a:ext>
          </a:extLst>
        </xdr:cNvPr>
        <xdr:cNvSpPr txBox="1">
          <a:spLocks noChangeArrowheads="1"/>
        </xdr:cNvSpPr>
      </xdr:nvSpPr>
      <xdr:spPr bwMode="auto">
        <a:xfrm>
          <a:off x="11156950" y="8007350"/>
          <a:ext cx="114300" cy="292152"/>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63551</xdr:rowOff>
    </xdr:to>
    <xdr:sp macro="" textlink="">
      <xdr:nvSpPr>
        <xdr:cNvPr id="39" name="Text Box 17">
          <a:extLst>
            <a:ext uri="{FF2B5EF4-FFF2-40B4-BE49-F238E27FC236}">
              <a16:creationId xmlns:a16="http://schemas.microsoft.com/office/drawing/2014/main" id="{00000000-0008-0000-2400-000027000000}"/>
            </a:ext>
          </a:extLst>
        </xdr:cNvPr>
        <xdr:cNvSpPr txBox="1">
          <a:spLocks noChangeArrowheads="1"/>
        </xdr:cNvSpPr>
      </xdr:nvSpPr>
      <xdr:spPr bwMode="auto">
        <a:xfrm>
          <a:off x="11156950" y="8007350"/>
          <a:ext cx="114300" cy="292151"/>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46883</xdr:rowOff>
    </xdr:to>
    <xdr:sp macro="" textlink="">
      <xdr:nvSpPr>
        <xdr:cNvPr id="40" name="Text Box 18">
          <a:extLst>
            <a:ext uri="{FF2B5EF4-FFF2-40B4-BE49-F238E27FC236}">
              <a16:creationId xmlns:a16="http://schemas.microsoft.com/office/drawing/2014/main" id="{00000000-0008-0000-2400-000028000000}"/>
            </a:ext>
          </a:extLst>
        </xdr:cNvPr>
        <xdr:cNvSpPr txBox="1">
          <a:spLocks noChangeArrowheads="1"/>
        </xdr:cNvSpPr>
      </xdr:nvSpPr>
      <xdr:spPr bwMode="auto">
        <a:xfrm>
          <a:off x="10966450" y="8007350"/>
          <a:ext cx="114300" cy="275483"/>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63551</xdr:rowOff>
    </xdr:to>
    <xdr:sp macro="" textlink="">
      <xdr:nvSpPr>
        <xdr:cNvPr id="41" name="Text Box 19">
          <a:extLst>
            <a:ext uri="{FF2B5EF4-FFF2-40B4-BE49-F238E27FC236}">
              <a16:creationId xmlns:a16="http://schemas.microsoft.com/office/drawing/2014/main" id="{00000000-0008-0000-2400-000029000000}"/>
            </a:ext>
          </a:extLst>
        </xdr:cNvPr>
        <xdr:cNvSpPr txBox="1">
          <a:spLocks noChangeArrowheads="1"/>
        </xdr:cNvSpPr>
      </xdr:nvSpPr>
      <xdr:spPr bwMode="auto">
        <a:xfrm>
          <a:off x="10661650" y="8007350"/>
          <a:ext cx="114300" cy="292151"/>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63551</xdr:rowOff>
    </xdr:to>
    <xdr:sp macro="" textlink="">
      <xdr:nvSpPr>
        <xdr:cNvPr id="42" name="Text Box 20">
          <a:extLst>
            <a:ext uri="{FF2B5EF4-FFF2-40B4-BE49-F238E27FC236}">
              <a16:creationId xmlns:a16="http://schemas.microsoft.com/office/drawing/2014/main" id="{00000000-0008-0000-2400-00002A000000}"/>
            </a:ext>
          </a:extLst>
        </xdr:cNvPr>
        <xdr:cNvSpPr txBox="1">
          <a:spLocks noChangeArrowheads="1"/>
        </xdr:cNvSpPr>
      </xdr:nvSpPr>
      <xdr:spPr bwMode="auto">
        <a:xfrm>
          <a:off x="10661650" y="8007350"/>
          <a:ext cx="114300" cy="292151"/>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69739</xdr:rowOff>
    </xdr:to>
    <xdr:sp macro="" textlink="">
      <xdr:nvSpPr>
        <xdr:cNvPr id="43" name="Text Box 10">
          <a:extLst>
            <a:ext uri="{FF2B5EF4-FFF2-40B4-BE49-F238E27FC236}">
              <a16:creationId xmlns:a16="http://schemas.microsoft.com/office/drawing/2014/main" id="{00000000-0008-0000-2400-00002B000000}"/>
            </a:ext>
          </a:extLst>
        </xdr:cNvPr>
        <xdr:cNvSpPr txBox="1">
          <a:spLocks noChangeArrowheads="1"/>
        </xdr:cNvSpPr>
      </xdr:nvSpPr>
      <xdr:spPr bwMode="auto">
        <a:xfrm>
          <a:off x="10471150" y="8007350"/>
          <a:ext cx="114300" cy="298339"/>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44" name="Text Box 11">
          <a:extLst>
            <a:ext uri="{FF2B5EF4-FFF2-40B4-BE49-F238E27FC236}">
              <a16:creationId xmlns:a16="http://schemas.microsoft.com/office/drawing/2014/main" id="{00000000-0008-0000-2400-00002C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56245</xdr:rowOff>
    </xdr:to>
    <xdr:sp macro="" textlink="">
      <xdr:nvSpPr>
        <xdr:cNvPr id="45" name="Text Box 12">
          <a:extLst>
            <a:ext uri="{FF2B5EF4-FFF2-40B4-BE49-F238E27FC236}">
              <a16:creationId xmlns:a16="http://schemas.microsoft.com/office/drawing/2014/main" id="{00000000-0008-0000-2400-00002D000000}"/>
            </a:ext>
          </a:extLst>
        </xdr:cNvPr>
        <xdr:cNvSpPr txBox="1">
          <a:spLocks noChangeArrowheads="1"/>
        </xdr:cNvSpPr>
      </xdr:nvSpPr>
      <xdr:spPr bwMode="auto">
        <a:xfrm>
          <a:off x="10471150" y="8007350"/>
          <a:ext cx="114300" cy="28484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46" name="Text Box 13">
          <a:extLst>
            <a:ext uri="{FF2B5EF4-FFF2-40B4-BE49-F238E27FC236}">
              <a16:creationId xmlns:a16="http://schemas.microsoft.com/office/drawing/2014/main" id="{00000000-0008-0000-2400-00002E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55032</xdr:colOff>
      <xdr:row>24</xdr:row>
      <xdr:rowOff>56245</xdr:rowOff>
    </xdr:to>
    <xdr:sp macro="" textlink="">
      <xdr:nvSpPr>
        <xdr:cNvPr id="47" name="Text Box 14">
          <a:extLst>
            <a:ext uri="{FF2B5EF4-FFF2-40B4-BE49-F238E27FC236}">
              <a16:creationId xmlns:a16="http://schemas.microsoft.com/office/drawing/2014/main" id="{00000000-0008-0000-2400-00002F000000}"/>
            </a:ext>
          </a:extLst>
        </xdr:cNvPr>
        <xdr:cNvSpPr txBox="1">
          <a:spLocks noChangeArrowheads="1"/>
        </xdr:cNvSpPr>
      </xdr:nvSpPr>
      <xdr:spPr bwMode="auto">
        <a:xfrm>
          <a:off x="11652250" y="8007350"/>
          <a:ext cx="245532" cy="28484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48" name="Text Box 15">
          <a:extLst>
            <a:ext uri="{FF2B5EF4-FFF2-40B4-BE49-F238E27FC236}">
              <a16:creationId xmlns:a16="http://schemas.microsoft.com/office/drawing/2014/main" id="{00000000-0008-0000-2400-000030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69739</xdr:rowOff>
    </xdr:to>
    <xdr:sp macro="" textlink="">
      <xdr:nvSpPr>
        <xdr:cNvPr id="49" name="Text Box 16">
          <a:extLst>
            <a:ext uri="{FF2B5EF4-FFF2-40B4-BE49-F238E27FC236}">
              <a16:creationId xmlns:a16="http://schemas.microsoft.com/office/drawing/2014/main" id="{00000000-0008-0000-2400-000031000000}"/>
            </a:ext>
          </a:extLst>
        </xdr:cNvPr>
        <xdr:cNvSpPr txBox="1">
          <a:spLocks noChangeArrowheads="1"/>
        </xdr:cNvSpPr>
      </xdr:nvSpPr>
      <xdr:spPr bwMode="auto">
        <a:xfrm>
          <a:off x="11156950" y="8007350"/>
          <a:ext cx="114300" cy="298339"/>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69738</xdr:rowOff>
    </xdr:to>
    <xdr:sp macro="" textlink="">
      <xdr:nvSpPr>
        <xdr:cNvPr id="50" name="Text Box 17">
          <a:extLst>
            <a:ext uri="{FF2B5EF4-FFF2-40B4-BE49-F238E27FC236}">
              <a16:creationId xmlns:a16="http://schemas.microsoft.com/office/drawing/2014/main" id="{00000000-0008-0000-2400-000032000000}"/>
            </a:ext>
          </a:extLst>
        </xdr:cNvPr>
        <xdr:cNvSpPr txBox="1">
          <a:spLocks noChangeArrowheads="1"/>
        </xdr:cNvSpPr>
      </xdr:nvSpPr>
      <xdr:spPr bwMode="auto">
        <a:xfrm>
          <a:off x="11156950" y="8007350"/>
          <a:ext cx="114300" cy="298338"/>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56245</xdr:rowOff>
    </xdr:to>
    <xdr:sp macro="" textlink="">
      <xdr:nvSpPr>
        <xdr:cNvPr id="51" name="Text Box 18">
          <a:extLst>
            <a:ext uri="{FF2B5EF4-FFF2-40B4-BE49-F238E27FC236}">
              <a16:creationId xmlns:a16="http://schemas.microsoft.com/office/drawing/2014/main" id="{00000000-0008-0000-2400-000033000000}"/>
            </a:ext>
          </a:extLst>
        </xdr:cNvPr>
        <xdr:cNvSpPr txBox="1">
          <a:spLocks noChangeArrowheads="1"/>
        </xdr:cNvSpPr>
      </xdr:nvSpPr>
      <xdr:spPr bwMode="auto">
        <a:xfrm>
          <a:off x="10966450" y="8007350"/>
          <a:ext cx="114300" cy="284845"/>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69738</xdr:rowOff>
    </xdr:to>
    <xdr:sp macro="" textlink="">
      <xdr:nvSpPr>
        <xdr:cNvPr id="52" name="Text Box 19">
          <a:extLst>
            <a:ext uri="{FF2B5EF4-FFF2-40B4-BE49-F238E27FC236}">
              <a16:creationId xmlns:a16="http://schemas.microsoft.com/office/drawing/2014/main" id="{00000000-0008-0000-2400-000034000000}"/>
            </a:ext>
          </a:extLst>
        </xdr:cNvPr>
        <xdr:cNvSpPr txBox="1">
          <a:spLocks noChangeArrowheads="1"/>
        </xdr:cNvSpPr>
      </xdr:nvSpPr>
      <xdr:spPr bwMode="auto">
        <a:xfrm>
          <a:off x="10661650" y="8007350"/>
          <a:ext cx="114300" cy="298338"/>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69738</xdr:rowOff>
    </xdr:to>
    <xdr:sp macro="" textlink="">
      <xdr:nvSpPr>
        <xdr:cNvPr id="53" name="Text Box 20">
          <a:extLst>
            <a:ext uri="{FF2B5EF4-FFF2-40B4-BE49-F238E27FC236}">
              <a16:creationId xmlns:a16="http://schemas.microsoft.com/office/drawing/2014/main" id="{00000000-0008-0000-2400-000035000000}"/>
            </a:ext>
          </a:extLst>
        </xdr:cNvPr>
        <xdr:cNvSpPr txBox="1">
          <a:spLocks noChangeArrowheads="1"/>
        </xdr:cNvSpPr>
      </xdr:nvSpPr>
      <xdr:spPr bwMode="auto">
        <a:xfrm>
          <a:off x="10661650" y="8007350"/>
          <a:ext cx="114300" cy="298338"/>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76915</xdr:rowOff>
    </xdr:to>
    <xdr:sp macro="" textlink="">
      <xdr:nvSpPr>
        <xdr:cNvPr id="54" name="Text Box 10">
          <a:extLst>
            <a:ext uri="{FF2B5EF4-FFF2-40B4-BE49-F238E27FC236}">
              <a16:creationId xmlns:a16="http://schemas.microsoft.com/office/drawing/2014/main" id="{00000000-0008-0000-2400-000036000000}"/>
            </a:ext>
          </a:extLst>
        </xdr:cNvPr>
        <xdr:cNvSpPr txBox="1">
          <a:spLocks noChangeArrowheads="1"/>
        </xdr:cNvSpPr>
      </xdr:nvSpPr>
      <xdr:spPr bwMode="auto">
        <a:xfrm>
          <a:off x="9785350" y="8007350"/>
          <a:ext cx="114300" cy="305515"/>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55" name="Text Box 11">
          <a:extLst>
            <a:ext uri="{FF2B5EF4-FFF2-40B4-BE49-F238E27FC236}">
              <a16:creationId xmlns:a16="http://schemas.microsoft.com/office/drawing/2014/main" id="{00000000-0008-0000-2400-000037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60246</xdr:rowOff>
    </xdr:to>
    <xdr:sp macro="" textlink="">
      <xdr:nvSpPr>
        <xdr:cNvPr id="56" name="Text Box 12">
          <a:extLst>
            <a:ext uri="{FF2B5EF4-FFF2-40B4-BE49-F238E27FC236}">
              <a16:creationId xmlns:a16="http://schemas.microsoft.com/office/drawing/2014/main" id="{00000000-0008-0000-2400-000038000000}"/>
            </a:ext>
          </a:extLst>
        </xdr:cNvPr>
        <xdr:cNvSpPr txBox="1">
          <a:spLocks noChangeArrowheads="1"/>
        </xdr:cNvSpPr>
      </xdr:nvSpPr>
      <xdr:spPr bwMode="auto">
        <a:xfrm>
          <a:off x="9785350" y="8007350"/>
          <a:ext cx="114300" cy="288846"/>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57" name="Text Box 13">
          <a:extLst>
            <a:ext uri="{FF2B5EF4-FFF2-40B4-BE49-F238E27FC236}">
              <a16:creationId xmlns:a16="http://schemas.microsoft.com/office/drawing/2014/main" id="{00000000-0008-0000-2400-000039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11</xdr:col>
      <xdr:colOff>54428</xdr:colOff>
      <xdr:row>24</xdr:row>
      <xdr:rowOff>60246</xdr:rowOff>
    </xdr:to>
    <xdr:sp macro="" textlink="">
      <xdr:nvSpPr>
        <xdr:cNvPr id="58" name="Text Box 14">
          <a:extLst>
            <a:ext uri="{FF2B5EF4-FFF2-40B4-BE49-F238E27FC236}">
              <a16:creationId xmlns:a16="http://schemas.microsoft.com/office/drawing/2014/main" id="{00000000-0008-0000-2400-00003A000000}"/>
            </a:ext>
          </a:extLst>
        </xdr:cNvPr>
        <xdr:cNvSpPr txBox="1">
          <a:spLocks noChangeArrowheads="1"/>
        </xdr:cNvSpPr>
      </xdr:nvSpPr>
      <xdr:spPr bwMode="auto">
        <a:xfrm>
          <a:off x="10966450" y="8007350"/>
          <a:ext cx="244928" cy="288846"/>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59" name="Text Box 15">
          <a:extLst>
            <a:ext uri="{FF2B5EF4-FFF2-40B4-BE49-F238E27FC236}">
              <a16:creationId xmlns:a16="http://schemas.microsoft.com/office/drawing/2014/main" id="{00000000-0008-0000-2400-00003B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76915</xdr:rowOff>
    </xdr:to>
    <xdr:sp macro="" textlink="">
      <xdr:nvSpPr>
        <xdr:cNvPr id="60" name="Text Box 16">
          <a:extLst>
            <a:ext uri="{FF2B5EF4-FFF2-40B4-BE49-F238E27FC236}">
              <a16:creationId xmlns:a16="http://schemas.microsoft.com/office/drawing/2014/main" id="{00000000-0008-0000-2400-00003C000000}"/>
            </a:ext>
          </a:extLst>
        </xdr:cNvPr>
        <xdr:cNvSpPr txBox="1">
          <a:spLocks noChangeArrowheads="1"/>
        </xdr:cNvSpPr>
      </xdr:nvSpPr>
      <xdr:spPr bwMode="auto">
        <a:xfrm>
          <a:off x="10471150" y="8007350"/>
          <a:ext cx="114300" cy="305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76914</xdr:rowOff>
    </xdr:to>
    <xdr:sp macro="" textlink="">
      <xdr:nvSpPr>
        <xdr:cNvPr id="61" name="Text Box 17">
          <a:extLst>
            <a:ext uri="{FF2B5EF4-FFF2-40B4-BE49-F238E27FC236}">
              <a16:creationId xmlns:a16="http://schemas.microsoft.com/office/drawing/2014/main" id="{00000000-0008-0000-2400-00003D000000}"/>
            </a:ext>
          </a:extLst>
        </xdr:cNvPr>
        <xdr:cNvSpPr txBox="1">
          <a:spLocks noChangeArrowheads="1"/>
        </xdr:cNvSpPr>
      </xdr:nvSpPr>
      <xdr:spPr bwMode="auto">
        <a:xfrm>
          <a:off x="10471150" y="8007350"/>
          <a:ext cx="114300" cy="305514"/>
        </a:xfrm>
        <a:prstGeom prst="rect">
          <a:avLst/>
        </a:prstGeom>
        <a:noFill/>
        <a:ln w="9525">
          <a:noFill/>
          <a:miter lim="800000"/>
          <a:headEnd/>
          <a:tailEnd/>
        </a:ln>
      </xdr:spPr>
    </xdr:sp>
    <xdr:clientData/>
  </xdr:twoCellAnchor>
  <xdr:twoCellAnchor editAs="oneCell">
    <xdr:from>
      <xdr:col>9</xdr:col>
      <xdr:colOff>495300</xdr:colOff>
      <xdr:row>23</xdr:row>
      <xdr:rowOff>0</xdr:rowOff>
    </xdr:from>
    <xdr:to>
      <xdr:col>9</xdr:col>
      <xdr:colOff>609600</xdr:colOff>
      <xdr:row>24</xdr:row>
      <xdr:rowOff>60246</xdr:rowOff>
    </xdr:to>
    <xdr:sp macro="" textlink="">
      <xdr:nvSpPr>
        <xdr:cNvPr id="62" name="Text Box 18">
          <a:extLst>
            <a:ext uri="{FF2B5EF4-FFF2-40B4-BE49-F238E27FC236}">
              <a16:creationId xmlns:a16="http://schemas.microsoft.com/office/drawing/2014/main" id="{00000000-0008-0000-2400-00003E000000}"/>
            </a:ext>
          </a:extLst>
        </xdr:cNvPr>
        <xdr:cNvSpPr txBox="1">
          <a:spLocks noChangeArrowheads="1"/>
        </xdr:cNvSpPr>
      </xdr:nvSpPr>
      <xdr:spPr bwMode="auto">
        <a:xfrm>
          <a:off x="10280650" y="8007350"/>
          <a:ext cx="114300" cy="288846"/>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76914</xdr:rowOff>
    </xdr:to>
    <xdr:sp macro="" textlink="">
      <xdr:nvSpPr>
        <xdr:cNvPr id="63" name="Text Box 19">
          <a:extLst>
            <a:ext uri="{FF2B5EF4-FFF2-40B4-BE49-F238E27FC236}">
              <a16:creationId xmlns:a16="http://schemas.microsoft.com/office/drawing/2014/main" id="{00000000-0008-0000-2400-00003F000000}"/>
            </a:ext>
          </a:extLst>
        </xdr:cNvPr>
        <xdr:cNvSpPr txBox="1">
          <a:spLocks noChangeArrowheads="1"/>
        </xdr:cNvSpPr>
      </xdr:nvSpPr>
      <xdr:spPr bwMode="auto">
        <a:xfrm>
          <a:off x="9975850" y="8007350"/>
          <a:ext cx="114300" cy="305514"/>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76914</xdr:rowOff>
    </xdr:to>
    <xdr:sp macro="" textlink="">
      <xdr:nvSpPr>
        <xdr:cNvPr id="64" name="Text Box 20">
          <a:extLst>
            <a:ext uri="{FF2B5EF4-FFF2-40B4-BE49-F238E27FC236}">
              <a16:creationId xmlns:a16="http://schemas.microsoft.com/office/drawing/2014/main" id="{00000000-0008-0000-2400-000040000000}"/>
            </a:ext>
          </a:extLst>
        </xdr:cNvPr>
        <xdr:cNvSpPr txBox="1">
          <a:spLocks noChangeArrowheads="1"/>
        </xdr:cNvSpPr>
      </xdr:nvSpPr>
      <xdr:spPr bwMode="auto">
        <a:xfrm>
          <a:off x="9975850" y="8007350"/>
          <a:ext cx="114300" cy="30551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48874</xdr:rowOff>
    </xdr:to>
    <xdr:sp macro="" textlink="">
      <xdr:nvSpPr>
        <xdr:cNvPr id="65" name="Text Box 10">
          <a:extLst>
            <a:ext uri="{FF2B5EF4-FFF2-40B4-BE49-F238E27FC236}">
              <a16:creationId xmlns:a16="http://schemas.microsoft.com/office/drawing/2014/main" id="{00000000-0008-0000-2400-000041000000}"/>
            </a:ext>
          </a:extLst>
        </xdr:cNvPr>
        <xdr:cNvSpPr txBox="1">
          <a:spLocks noChangeArrowheads="1"/>
        </xdr:cNvSpPr>
      </xdr:nvSpPr>
      <xdr:spPr bwMode="auto">
        <a:xfrm>
          <a:off x="9785350" y="8007350"/>
          <a:ext cx="114300" cy="27747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48873</xdr:rowOff>
    </xdr:to>
    <xdr:sp macro="" textlink="">
      <xdr:nvSpPr>
        <xdr:cNvPr id="66" name="Text Box 11">
          <a:extLst>
            <a:ext uri="{FF2B5EF4-FFF2-40B4-BE49-F238E27FC236}">
              <a16:creationId xmlns:a16="http://schemas.microsoft.com/office/drawing/2014/main" id="{00000000-0008-0000-2400-000042000000}"/>
            </a:ext>
          </a:extLst>
        </xdr:cNvPr>
        <xdr:cNvSpPr txBox="1">
          <a:spLocks noChangeArrowheads="1"/>
        </xdr:cNvSpPr>
      </xdr:nvSpPr>
      <xdr:spPr bwMode="auto">
        <a:xfrm>
          <a:off x="9785350" y="8007350"/>
          <a:ext cx="114300" cy="277473"/>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25855</xdr:rowOff>
    </xdr:to>
    <xdr:sp macro="" textlink="">
      <xdr:nvSpPr>
        <xdr:cNvPr id="67" name="Text Box 12">
          <a:extLst>
            <a:ext uri="{FF2B5EF4-FFF2-40B4-BE49-F238E27FC236}">
              <a16:creationId xmlns:a16="http://schemas.microsoft.com/office/drawing/2014/main" id="{00000000-0008-0000-2400-000043000000}"/>
            </a:ext>
          </a:extLst>
        </xdr:cNvPr>
        <xdr:cNvSpPr txBox="1">
          <a:spLocks noChangeArrowheads="1"/>
        </xdr:cNvSpPr>
      </xdr:nvSpPr>
      <xdr:spPr bwMode="auto">
        <a:xfrm>
          <a:off x="9785350" y="8007350"/>
          <a:ext cx="114300" cy="254455"/>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48873</xdr:rowOff>
    </xdr:to>
    <xdr:sp macro="" textlink="">
      <xdr:nvSpPr>
        <xdr:cNvPr id="68" name="Text Box 13">
          <a:extLst>
            <a:ext uri="{FF2B5EF4-FFF2-40B4-BE49-F238E27FC236}">
              <a16:creationId xmlns:a16="http://schemas.microsoft.com/office/drawing/2014/main" id="{00000000-0008-0000-2400-000044000000}"/>
            </a:ext>
          </a:extLst>
        </xdr:cNvPr>
        <xdr:cNvSpPr txBox="1">
          <a:spLocks noChangeArrowheads="1"/>
        </xdr:cNvSpPr>
      </xdr:nvSpPr>
      <xdr:spPr bwMode="auto">
        <a:xfrm>
          <a:off x="9785350" y="8007350"/>
          <a:ext cx="114300" cy="277473"/>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11</xdr:col>
      <xdr:colOff>54428</xdr:colOff>
      <xdr:row>24</xdr:row>
      <xdr:rowOff>25855</xdr:rowOff>
    </xdr:to>
    <xdr:sp macro="" textlink="">
      <xdr:nvSpPr>
        <xdr:cNvPr id="69" name="Text Box 14">
          <a:extLst>
            <a:ext uri="{FF2B5EF4-FFF2-40B4-BE49-F238E27FC236}">
              <a16:creationId xmlns:a16="http://schemas.microsoft.com/office/drawing/2014/main" id="{00000000-0008-0000-2400-000045000000}"/>
            </a:ext>
          </a:extLst>
        </xdr:cNvPr>
        <xdr:cNvSpPr txBox="1">
          <a:spLocks noChangeArrowheads="1"/>
        </xdr:cNvSpPr>
      </xdr:nvSpPr>
      <xdr:spPr bwMode="auto">
        <a:xfrm>
          <a:off x="10966450" y="8007350"/>
          <a:ext cx="244928" cy="25445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48874</xdr:rowOff>
    </xdr:to>
    <xdr:sp macro="" textlink="">
      <xdr:nvSpPr>
        <xdr:cNvPr id="70" name="Text Box 16">
          <a:extLst>
            <a:ext uri="{FF2B5EF4-FFF2-40B4-BE49-F238E27FC236}">
              <a16:creationId xmlns:a16="http://schemas.microsoft.com/office/drawing/2014/main" id="{00000000-0008-0000-2400-000046000000}"/>
            </a:ext>
          </a:extLst>
        </xdr:cNvPr>
        <xdr:cNvSpPr txBox="1">
          <a:spLocks noChangeArrowheads="1"/>
        </xdr:cNvSpPr>
      </xdr:nvSpPr>
      <xdr:spPr bwMode="auto">
        <a:xfrm>
          <a:off x="10471150" y="8007350"/>
          <a:ext cx="114300" cy="277474"/>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48873</xdr:rowOff>
    </xdr:to>
    <xdr:sp macro="" textlink="">
      <xdr:nvSpPr>
        <xdr:cNvPr id="71" name="Text Box 17">
          <a:extLst>
            <a:ext uri="{FF2B5EF4-FFF2-40B4-BE49-F238E27FC236}">
              <a16:creationId xmlns:a16="http://schemas.microsoft.com/office/drawing/2014/main" id="{00000000-0008-0000-2400-000047000000}"/>
            </a:ext>
          </a:extLst>
        </xdr:cNvPr>
        <xdr:cNvSpPr txBox="1">
          <a:spLocks noChangeArrowheads="1"/>
        </xdr:cNvSpPr>
      </xdr:nvSpPr>
      <xdr:spPr bwMode="auto">
        <a:xfrm>
          <a:off x="10471150" y="8007350"/>
          <a:ext cx="114300" cy="277473"/>
        </a:xfrm>
        <a:prstGeom prst="rect">
          <a:avLst/>
        </a:prstGeom>
        <a:noFill/>
        <a:ln w="9525">
          <a:noFill/>
          <a:miter lim="800000"/>
          <a:headEnd/>
          <a:tailEnd/>
        </a:ln>
      </xdr:spPr>
    </xdr:sp>
    <xdr:clientData/>
  </xdr:twoCellAnchor>
  <xdr:twoCellAnchor editAs="oneCell">
    <xdr:from>
      <xdr:col>9</xdr:col>
      <xdr:colOff>495300</xdr:colOff>
      <xdr:row>23</xdr:row>
      <xdr:rowOff>0</xdr:rowOff>
    </xdr:from>
    <xdr:to>
      <xdr:col>9</xdr:col>
      <xdr:colOff>609600</xdr:colOff>
      <xdr:row>24</xdr:row>
      <xdr:rowOff>25855</xdr:rowOff>
    </xdr:to>
    <xdr:sp macro="" textlink="">
      <xdr:nvSpPr>
        <xdr:cNvPr id="72" name="Text Box 18">
          <a:extLst>
            <a:ext uri="{FF2B5EF4-FFF2-40B4-BE49-F238E27FC236}">
              <a16:creationId xmlns:a16="http://schemas.microsoft.com/office/drawing/2014/main" id="{00000000-0008-0000-2400-000048000000}"/>
            </a:ext>
          </a:extLst>
        </xdr:cNvPr>
        <xdr:cNvSpPr txBox="1">
          <a:spLocks noChangeArrowheads="1"/>
        </xdr:cNvSpPr>
      </xdr:nvSpPr>
      <xdr:spPr bwMode="auto">
        <a:xfrm>
          <a:off x="10280650" y="8007350"/>
          <a:ext cx="114300" cy="254455"/>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48873</xdr:rowOff>
    </xdr:to>
    <xdr:sp macro="" textlink="">
      <xdr:nvSpPr>
        <xdr:cNvPr id="73" name="Text Box 19">
          <a:extLst>
            <a:ext uri="{FF2B5EF4-FFF2-40B4-BE49-F238E27FC236}">
              <a16:creationId xmlns:a16="http://schemas.microsoft.com/office/drawing/2014/main" id="{00000000-0008-0000-2400-000049000000}"/>
            </a:ext>
          </a:extLst>
        </xdr:cNvPr>
        <xdr:cNvSpPr txBox="1">
          <a:spLocks noChangeArrowheads="1"/>
        </xdr:cNvSpPr>
      </xdr:nvSpPr>
      <xdr:spPr bwMode="auto">
        <a:xfrm>
          <a:off x="9975850" y="8007350"/>
          <a:ext cx="114300" cy="277473"/>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48873</xdr:rowOff>
    </xdr:to>
    <xdr:sp macro="" textlink="">
      <xdr:nvSpPr>
        <xdr:cNvPr id="74" name="Text Box 20">
          <a:extLst>
            <a:ext uri="{FF2B5EF4-FFF2-40B4-BE49-F238E27FC236}">
              <a16:creationId xmlns:a16="http://schemas.microsoft.com/office/drawing/2014/main" id="{00000000-0008-0000-2400-00004A000000}"/>
            </a:ext>
          </a:extLst>
        </xdr:cNvPr>
        <xdr:cNvSpPr txBox="1">
          <a:spLocks noChangeArrowheads="1"/>
        </xdr:cNvSpPr>
      </xdr:nvSpPr>
      <xdr:spPr bwMode="auto">
        <a:xfrm>
          <a:off x="9975850" y="8007350"/>
          <a:ext cx="114300" cy="2774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75" name="Text Box 2">
          <a:extLst>
            <a:ext uri="{FF2B5EF4-FFF2-40B4-BE49-F238E27FC236}">
              <a16:creationId xmlns:a16="http://schemas.microsoft.com/office/drawing/2014/main" id="{00000000-0008-0000-2400-00004B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76" name="Text Box 1">
          <a:extLst>
            <a:ext uri="{FF2B5EF4-FFF2-40B4-BE49-F238E27FC236}">
              <a16:creationId xmlns:a16="http://schemas.microsoft.com/office/drawing/2014/main" id="{00000000-0008-0000-2400-00004C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77" name="Text Box 3">
          <a:extLst>
            <a:ext uri="{FF2B5EF4-FFF2-40B4-BE49-F238E27FC236}">
              <a16:creationId xmlns:a16="http://schemas.microsoft.com/office/drawing/2014/main" id="{00000000-0008-0000-2400-00004D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78" name="Text Box 1">
          <a:extLst>
            <a:ext uri="{FF2B5EF4-FFF2-40B4-BE49-F238E27FC236}">
              <a16:creationId xmlns:a16="http://schemas.microsoft.com/office/drawing/2014/main" id="{00000000-0008-0000-2400-00004E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79" name="Text Box 4">
          <a:extLst>
            <a:ext uri="{FF2B5EF4-FFF2-40B4-BE49-F238E27FC236}">
              <a16:creationId xmlns:a16="http://schemas.microsoft.com/office/drawing/2014/main" id="{00000000-0008-0000-2400-00004F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80" name="Text Box 1">
          <a:extLst>
            <a:ext uri="{FF2B5EF4-FFF2-40B4-BE49-F238E27FC236}">
              <a16:creationId xmlns:a16="http://schemas.microsoft.com/office/drawing/2014/main" id="{00000000-0008-0000-2400-000050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81" name="Text Box 4">
          <a:extLst>
            <a:ext uri="{FF2B5EF4-FFF2-40B4-BE49-F238E27FC236}">
              <a16:creationId xmlns:a16="http://schemas.microsoft.com/office/drawing/2014/main" id="{00000000-0008-0000-2400-000051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82" name="Text Box 1">
          <a:extLst>
            <a:ext uri="{FF2B5EF4-FFF2-40B4-BE49-F238E27FC236}">
              <a16:creationId xmlns:a16="http://schemas.microsoft.com/office/drawing/2014/main" id="{00000000-0008-0000-2400-000052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83" name="Text Box 4">
          <a:extLst>
            <a:ext uri="{FF2B5EF4-FFF2-40B4-BE49-F238E27FC236}">
              <a16:creationId xmlns:a16="http://schemas.microsoft.com/office/drawing/2014/main" id="{00000000-0008-0000-2400-000053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178367</xdr:colOff>
      <xdr:row>25</xdr:row>
      <xdr:rowOff>171373</xdr:rowOff>
    </xdr:to>
    <xdr:sp macro="" textlink="">
      <xdr:nvSpPr>
        <xdr:cNvPr id="84" name="Text Box 1">
          <a:extLst>
            <a:ext uri="{FF2B5EF4-FFF2-40B4-BE49-F238E27FC236}">
              <a16:creationId xmlns:a16="http://schemas.microsoft.com/office/drawing/2014/main" id="{00000000-0008-0000-2400-000054000000}"/>
            </a:ext>
          </a:extLst>
        </xdr:cNvPr>
        <xdr:cNvSpPr txBox="1">
          <a:spLocks noChangeArrowheads="1"/>
        </xdr:cNvSpPr>
      </xdr:nvSpPr>
      <xdr:spPr bwMode="auto">
        <a:xfrm>
          <a:off x="3263900" y="8464550"/>
          <a:ext cx="245042"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178367</xdr:colOff>
      <xdr:row>25</xdr:row>
      <xdr:rowOff>171373</xdr:rowOff>
    </xdr:to>
    <xdr:sp macro="" textlink="">
      <xdr:nvSpPr>
        <xdr:cNvPr id="85" name="Text Box 4">
          <a:extLst>
            <a:ext uri="{FF2B5EF4-FFF2-40B4-BE49-F238E27FC236}">
              <a16:creationId xmlns:a16="http://schemas.microsoft.com/office/drawing/2014/main" id="{00000000-0008-0000-2400-000055000000}"/>
            </a:ext>
          </a:extLst>
        </xdr:cNvPr>
        <xdr:cNvSpPr txBox="1">
          <a:spLocks noChangeArrowheads="1"/>
        </xdr:cNvSpPr>
      </xdr:nvSpPr>
      <xdr:spPr bwMode="auto">
        <a:xfrm>
          <a:off x="3263900" y="8464550"/>
          <a:ext cx="245042"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86" name="Text Box 1">
          <a:extLst>
            <a:ext uri="{FF2B5EF4-FFF2-40B4-BE49-F238E27FC236}">
              <a16:creationId xmlns:a16="http://schemas.microsoft.com/office/drawing/2014/main" id="{00000000-0008-0000-2400-000056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87" name="Text Box 4">
          <a:extLst>
            <a:ext uri="{FF2B5EF4-FFF2-40B4-BE49-F238E27FC236}">
              <a16:creationId xmlns:a16="http://schemas.microsoft.com/office/drawing/2014/main" id="{00000000-0008-0000-2400-000057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425560</xdr:colOff>
      <xdr:row>25</xdr:row>
      <xdr:rowOff>171373</xdr:rowOff>
    </xdr:to>
    <xdr:sp macro="" textlink="">
      <xdr:nvSpPr>
        <xdr:cNvPr id="88" name="Text Box 1">
          <a:extLst>
            <a:ext uri="{FF2B5EF4-FFF2-40B4-BE49-F238E27FC236}">
              <a16:creationId xmlns:a16="http://schemas.microsoft.com/office/drawing/2014/main" id="{00000000-0008-0000-2400-000058000000}"/>
            </a:ext>
          </a:extLst>
        </xdr:cNvPr>
        <xdr:cNvSpPr txBox="1">
          <a:spLocks noChangeArrowheads="1"/>
        </xdr:cNvSpPr>
      </xdr:nvSpPr>
      <xdr:spPr bwMode="auto">
        <a:xfrm>
          <a:off x="4070350" y="8464550"/>
          <a:ext cx="49858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425560</xdr:colOff>
      <xdr:row>25</xdr:row>
      <xdr:rowOff>171373</xdr:rowOff>
    </xdr:to>
    <xdr:sp macro="" textlink="">
      <xdr:nvSpPr>
        <xdr:cNvPr id="89" name="Text Box 4">
          <a:extLst>
            <a:ext uri="{FF2B5EF4-FFF2-40B4-BE49-F238E27FC236}">
              <a16:creationId xmlns:a16="http://schemas.microsoft.com/office/drawing/2014/main" id="{00000000-0008-0000-2400-000059000000}"/>
            </a:ext>
          </a:extLst>
        </xdr:cNvPr>
        <xdr:cNvSpPr txBox="1">
          <a:spLocks noChangeArrowheads="1"/>
        </xdr:cNvSpPr>
      </xdr:nvSpPr>
      <xdr:spPr bwMode="auto">
        <a:xfrm>
          <a:off x="4070350" y="8464550"/>
          <a:ext cx="498585" cy="171373"/>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28916</xdr:rowOff>
    </xdr:to>
    <xdr:sp macro="" textlink="">
      <xdr:nvSpPr>
        <xdr:cNvPr id="90" name="Text Box 10">
          <a:extLst>
            <a:ext uri="{FF2B5EF4-FFF2-40B4-BE49-F238E27FC236}">
              <a16:creationId xmlns:a16="http://schemas.microsoft.com/office/drawing/2014/main" id="{00000000-0008-0000-2400-00005A000000}"/>
            </a:ext>
          </a:extLst>
        </xdr:cNvPr>
        <xdr:cNvSpPr txBox="1">
          <a:spLocks noChangeArrowheads="1"/>
        </xdr:cNvSpPr>
      </xdr:nvSpPr>
      <xdr:spPr bwMode="auto">
        <a:xfrm>
          <a:off x="10471150" y="8007350"/>
          <a:ext cx="114300" cy="257516"/>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91" name="Text Box 11">
          <a:extLst>
            <a:ext uri="{FF2B5EF4-FFF2-40B4-BE49-F238E27FC236}">
              <a16:creationId xmlns:a16="http://schemas.microsoft.com/office/drawing/2014/main" id="{00000000-0008-0000-2400-00005B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12247</xdr:rowOff>
    </xdr:to>
    <xdr:sp macro="" textlink="">
      <xdr:nvSpPr>
        <xdr:cNvPr id="92" name="Text Box 12">
          <a:extLst>
            <a:ext uri="{FF2B5EF4-FFF2-40B4-BE49-F238E27FC236}">
              <a16:creationId xmlns:a16="http://schemas.microsoft.com/office/drawing/2014/main" id="{00000000-0008-0000-2400-00005C000000}"/>
            </a:ext>
          </a:extLst>
        </xdr:cNvPr>
        <xdr:cNvSpPr txBox="1">
          <a:spLocks noChangeArrowheads="1"/>
        </xdr:cNvSpPr>
      </xdr:nvSpPr>
      <xdr:spPr bwMode="auto">
        <a:xfrm>
          <a:off x="10471150" y="8007350"/>
          <a:ext cx="114300" cy="240847"/>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93" name="Text Box 13">
          <a:extLst>
            <a:ext uri="{FF2B5EF4-FFF2-40B4-BE49-F238E27FC236}">
              <a16:creationId xmlns:a16="http://schemas.microsoft.com/office/drawing/2014/main" id="{00000000-0008-0000-2400-00005D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55032</xdr:colOff>
      <xdr:row>24</xdr:row>
      <xdr:rowOff>12247</xdr:rowOff>
    </xdr:to>
    <xdr:sp macro="" textlink="">
      <xdr:nvSpPr>
        <xdr:cNvPr id="94" name="Text Box 14">
          <a:extLst>
            <a:ext uri="{FF2B5EF4-FFF2-40B4-BE49-F238E27FC236}">
              <a16:creationId xmlns:a16="http://schemas.microsoft.com/office/drawing/2014/main" id="{00000000-0008-0000-2400-00005E000000}"/>
            </a:ext>
          </a:extLst>
        </xdr:cNvPr>
        <xdr:cNvSpPr txBox="1">
          <a:spLocks noChangeArrowheads="1"/>
        </xdr:cNvSpPr>
      </xdr:nvSpPr>
      <xdr:spPr bwMode="auto">
        <a:xfrm>
          <a:off x="11652250" y="8007350"/>
          <a:ext cx="245532" cy="240847"/>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28915</xdr:rowOff>
    </xdr:to>
    <xdr:sp macro="" textlink="">
      <xdr:nvSpPr>
        <xdr:cNvPr id="95" name="Text Box 15">
          <a:extLst>
            <a:ext uri="{FF2B5EF4-FFF2-40B4-BE49-F238E27FC236}">
              <a16:creationId xmlns:a16="http://schemas.microsoft.com/office/drawing/2014/main" id="{00000000-0008-0000-2400-00005F000000}"/>
            </a:ext>
          </a:extLst>
        </xdr:cNvPr>
        <xdr:cNvSpPr txBox="1">
          <a:spLocks noChangeArrowheads="1"/>
        </xdr:cNvSpPr>
      </xdr:nvSpPr>
      <xdr:spPr bwMode="auto">
        <a:xfrm>
          <a:off x="10471150" y="8007350"/>
          <a:ext cx="114300" cy="257515"/>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28916</xdr:rowOff>
    </xdr:to>
    <xdr:sp macro="" textlink="">
      <xdr:nvSpPr>
        <xdr:cNvPr id="96" name="Text Box 16">
          <a:extLst>
            <a:ext uri="{FF2B5EF4-FFF2-40B4-BE49-F238E27FC236}">
              <a16:creationId xmlns:a16="http://schemas.microsoft.com/office/drawing/2014/main" id="{00000000-0008-0000-2400-000060000000}"/>
            </a:ext>
          </a:extLst>
        </xdr:cNvPr>
        <xdr:cNvSpPr txBox="1">
          <a:spLocks noChangeArrowheads="1"/>
        </xdr:cNvSpPr>
      </xdr:nvSpPr>
      <xdr:spPr bwMode="auto">
        <a:xfrm>
          <a:off x="11156950" y="8007350"/>
          <a:ext cx="114300" cy="257516"/>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28915</xdr:rowOff>
    </xdr:to>
    <xdr:sp macro="" textlink="">
      <xdr:nvSpPr>
        <xdr:cNvPr id="97" name="Text Box 17">
          <a:extLst>
            <a:ext uri="{FF2B5EF4-FFF2-40B4-BE49-F238E27FC236}">
              <a16:creationId xmlns:a16="http://schemas.microsoft.com/office/drawing/2014/main" id="{00000000-0008-0000-2400-000061000000}"/>
            </a:ext>
          </a:extLst>
        </xdr:cNvPr>
        <xdr:cNvSpPr txBox="1">
          <a:spLocks noChangeArrowheads="1"/>
        </xdr:cNvSpPr>
      </xdr:nvSpPr>
      <xdr:spPr bwMode="auto">
        <a:xfrm>
          <a:off x="11156950" y="8007350"/>
          <a:ext cx="114300" cy="257515"/>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12247</xdr:rowOff>
    </xdr:to>
    <xdr:sp macro="" textlink="">
      <xdr:nvSpPr>
        <xdr:cNvPr id="98" name="Text Box 18">
          <a:extLst>
            <a:ext uri="{FF2B5EF4-FFF2-40B4-BE49-F238E27FC236}">
              <a16:creationId xmlns:a16="http://schemas.microsoft.com/office/drawing/2014/main" id="{00000000-0008-0000-2400-000062000000}"/>
            </a:ext>
          </a:extLst>
        </xdr:cNvPr>
        <xdr:cNvSpPr txBox="1">
          <a:spLocks noChangeArrowheads="1"/>
        </xdr:cNvSpPr>
      </xdr:nvSpPr>
      <xdr:spPr bwMode="auto">
        <a:xfrm>
          <a:off x="10966450" y="8007350"/>
          <a:ext cx="114300" cy="240847"/>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28915</xdr:rowOff>
    </xdr:to>
    <xdr:sp macro="" textlink="">
      <xdr:nvSpPr>
        <xdr:cNvPr id="99" name="Text Box 19">
          <a:extLst>
            <a:ext uri="{FF2B5EF4-FFF2-40B4-BE49-F238E27FC236}">
              <a16:creationId xmlns:a16="http://schemas.microsoft.com/office/drawing/2014/main" id="{00000000-0008-0000-2400-000063000000}"/>
            </a:ext>
          </a:extLst>
        </xdr:cNvPr>
        <xdr:cNvSpPr txBox="1">
          <a:spLocks noChangeArrowheads="1"/>
        </xdr:cNvSpPr>
      </xdr:nvSpPr>
      <xdr:spPr bwMode="auto">
        <a:xfrm>
          <a:off x="10661650" y="8007350"/>
          <a:ext cx="114300" cy="257515"/>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28915</xdr:rowOff>
    </xdr:to>
    <xdr:sp macro="" textlink="">
      <xdr:nvSpPr>
        <xdr:cNvPr id="100" name="Text Box 20">
          <a:extLst>
            <a:ext uri="{FF2B5EF4-FFF2-40B4-BE49-F238E27FC236}">
              <a16:creationId xmlns:a16="http://schemas.microsoft.com/office/drawing/2014/main" id="{00000000-0008-0000-2400-000064000000}"/>
            </a:ext>
          </a:extLst>
        </xdr:cNvPr>
        <xdr:cNvSpPr txBox="1">
          <a:spLocks noChangeArrowheads="1"/>
        </xdr:cNvSpPr>
      </xdr:nvSpPr>
      <xdr:spPr bwMode="auto">
        <a:xfrm>
          <a:off x="10661650" y="8007350"/>
          <a:ext cx="114300" cy="257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63552</xdr:rowOff>
    </xdr:to>
    <xdr:sp macro="" textlink="">
      <xdr:nvSpPr>
        <xdr:cNvPr id="101" name="Text Box 10">
          <a:extLst>
            <a:ext uri="{FF2B5EF4-FFF2-40B4-BE49-F238E27FC236}">
              <a16:creationId xmlns:a16="http://schemas.microsoft.com/office/drawing/2014/main" id="{00000000-0008-0000-2400-000065000000}"/>
            </a:ext>
          </a:extLst>
        </xdr:cNvPr>
        <xdr:cNvSpPr txBox="1">
          <a:spLocks noChangeArrowheads="1"/>
        </xdr:cNvSpPr>
      </xdr:nvSpPr>
      <xdr:spPr bwMode="auto">
        <a:xfrm>
          <a:off x="10471150" y="8007350"/>
          <a:ext cx="114300" cy="292152"/>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102" name="Text Box 11">
          <a:extLst>
            <a:ext uri="{FF2B5EF4-FFF2-40B4-BE49-F238E27FC236}">
              <a16:creationId xmlns:a16="http://schemas.microsoft.com/office/drawing/2014/main" id="{00000000-0008-0000-2400-000066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46883</xdr:rowOff>
    </xdr:to>
    <xdr:sp macro="" textlink="">
      <xdr:nvSpPr>
        <xdr:cNvPr id="103" name="Text Box 12">
          <a:extLst>
            <a:ext uri="{FF2B5EF4-FFF2-40B4-BE49-F238E27FC236}">
              <a16:creationId xmlns:a16="http://schemas.microsoft.com/office/drawing/2014/main" id="{00000000-0008-0000-2400-000067000000}"/>
            </a:ext>
          </a:extLst>
        </xdr:cNvPr>
        <xdr:cNvSpPr txBox="1">
          <a:spLocks noChangeArrowheads="1"/>
        </xdr:cNvSpPr>
      </xdr:nvSpPr>
      <xdr:spPr bwMode="auto">
        <a:xfrm>
          <a:off x="10471150" y="8007350"/>
          <a:ext cx="114300" cy="275483"/>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104" name="Text Box 13">
          <a:extLst>
            <a:ext uri="{FF2B5EF4-FFF2-40B4-BE49-F238E27FC236}">
              <a16:creationId xmlns:a16="http://schemas.microsoft.com/office/drawing/2014/main" id="{00000000-0008-0000-2400-000068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55033</xdr:colOff>
      <xdr:row>24</xdr:row>
      <xdr:rowOff>46883</xdr:rowOff>
    </xdr:to>
    <xdr:sp macro="" textlink="">
      <xdr:nvSpPr>
        <xdr:cNvPr id="105" name="Text Box 14">
          <a:extLst>
            <a:ext uri="{FF2B5EF4-FFF2-40B4-BE49-F238E27FC236}">
              <a16:creationId xmlns:a16="http://schemas.microsoft.com/office/drawing/2014/main" id="{00000000-0008-0000-2400-000069000000}"/>
            </a:ext>
          </a:extLst>
        </xdr:cNvPr>
        <xdr:cNvSpPr txBox="1">
          <a:spLocks noChangeArrowheads="1"/>
        </xdr:cNvSpPr>
      </xdr:nvSpPr>
      <xdr:spPr bwMode="auto">
        <a:xfrm>
          <a:off x="11652250" y="8007350"/>
          <a:ext cx="245533" cy="275483"/>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63551</xdr:rowOff>
    </xdr:to>
    <xdr:sp macro="" textlink="">
      <xdr:nvSpPr>
        <xdr:cNvPr id="106" name="Text Box 15">
          <a:extLst>
            <a:ext uri="{FF2B5EF4-FFF2-40B4-BE49-F238E27FC236}">
              <a16:creationId xmlns:a16="http://schemas.microsoft.com/office/drawing/2014/main" id="{00000000-0008-0000-2400-00006A000000}"/>
            </a:ext>
          </a:extLst>
        </xdr:cNvPr>
        <xdr:cNvSpPr txBox="1">
          <a:spLocks noChangeArrowheads="1"/>
        </xdr:cNvSpPr>
      </xdr:nvSpPr>
      <xdr:spPr bwMode="auto">
        <a:xfrm>
          <a:off x="10471150" y="8007350"/>
          <a:ext cx="114300" cy="292151"/>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63552</xdr:rowOff>
    </xdr:to>
    <xdr:sp macro="" textlink="">
      <xdr:nvSpPr>
        <xdr:cNvPr id="107" name="Text Box 16">
          <a:extLst>
            <a:ext uri="{FF2B5EF4-FFF2-40B4-BE49-F238E27FC236}">
              <a16:creationId xmlns:a16="http://schemas.microsoft.com/office/drawing/2014/main" id="{00000000-0008-0000-2400-00006B000000}"/>
            </a:ext>
          </a:extLst>
        </xdr:cNvPr>
        <xdr:cNvSpPr txBox="1">
          <a:spLocks noChangeArrowheads="1"/>
        </xdr:cNvSpPr>
      </xdr:nvSpPr>
      <xdr:spPr bwMode="auto">
        <a:xfrm>
          <a:off x="11156950" y="8007350"/>
          <a:ext cx="114300" cy="292152"/>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63551</xdr:rowOff>
    </xdr:to>
    <xdr:sp macro="" textlink="">
      <xdr:nvSpPr>
        <xdr:cNvPr id="108" name="Text Box 17">
          <a:extLst>
            <a:ext uri="{FF2B5EF4-FFF2-40B4-BE49-F238E27FC236}">
              <a16:creationId xmlns:a16="http://schemas.microsoft.com/office/drawing/2014/main" id="{00000000-0008-0000-2400-00006C000000}"/>
            </a:ext>
          </a:extLst>
        </xdr:cNvPr>
        <xdr:cNvSpPr txBox="1">
          <a:spLocks noChangeArrowheads="1"/>
        </xdr:cNvSpPr>
      </xdr:nvSpPr>
      <xdr:spPr bwMode="auto">
        <a:xfrm>
          <a:off x="11156950" y="8007350"/>
          <a:ext cx="114300" cy="292151"/>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46883</xdr:rowOff>
    </xdr:to>
    <xdr:sp macro="" textlink="">
      <xdr:nvSpPr>
        <xdr:cNvPr id="109" name="Text Box 18">
          <a:extLst>
            <a:ext uri="{FF2B5EF4-FFF2-40B4-BE49-F238E27FC236}">
              <a16:creationId xmlns:a16="http://schemas.microsoft.com/office/drawing/2014/main" id="{00000000-0008-0000-2400-00006D000000}"/>
            </a:ext>
          </a:extLst>
        </xdr:cNvPr>
        <xdr:cNvSpPr txBox="1">
          <a:spLocks noChangeArrowheads="1"/>
        </xdr:cNvSpPr>
      </xdr:nvSpPr>
      <xdr:spPr bwMode="auto">
        <a:xfrm>
          <a:off x="10966450" y="8007350"/>
          <a:ext cx="114300" cy="275483"/>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63551</xdr:rowOff>
    </xdr:to>
    <xdr:sp macro="" textlink="">
      <xdr:nvSpPr>
        <xdr:cNvPr id="110" name="Text Box 19">
          <a:extLst>
            <a:ext uri="{FF2B5EF4-FFF2-40B4-BE49-F238E27FC236}">
              <a16:creationId xmlns:a16="http://schemas.microsoft.com/office/drawing/2014/main" id="{00000000-0008-0000-2400-00006E000000}"/>
            </a:ext>
          </a:extLst>
        </xdr:cNvPr>
        <xdr:cNvSpPr txBox="1">
          <a:spLocks noChangeArrowheads="1"/>
        </xdr:cNvSpPr>
      </xdr:nvSpPr>
      <xdr:spPr bwMode="auto">
        <a:xfrm>
          <a:off x="10661650" y="8007350"/>
          <a:ext cx="114300" cy="292151"/>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63551</xdr:rowOff>
    </xdr:to>
    <xdr:sp macro="" textlink="">
      <xdr:nvSpPr>
        <xdr:cNvPr id="111" name="Text Box 20">
          <a:extLst>
            <a:ext uri="{FF2B5EF4-FFF2-40B4-BE49-F238E27FC236}">
              <a16:creationId xmlns:a16="http://schemas.microsoft.com/office/drawing/2014/main" id="{00000000-0008-0000-2400-00006F000000}"/>
            </a:ext>
          </a:extLst>
        </xdr:cNvPr>
        <xdr:cNvSpPr txBox="1">
          <a:spLocks noChangeArrowheads="1"/>
        </xdr:cNvSpPr>
      </xdr:nvSpPr>
      <xdr:spPr bwMode="auto">
        <a:xfrm>
          <a:off x="10661650" y="8007350"/>
          <a:ext cx="114300" cy="292151"/>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69739</xdr:rowOff>
    </xdr:to>
    <xdr:sp macro="" textlink="">
      <xdr:nvSpPr>
        <xdr:cNvPr id="112" name="Text Box 10">
          <a:extLst>
            <a:ext uri="{FF2B5EF4-FFF2-40B4-BE49-F238E27FC236}">
              <a16:creationId xmlns:a16="http://schemas.microsoft.com/office/drawing/2014/main" id="{00000000-0008-0000-2400-000070000000}"/>
            </a:ext>
          </a:extLst>
        </xdr:cNvPr>
        <xdr:cNvSpPr txBox="1">
          <a:spLocks noChangeArrowheads="1"/>
        </xdr:cNvSpPr>
      </xdr:nvSpPr>
      <xdr:spPr bwMode="auto">
        <a:xfrm>
          <a:off x="10471150" y="8007350"/>
          <a:ext cx="114300" cy="298339"/>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113" name="Text Box 11">
          <a:extLst>
            <a:ext uri="{FF2B5EF4-FFF2-40B4-BE49-F238E27FC236}">
              <a16:creationId xmlns:a16="http://schemas.microsoft.com/office/drawing/2014/main" id="{00000000-0008-0000-2400-000071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56245</xdr:rowOff>
    </xdr:to>
    <xdr:sp macro="" textlink="">
      <xdr:nvSpPr>
        <xdr:cNvPr id="114" name="Text Box 12">
          <a:extLst>
            <a:ext uri="{FF2B5EF4-FFF2-40B4-BE49-F238E27FC236}">
              <a16:creationId xmlns:a16="http://schemas.microsoft.com/office/drawing/2014/main" id="{00000000-0008-0000-2400-000072000000}"/>
            </a:ext>
          </a:extLst>
        </xdr:cNvPr>
        <xdr:cNvSpPr txBox="1">
          <a:spLocks noChangeArrowheads="1"/>
        </xdr:cNvSpPr>
      </xdr:nvSpPr>
      <xdr:spPr bwMode="auto">
        <a:xfrm>
          <a:off x="10471150" y="8007350"/>
          <a:ext cx="114300" cy="28484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115" name="Text Box 13">
          <a:extLst>
            <a:ext uri="{FF2B5EF4-FFF2-40B4-BE49-F238E27FC236}">
              <a16:creationId xmlns:a16="http://schemas.microsoft.com/office/drawing/2014/main" id="{00000000-0008-0000-2400-000073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11</xdr:col>
      <xdr:colOff>495300</xdr:colOff>
      <xdr:row>23</xdr:row>
      <xdr:rowOff>0</xdr:rowOff>
    </xdr:from>
    <xdr:to>
      <xdr:col>12</xdr:col>
      <xdr:colOff>55032</xdr:colOff>
      <xdr:row>24</xdr:row>
      <xdr:rowOff>56245</xdr:rowOff>
    </xdr:to>
    <xdr:sp macro="" textlink="">
      <xdr:nvSpPr>
        <xdr:cNvPr id="116" name="Text Box 14">
          <a:extLst>
            <a:ext uri="{FF2B5EF4-FFF2-40B4-BE49-F238E27FC236}">
              <a16:creationId xmlns:a16="http://schemas.microsoft.com/office/drawing/2014/main" id="{00000000-0008-0000-2400-000074000000}"/>
            </a:ext>
          </a:extLst>
        </xdr:cNvPr>
        <xdr:cNvSpPr txBox="1">
          <a:spLocks noChangeArrowheads="1"/>
        </xdr:cNvSpPr>
      </xdr:nvSpPr>
      <xdr:spPr bwMode="auto">
        <a:xfrm>
          <a:off x="11652250" y="8007350"/>
          <a:ext cx="245532" cy="28484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69738</xdr:rowOff>
    </xdr:to>
    <xdr:sp macro="" textlink="">
      <xdr:nvSpPr>
        <xdr:cNvPr id="117" name="Text Box 15">
          <a:extLst>
            <a:ext uri="{FF2B5EF4-FFF2-40B4-BE49-F238E27FC236}">
              <a16:creationId xmlns:a16="http://schemas.microsoft.com/office/drawing/2014/main" id="{00000000-0008-0000-2400-000075000000}"/>
            </a:ext>
          </a:extLst>
        </xdr:cNvPr>
        <xdr:cNvSpPr txBox="1">
          <a:spLocks noChangeArrowheads="1"/>
        </xdr:cNvSpPr>
      </xdr:nvSpPr>
      <xdr:spPr bwMode="auto">
        <a:xfrm>
          <a:off x="10471150" y="8007350"/>
          <a:ext cx="114300" cy="298338"/>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69739</xdr:rowOff>
    </xdr:to>
    <xdr:sp macro="" textlink="">
      <xdr:nvSpPr>
        <xdr:cNvPr id="118" name="Text Box 16">
          <a:extLst>
            <a:ext uri="{FF2B5EF4-FFF2-40B4-BE49-F238E27FC236}">
              <a16:creationId xmlns:a16="http://schemas.microsoft.com/office/drawing/2014/main" id="{00000000-0008-0000-2400-000076000000}"/>
            </a:ext>
          </a:extLst>
        </xdr:cNvPr>
        <xdr:cNvSpPr txBox="1">
          <a:spLocks noChangeArrowheads="1"/>
        </xdr:cNvSpPr>
      </xdr:nvSpPr>
      <xdr:spPr bwMode="auto">
        <a:xfrm>
          <a:off x="11156950" y="8007350"/>
          <a:ext cx="114300" cy="298339"/>
        </a:xfrm>
        <a:prstGeom prst="rect">
          <a:avLst/>
        </a:prstGeom>
        <a:noFill/>
        <a:ln w="9525">
          <a:noFill/>
          <a:miter lim="800000"/>
          <a:headEnd/>
          <a:tailEnd/>
        </a:ln>
      </xdr:spPr>
    </xdr:sp>
    <xdr:clientData/>
  </xdr:twoCellAnchor>
  <xdr:twoCellAnchor editAs="oneCell">
    <xdr:from>
      <xdr:col>11</xdr:col>
      <xdr:colOff>0</xdr:colOff>
      <xdr:row>23</xdr:row>
      <xdr:rowOff>0</xdr:rowOff>
    </xdr:from>
    <xdr:to>
      <xdr:col>11</xdr:col>
      <xdr:colOff>114300</xdr:colOff>
      <xdr:row>24</xdr:row>
      <xdr:rowOff>69738</xdr:rowOff>
    </xdr:to>
    <xdr:sp macro="" textlink="">
      <xdr:nvSpPr>
        <xdr:cNvPr id="119" name="Text Box 17">
          <a:extLst>
            <a:ext uri="{FF2B5EF4-FFF2-40B4-BE49-F238E27FC236}">
              <a16:creationId xmlns:a16="http://schemas.microsoft.com/office/drawing/2014/main" id="{00000000-0008-0000-2400-000077000000}"/>
            </a:ext>
          </a:extLst>
        </xdr:cNvPr>
        <xdr:cNvSpPr txBox="1">
          <a:spLocks noChangeArrowheads="1"/>
        </xdr:cNvSpPr>
      </xdr:nvSpPr>
      <xdr:spPr bwMode="auto">
        <a:xfrm>
          <a:off x="11156950" y="8007350"/>
          <a:ext cx="114300" cy="298338"/>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10</xdr:col>
      <xdr:colOff>609600</xdr:colOff>
      <xdr:row>24</xdr:row>
      <xdr:rowOff>56245</xdr:rowOff>
    </xdr:to>
    <xdr:sp macro="" textlink="">
      <xdr:nvSpPr>
        <xdr:cNvPr id="120" name="Text Box 18">
          <a:extLst>
            <a:ext uri="{FF2B5EF4-FFF2-40B4-BE49-F238E27FC236}">
              <a16:creationId xmlns:a16="http://schemas.microsoft.com/office/drawing/2014/main" id="{00000000-0008-0000-2400-000078000000}"/>
            </a:ext>
          </a:extLst>
        </xdr:cNvPr>
        <xdr:cNvSpPr txBox="1">
          <a:spLocks noChangeArrowheads="1"/>
        </xdr:cNvSpPr>
      </xdr:nvSpPr>
      <xdr:spPr bwMode="auto">
        <a:xfrm>
          <a:off x="10966450" y="8007350"/>
          <a:ext cx="114300" cy="284845"/>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69738</xdr:rowOff>
    </xdr:to>
    <xdr:sp macro="" textlink="">
      <xdr:nvSpPr>
        <xdr:cNvPr id="121" name="Text Box 19">
          <a:extLst>
            <a:ext uri="{FF2B5EF4-FFF2-40B4-BE49-F238E27FC236}">
              <a16:creationId xmlns:a16="http://schemas.microsoft.com/office/drawing/2014/main" id="{00000000-0008-0000-2400-000079000000}"/>
            </a:ext>
          </a:extLst>
        </xdr:cNvPr>
        <xdr:cNvSpPr txBox="1">
          <a:spLocks noChangeArrowheads="1"/>
        </xdr:cNvSpPr>
      </xdr:nvSpPr>
      <xdr:spPr bwMode="auto">
        <a:xfrm>
          <a:off x="10661650" y="8007350"/>
          <a:ext cx="114300" cy="298338"/>
        </a:xfrm>
        <a:prstGeom prst="rect">
          <a:avLst/>
        </a:prstGeom>
        <a:noFill/>
        <a:ln w="9525">
          <a:noFill/>
          <a:miter lim="800000"/>
          <a:headEnd/>
          <a:tailEnd/>
        </a:ln>
      </xdr:spPr>
    </xdr:sp>
    <xdr:clientData/>
  </xdr:twoCellAnchor>
  <xdr:twoCellAnchor editAs="oneCell">
    <xdr:from>
      <xdr:col>10</xdr:col>
      <xdr:colOff>190500</xdr:colOff>
      <xdr:row>23</xdr:row>
      <xdr:rowOff>0</xdr:rowOff>
    </xdr:from>
    <xdr:to>
      <xdr:col>10</xdr:col>
      <xdr:colOff>304800</xdr:colOff>
      <xdr:row>24</xdr:row>
      <xdr:rowOff>69738</xdr:rowOff>
    </xdr:to>
    <xdr:sp macro="" textlink="">
      <xdr:nvSpPr>
        <xdr:cNvPr id="122" name="Text Box 20">
          <a:extLst>
            <a:ext uri="{FF2B5EF4-FFF2-40B4-BE49-F238E27FC236}">
              <a16:creationId xmlns:a16="http://schemas.microsoft.com/office/drawing/2014/main" id="{00000000-0008-0000-2400-00007A000000}"/>
            </a:ext>
          </a:extLst>
        </xdr:cNvPr>
        <xdr:cNvSpPr txBox="1">
          <a:spLocks noChangeArrowheads="1"/>
        </xdr:cNvSpPr>
      </xdr:nvSpPr>
      <xdr:spPr bwMode="auto">
        <a:xfrm>
          <a:off x="10661650" y="8007350"/>
          <a:ext cx="114300" cy="298338"/>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76915</xdr:rowOff>
    </xdr:to>
    <xdr:sp macro="" textlink="">
      <xdr:nvSpPr>
        <xdr:cNvPr id="123" name="Text Box 10">
          <a:extLst>
            <a:ext uri="{FF2B5EF4-FFF2-40B4-BE49-F238E27FC236}">
              <a16:creationId xmlns:a16="http://schemas.microsoft.com/office/drawing/2014/main" id="{00000000-0008-0000-2400-00007B000000}"/>
            </a:ext>
          </a:extLst>
        </xdr:cNvPr>
        <xdr:cNvSpPr txBox="1">
          <a:spLocks noChangeArrowheads="1"/>
        </xdr:cNvSpPr>
      </xdr:nvSpPr>
      <xdr:spPr bwMode="auto">
        <a:xfrm>
          <a:off x="9785350" y="8007350"/>
          <a:ext cx="114300" cy="305515"/>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124" name="Text Box 11">
          <a:extLst>
            <a:ext uri="{FF2B5EF4-FFF2-40B4-BE49-F238E27FC236}">
              <a16:creationId xmlns:a16="http://schemas.microsoft.com/office/drawing/2014/main" id="{00000000-0008-0000-2400-00007C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60246</xdr:rowOff>
    </xdr:to>
    <xdr:sp macro="" textlink="">
      <xdr:nvSpPr>
        <xdr:cNvPr id="125" name="Text Box 12">
          <a:extLst>
            <a:ext uri="{FF2B5EF4-FFF2-40B4-BE49-F238E27FC236}">
              <a16:creationId xmlns:a16="http://schemas.microsoft.com/office/drawing/2014/main" id="{00000000-0008-0000-2400-00007D000000}"/>
            </a:ext>
          </a:extLst>
        </xdr:cNvPr>
        <xdr:cNvSpPr txBox="1">
          <a:spLocks noChangeArrowheads="1"/>
        </xdr:cNvSpPr>
      </xdr:nvSpPr>
      <xdr:spPr bwMode="auto">
        <a:xfrm>
          <a:off x="9785350" y="8007350"/>
          <a:ext cx="114300" cy="288846"/>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126" name="Text Box 13">
          <a:extLst>
            <a:ext uri="{FF2B5EF4-FFF2-40B4-BE49-F238E27FC236}">
              <a16:creationId xmlns:a16="http://schemas.microsoft.com/office/drawing/2014/main" id="{00000000-0008-0000-2400-00007E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11</xdr:col>
      <xdr:colOff>54428</xdr:colOff>
      <xdr:row>24</xdr:row>
      <xdr:rowOff>60246</xdr:rowOff>
    </xdr:to>
    <xdr:sp macro="" textlink="">
      <xdr:nvSpPr>
        <xdr:cNvPr id="127" name="Text Box 14">
          <a:extLst>
            <a:ext uri="{FF2B5EF4-FFF2-40B4-BE49-F238E27FC236}">
              <a16:creationId xmlns:a16="http://schemas.microsoft.com/office/drawing/2014/main" id="{00000000-0008-0000-2400-00007F000000}"/>
            </a:ext>
          </a:extLst>
        </xdr:cNvPr>
        <xdr:cNvSpPr txBox="1">
          <a:spLocks noChangeArrowheads="1"/>
        </xdr:cNvSpPr>
      </xdr:nvSpPr>
      <xdr:spPr bwMode="auto">
        <a:xfrm>
          <a:off x="10966450" y="8007350"/>
          <a:ext cx="244928" cy="288846"/>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76914</xdr:rowOff>
    </xdr:to>
    <xdr:sp macro="" textlink="">
      <xdr:nvSpPr>
        <xdr:cNvPr id="128" name="Text Box 15">
          <a:extLst>
            <a:ext uri="{FF2B5EF4-FFF2-40B4-BE49-F238E27FC236}">
              <a16:creationId xmlns:a16="http://schemas.microsoft.com/office/drawing/2014/main" id="{00000000-0008-0000-2400-000080000000}"/>
            </a:ext>
          </a:extLst>
        </xdr:cNvPr>
        <xdr:cNvSpPr txBox="1">
          <a:spLocks noChangeArrowheads="1"/>
        </xdr:cNvSpPr>
      </xdr:nvSpPr>
      <xdr:spPr bwMode="auto">
        <a:xfrm>
          <a:off x="9785350" y="8007350"/>
          <a:ext cx="114300" cy="305514"/>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76915</xdr:rowOff>
    </xdr:to>
    <xdr:sp macro="" textlink="">
      <xdr:nvSpPr>
        <xdr:cNvPr id="129" name="Text Box 16">
          <a:extLst>
            <a:ext uri="{FF2B5EF4-FFF2-40B4-BE49-F238E27FC236}">
              <a16:creationId xmlns:a16="http://schemas.microsoft.com/office/drawing/2014/main" id="{00000000-0008-0000-2400-000081000000}"/>
            </a:ext>
          </a:extLst>
        </xdr:cNvPr>
        <xdr:cNvSpPr txBox="1">
          <a:spLocks noChangeArrowheads="1"/>
        </xdr:cNvSpPr>
      </xdr:nvSpPr>
      <xdr:spPr bwMode="auto">
        <a:xfrm>
          <a:off x="10471150" y="8007350"/>
          <a:ext cx="114300" cy="30551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76914</xdr:rowOff>
    </xdr:to>
    <xdr:sp macro="" textlink="">
      <xdr:nvSpPr>
        <xdr:cNvPr id="130" name="Text Box 17">
          <a:extLst>
            <a:ext uri="{FF2B5EF4-FFF2-40B4-BE49-F238E27FC236}">
              <a16:creationId xmlns:a16="http://schemas.microsoft.com/office/drawing/2014/main" id="{00000000-0008-0000-2400-000082000000}"/>
            </a:ext>
          </a:extLst>
        </xdr:cNvPr>
        <xdr:cNvSpPr txBox="1">
          <a:spLocks noChangeArrowheads="1"/>
        </xdr:cNvSpPr>
      </xdr:nvSpPr>
      <xdr:spPr bwMode="auto">
        <a:xfrm>
          <a:off x="10471150" y="8007350"/>
          <a:ext cx="114300" cy="305514"/>
        </a:xfrm>
        <a:prstGeom prst="rect">
          <a:avLst/>
        </a:prstGeom>
        <a:noFill/>
        <a:ln w="9525">
          <a:noFill/>
          <a:miter lim="800000"/>
          <a:headEnd/>
          <a:tailEnd/>
        </a:ln>
      </xdr:spPr>
    </xdr:sp>
    <xdr:clientData/>
  </xdr:twoCellAnchor>
  <xdr:twoCellAnchor editAs="oneCell">
    <xdr:from>
      <xdr:col>9</xdr:col>
      <xdr:colOff>495300</xdr:colOff>
      <xdr:row>23</xdr:row>
      <xdr:rowOff>0</xdr:rowOff>
    </xdr:from>
    <xdr:to>
      <xdr:col>9</xdr:col>
      <xdr:colOff>609600</xdr:colOff>
      <xdr:row>24</xdr:row>
      <xdr:rowOff>60246</xdr:rowOff>
    </xdr:to>
    <xdr:sp macro="" textlink="">
      <xdr:nvSpPr>
        <xdr:cNvPr id="131" name="Text Box 18">
          <a:extLst>
            <a:ext uri="{FF2B5EF4-FFF2-40B4-BE49-F238E27FC236}">
              <a16:creationId xmlns:a16="http://schemas.microsoft.com/office/drawing/2014/main" id="{00000000-0008-0000-2400-000083000000}"/>
            </a:ext>
          </a:extLst>
        </xdr:cNvPr>
        <xdr:cNvSpPr txBox="1">
          <a:spLocks noChangeArrowheads="1"/>
        </xdr:cNvSpPr>
      </xdr:nvSpPr>
      <xdr:spPr bwMode="auto">
        <a:xfrm>
          <a:off x="10280650" y="8007350"/>
          <a:ext cx="114300" cy="288846"/>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76914</xdr:rowOff>
    </xdr:to>
    <xdr:sp macro="" textlink="">
      <xdr:nvSpPr>
        <xdr:cNvPr id="132" name="Text Box 19">
          <a:extLst>
            <a:ext uri="{FF2B5EF4-FFF2-40B4-BE49-F238E27FC236}">
              <a16:creationId xmlns:a16="http://schemas.microsoft.com/office/drawing/2014/main" id="{00000000-0008-0000-2400-000084000000}"/>
            </a:ext>
          </a:extLst>
        </xdr:cNvPr>
        <xdr:cNvSpPr txBox="1">
          <a:spLocks noChangeArrowheads="1"/>
        </xdr:cNvSpPr>
      </xdr:nvSpPr>
      <xdr:spPr bwMode="auto">
        <a:xfrm>
          <a:off x="9975850" y="8007350"/>
          <a:ext cx="114300" cy="305514"/>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76914</xdr:rowOff>
    </xdr:to>
    <xdr:sp macro="" textlink="">
      <xdr:nvSpPr>
        <xdr:cNvPr id="133" name="Text Box 20">
          <a:extLst>
            <a:ext uri="{FF2B5EF4-FFF2-40B4-BE49-F238E27FC236}">
              <a16:creationId xmlns:a16="http://schemas.microsoft.com/office/drawing/2014/main" id="{00000000-0008-0000-2400-000085000000}"/>
            </a:ext>
          </a:extLst>
        </xdr:cNvPr>
        <xdr:cNvSpPr txBox="1">
          <a:spLocks noChangeArrowheads="1"/>
        </xdr:cNvSpPr>
      </xdr:nvSpPr>
      <xdr:spPr bwMode="auto">
        <a:xfrm>
          <a:off x="9975850" y="8007350"/>
          <a:ext cx="114300" cy="30551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48874</xdr:rowOff>
    </xdr:to>
    <xdr:sp macro="" textlink="">
      <xdr:nvSpPr>
        <xdr:cNvPr id="134" name="Text Box 10">
          <a:extLst>
            <a:ext uri="{FF2B5EF4-FFF2-40B4-BE49-F238E27FC236}">
              <a16:creationId xmlns:a16="http://schemas.microsoft.com/office/drawing/2014/main" id="{00000000-0008-0000-2400-000086000000}"/>
            </a:ext>
          </a:extLst>
        </xdr:cNvPr>
        <xdr:cNvSpPr txBox="1">
          <a:spLocks noChangeArrowheads="1"/>
        </xdr:cNvSpPr>
      </xdr:nvSpPr>
      <xdr:spPr bwMode="auto">
        <a:xfrm>
          <a:off x="9785350" y="8007350"/>
          <a:ext cx="114300" cy="277474"/>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48873</xdr:rowOff>
    </xdr:to>
    <xdr:sp macro="" textlink="">
      <xdr:nvSpPr>
        <xdr:cNvPr id="135" name="Text Box 11">
          <a:extLst>
            <a:ext uri="{FF2B5EF4-FFF2-40B4-BE49-F238E27FC236}">
              <a16:creationId xmlns:a16="http://schemas.microsoft.com/office/drawing/2014/main" id="{00000000-0008-0000-2400-000087000000}"/>
            </a:ext>
          </a:extLst>
        </xdr:cNvPr>
        <xdr:cNvSpPr txBox="1">
          <a:spLocks noChangeArrowheads="1"/>
        </xdr:cNvSpPr>
      </xdr:nvSpPr>
      <xdr:spPr bwMode="auto">
        <a:xfrm>
          <a:off x="9785350" y="8007350"/>
          <a:ext cx="114300" cy="277473"/>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25855</xdr:rowOff>
    </xdr:to>
    <xdr:sp macro="" textlink="">
      <xdr:nvSpPr>
        <xdr:cNvPr id="136" name="Text Box 12">
          <a:extLst>
            <a:ext uri="{FF2B5EF4-FFF2-40B4-BE49-F238E27FC236}">
              <a16:creationId xmlns:a16="http://schemas.microsoft.com/office/drawing/2014/main" id="{00000000-0008-0000-2400-000088000000}"/>
            </a:ext>
          </a:extLst>
        </xdr:cNvPr>
        <xdr:cNvSpPr txBox="1">
          <a:spLocks noChangeArrowheads="1"/>
        </xdr:cNvSpPr>
      </xdr:nvSpPr>
      <xdr:spPr bwMode="auto">
        <a:xfrm>
          <a:off x="9785350" y="8007350"/>
          <a:ext cx="114300" cy="254455"/>
        </a:xfrm>
        <a:prstGeom prst="rect">
          <a:avLst/>
        </a:prstGeom>
        <a:noFill/>
        <a:ln w="9525">
          <a:noFill/>
          <a:miter lim="800000"/>
          <a:headEnd/>
          <a:tailEnd/>
        </a:ln>
      </xdr:spPr>
    </xdr:sp>
    <xdr:clientData/>
  </xdr:twoCellAnchor>
  <xdr:twoCellAnchor editAs="oneCell">
    <xdr:from>
      <xdr:col>9</xdr:col>
      <xdr:colOff>0</xdr:colOff>
      <xdr:row>23</xdr:row>
      <xdr:rowOff>0</xdr:rowOff>
    </xdr:from>
    <xdr:to>
      <xdr:col>9</xdr:col>
      <xdr:colOff>114300</xdr:colOff>
      <xdr:row>24</xdr:row>
      <xdr:rowOff>48873</xdr:rowOff>
    </xdr:to>
    <xdr:sp macro="" textlink="">
      <xdr:nvSpPr>
        <xdr:cNvPr id="137" name="Text Box 13">
          <a:extLst>
            <a:ext uri="{FF2B5EF4-FFF2-40B4-BE49-F238E27FC236}">
              <a16:creationId xmlns:a16="http://schemas.microsoft.com/office/drawing/2014/main" id="{00000000-0008-0000-2400-000089000000}"/>
            </a:ext>
          </a:extLst>
        </xdr:cNvPr>
        <xdr:cNvSpPr txBox="1">
          <a:spLocks noChangeArrowheads="1"/>
        </xdr:cNvSpPr>
      </xdr:nvSpPr>
      <xdr:spPr bwMode="auto">
        <a:xfrm>
          <a:off x="9785350" y="8007350"/>
          <a:ext cx="114300" cy="277473"/>
        </a:xfrm>
        <a:prstGeom prst="rect">
          <a:avLst/>
        </a:prstGeom>
        <a:noFill/>
        <a:ln w="9525">
          <a:noFill/>
          <a:miter lim="800000"/>
          <a:headEnd/>
          <a:tailEnd/>
        </a:ln>
      </xdr:spPr>
    </xdr:sp>
    <xdr:clientData/>
  </xdr:twoCellAnchor>
  <xdr:twoCellAnchor editAs="oneCell">
    <xdr:from>
      <xdr:col>10</xdr:col>
      <xdr:colOff>495300</xdr:colOff>
      <xdr:row>23</xdr:row>
      <xdr:rowOff>0</xdr:rowOff>
    </xdr:from>
    <xdr:to>
      <xdr:col>11</xdr:col>
      <xdr:colOff>54428</xdr:colOff>
      <xdr:row>24</xdr:row>
      <xdr:rowOff>25855</xdr:rowOff>
    </xdr:to>
    <xdr:sp macro="" textlink="">
      <xdr:nvSpPr>
        <xdr:cNvPr id="138" name="Text Box 14">
          <a:extLst>
            <a:ext uri="{FF2B5EF4-FFF2-40B4-BE49-F238E27FC236}">
              <a16:creationId xmlns:a16="http://schemas.microsoft.com/office/drawing/2014/main" id="{00000000-0008-0000-2400-00008A000000}"/>
            </a:ext>
          </a:extLst>
        </xdr:cNvPr>
        <xdr:cNvSpPr txBox="1">
          <a:spLocks noChangeArrowheads="1"/>
        </xdr:cNvSpPr>
      </xdr:nvSpPr>
      <xdr:spPr bwMode="auto">
        <a:xfrm>
          <a:off x="10966450" y="8007350"/>
          <a:ext cx="244928" cy="254455"/>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48874</xdr:rowOff>
    </xdr:to>
    <xdr:sp macro="" textlink="">
      <xdr:nvSpPr>
        <xdr:cNvPr id="139" name="Text Box 16">
          <a:extLst>
            <a:ext uri="{FF2B5EF4-FFF2-40B4-BE49-F238E27FC236}">
              <a16:creationId xmlns:a16="http://schemas.microsoft.com/office/drawing/2014/main" id="{00000000-0008-0000-2400-00008B000000}"/>
            </a:ext>
          </a:extLst>
        </xdr:cNvPr>
        <xdr:cNvSpPr txBox="1">
          <a:spLocks noChangeArrowheads="1"/>
        </xdr:cNvSpPr>
      </xdr:nvSpPr>
      <xdr:spPr bwMode="auto">
        <a:xfrm>
          <a:off x="10471150" y="8007350"/>
          <a:ext cx="114300" cy="277474"/>
        </a:xfrm>
        <a:prstGeom prst="rect">
          <a:avLst/>
        </a:prstGeom>
        <a:noFill/>
        <a:ln w="9525">
          <a:noFill/>
          <a:miter lim="800000"/>
          <a:headEnd/>
          <a:tailEnd/>
        </a:ln>
      </xdr:spPr>
    </xdr:sp>
    <xdr:clientData/>
  </xdr:twoCellAnchor>
  <xdr:twoCellAnchor editAs="oneCell">
    <xdr:from>
      <xdr:col>10</xdr:col>
      <xdr:colOff>0</xdr:colOff>
      <xdr:row>23</xdr:row>
      <xdr:rowOff>0</xdr:rowOff>
    </xdr:from>
    <xdr:to>
      <xdr:col>10</xdr:col>
      <xdr:colOff>114300</xdr:colOff>
      <xdr:row>24</xdr:row>
      <xdr:rowOff>48873</xdr:rowOff>
    </xdr:to>
    <xdr:sp macro="" textlink="">
      <xdr:nvSpPr>
        <xdr:cNvPr id="140" name="Text Box 17">
          <a:extLst>
            <a:ext uri="{FF2B5EF4-FFF2-40B4-BE49-F238E27FC236}">
              <a16:creationId xmlns:a16="http://schemas.microsoft.com/office/drawing/2014/main" id="{00000000-0008-0000-2400-00008C000000}"/>
            </a:ext>
          </a:extLst>
        </xdr:cNvPr>
        <xdr:cNvSpPr txBox="1">
          <a:spLocks noChangeArrowheads="1"/>
        </xdr:cNvSpPr>
      </xdr:nvSpPr>
      <xdr:spPr bwMode="auto">
        <a:xfrm>
          <a:off x="10471150" y="8007350"/>
          <a:ext cx="114300" cy="277473"/>
        </a:xfrm>
        <a:prstGeom prst="rect">
          <a:avLst/>
        </a:prstGeom>
        <a:noFill/>
        <a:ln w="9525">
          <a:noFill/>
          <a:miter lim="800000"/>
          <a:headEnd/>
          <a:tailEnd/>
        </a:ln>
      </xdr:spPr>
    </xdr:sp>
    <xdr:clientData/>
  </xdr:twoCellAnchor>
  <xdr:twoCellAnchor editAs="oneCell">
    <xdr:from>
      <xdr:col>9</xdr:col>
      <xdr:colOff>495300</xdr:colOff>
      <xdr:row>23</xdr:row>
      <xdr:rowOff>0</xdr:rowOff>
    </xdr:from>
    <xdr:to>
      <xdr:col>9</xdr:col>
      <xdr:colOff>609600</xdr:colOff>
      <xdr:row>24</xdr:row>
      <xdr:rowOff>25855</xdr:rowOff>
    </xdr:to>
    <xdr:sp macro="" textlink="">
      <xdr:nvSpPr>
        <xdr:cNvPr id="141" name="Text Box 18">
          <a:extLst>
            <a:ext uri="{FF2B5EF4-FFF2-40B4-BE49-F238E27FC236}">
              <a16:creationId xmlns:a16="http://schemas.microsoft.com/office/drawing/2014/main" id="{00000000-0008-0000-2400-00008D000000}"/>
            </a:ext>
          </a:extLst>
        </xdr:cNvPr>
        <xdr:cNvSpPr txBox="1">
          <a:spLocks noChangeArrowheads="1"/>
        </xdr:cNvSpPr>
      </xdr:nvSpPr>
      <xdr:spPr bwMode="auto">
        <a:xfrm>
          <a:off x="10280650" y="8007350"/>
          <a:ext cx="114300" cy="254455"/>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48873</xdr:rowOff>
    </xdr:to>
    <xdr:sp macro="" textlink="">
      <xdr:nvSpPr>
        <xdr:cNvPr id="142" name="Text Box 19">
          <a:extLst>
            <a:ext uri="{FF2B5EF4-FFF2-40B4-BE49-F238E27FC236}">
              <a16:creationId xmlns:a16="http://schemas.microsoft.com/office/drawing/2014/main" id="{00000000-0008-0000-2400-00008E000000}"/>
            </a:ext>
          </a:extLst>
        </xdr:cNvPr>
        <xdr:cNvSpPr txBox="1">
          <a:spLocks noChangeArrowheads="1"/>
        </xdr:cNvSpPr>
      </xdr:nvSpPr>
      <xdr:spPr bwMode="auto">
        <a:xfrm>
          <a:off x="9975850" y="8007350"/>
          <a:ext cx="114300" cy="277473"/>
        </a:xfrm>
        <a:prstGeom prst="rect">
          <a:avLst/>
        </a:prstGeom>
        <a:noFill/>
        <a:ln w="9525">
          <a:noFill/>
          <a:miter lim="800000"/>
          <a:headEnd/>
          <a:tailEnd/>
        </a:ln>
      </xdr:spPr>
    </xdr:sp>
    <xdr:clientData/>
  </xdr:twoCellAnchor>
  <xdr:twoCellAnchor editAs="oneCell">
    <xdr:from>
      <xdr:col>9</xdr:col>
      <xdr:colOff>190500</xdr:colOff>
      <xdr:row>23</xdr:row>
      <xdr:rowOff>0</xdr:rowOff>
    </xdr:from>
    <xdr:to>
      <xdr:col>9</xdr:col>
      <xdr:colOff>304800</xdr:colOff>
      <xdr:row>24</xdr:row>
      <xdr:rowOff>48873</xdr:rowOff>
    </xdr:to>
    <xdr:sp macro="" textlink="">
      <xdr:nvSpPr>
        <xdr:cNvPr id="143" name="Text Box 20">
          <a:extLst>
            <a:ext uri="{FF2B5EF4-FFF2-40B4-BE49-F238E27FC236}">
              <a16:creationId xmlns:a16="http://schemas.microsoft.com/office/drawing/2014/main" id="{00000000-0008-0000-2400-00008F000000}"/>
            </a:ext>
          </a:extLst>
        </xdr:cNvPr>
        <xdr:cNvSpPr txBox="1">
          <a:spLocks noChangeArrowheads="1"/>
        </xdr:cNvSpPr>
      </xdr:nvSpPr>
      <xdr:spPr bwMode="auto">
        <a:xfrm>
          <a:off x="9975850" y="8007350"/>
          <a:ext cx="114300" cy="277473"/>
        </a:xfrm>
        <a:prstGeom prst="rect">
          <a:avLst/>
        </a:prstGeom>
        <a:noFill/>
        <a:ln w="9525">
          <a:noFill/>
          <a:miter lim="800000"/>
          <a:headEnd/>
          <a:tailEnd/>
        </a:ln>
      </xdr:spPr>
    </xdr:sp>
    <xdr:clientData/>
  </xdr:twoCellAnchor>
  <xdr:twoCellAnchor>
    <xdr:from>
      <xdr:col>8</xdr:col>
      <xdr:colOff>620185</xdr:colOff>
      <xdr:row>21</xdr:row>
      <xdr:rowOff>182034</xdr:rowOff>
    </xdr:from>
    <xdr:to>
      <xdr:col>11</xdr:col>
      <xdr:colOff>618673</xdr:colOff>
      <xdr:row>27</xdr:row>
      <xdr:rowOff>180213</xdr:rowOff>
    </xdr:to>
    <xdr:grpSp>
      <xdr:nvGrpSpPr>
        <xdr:cNvPr id="144" name="グループ化 143">
          <a:extLst>
            <a:ext uri="{FF2B5EF4-FFF2-40B4-BE49-F238E27FC236}">
              <a16:creationId xmlns:a16="http://schemas.microsoft.com/office/drawing/2014/main" id="{00000000-0008-0000-2400-000090000000}"/>
            </a:ext>
          </a:extLst>
        </xdr:cNvPr>
        <xdr:cNvGrpSpPr>
          <a:grpSpLocks noChangeAspect="1"/>
        </xdr:cNvGrpSpPr>
      </xdr:nvGrpSpPr>
      <xdr:grpSpPr>
        <a:xfrm>
          <a:off x="10594221" y="7761213"/>
          <a:ext cx="2243666" cy="1386107"/>
          <a:chOff x="9290130" y="16401930"/>
          <a:chExt cx="2352435" cy="1403007"/>
        </a:xfrm>
      </xdr:grpSpPr>
      <xdr:sp macro="" textlink="">
        <xdr:nvSpPr>
          <xdr:cNvPr id="145" name="正方形/長方形 144">
            <a:extLst>
              <a:ext uri="{FF2B5EF4-FFF2-40B4-BE49-F238E27FC236}">
                <a16:creationId xmlns:a16="http://schemas.microsoft.com/office/drawing/2014/main" id="{00000000-0008-0000-2400-000091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46" name="直線コネクタ 145">
            <a:extLst>
              <a:ext uri="{FF2B5EF4-FFF2-40B4-BE49-F238E27FC236}">
                <a16:creationId xmlns:a16="http://schemas.microsoft.com/office/drawing/2014/main" id="{00000000-0008-0000-2400-000092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7" name="直線コネクタ 146">
            <a:extLst>
              <a:ext uri="{FF2B5EF4-FFF2-40B4-BE49-F238E27FC236}">
                <a16:creationId xmlns:a16="http://schemas.microsoft.com/office/drawing/2014/main" id="{00000000-0008-0000-2400-000093000000}"/>
              </a:ext>
            </a:extLst>
          </xdr:cNvPr>
          <xdr:cNvCxnSpPr>
            <a:stCxn id="145" idx="0"/>
            <a:endCxn id="145"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48" name="テキスト ボックス 147">
            <a:extLst>
              <a:ext uri="{FF2B5EF4-FFF2-40B4-BE49-F238E27FC236}">
                <a16:creationId xmlns:a16="http://schemas.microsoft.com/office/drawing/2014/main" id="{00000000-0008-0000-2400-000094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49" name="テキスト ボックス 148">
            <a:extLst>
              <a:ext uri="{FF2B5EF4-FFF2-40B4-BE49-F238E27FC236}">
                <a16:creationId xmlns:a16="http://schemas.microsoft.com/office/drawing/2014/main" id="{00000000-0008-0000-2400-000095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150" name="Text Box 2">
          <a:extLst>
            <a:ext uri="{FF2B5EF4-FFF2-40B4-BE49-F238E27FC236}">
              <a16:creationId xmlns:a16="http://schemas.microsoft.com/office/drawing/2014/main" id="{00000000-0008-0000-2400-000096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151" name="Text Box 1">
          <a:extLst>
            <a:ext uri="{FF2B5EF4-FFF2-40B4-BE49-F238E27FC236}">
              <a16:creationId xmlns:a16="http://schemas.microsoft.com/office/drawing/2014/main" id="{00000000-0008-0000-2400-000097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152" name="Text Box 3">
          <a:extLst>
            <a:ext uri="{FF2B5EF4-FFF2-40B4-BE49-F238E27FC236}">
              <a16:creationId xmlns:a16="http://schemas.microsoft.com/office/drawing/2014/main" id="{00000000-0008-0000-2400-000098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153" name="Text Box 1">
          <a:extLst>
            <a:ext uri="{FF2B5EF4-FFF2-40B4-BE49-F238E27FC236}">
              <a16:creationId xmlns:a16="http://schemas.microsoft.com/office/drawing/2014/main" id="{00000000-0008-0000-2400-000099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154" name="Text Box 4">
          <a:extLst>
            <a:ext uri="{FF2B5EF4-FFF2-40B4-BE49-F238E27FC236}">
              <a16:creationId xmlns:a16="http://schemas.microsoft.com/office/drawing/2014/main" id="{00000000-0008-0000-2400-00009A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55" name="Text Box 1">
          <a:extLst>
            <a:ext uri="{FF2B5EF4-FFF2-40B4-BE49-F238E27FC236}">
              <a16:creationId xmlns:a16="http://schemas.microsoft.com/office/drawing/2014/main" id="{00000000-0008-0000-2400-00009B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56" name="Text Box 4">
          <a:extLst>
            <a:ext uri="{FF2B5EF4-FFF2-40B4-BE49-F238E27FC236}">
              <a16:creationId xmlns:a16="http://schemas.microsoft.com/office/drawing/2014/main" id="{00000000-0008-0000-2400-00009C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57" name="Text Box 1">
          <a:extLst>
            <a:ext uri="{FF2B5EF4-FFF2-40B4-BE49-F238E27FC236}">
              <a16:creationId xmlns:a16="http://schemas.microsoft.com/office/drawing/2014/main" id="{00000000-0008-0000-2400-00009D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58" name="Text Box 4">
          <a:extLst>
            <a:ext uri="{FF2B5EF4-FFF2-40B4-BE49-F238E27FC236}">
              <a16:creationId xmlns:a16="http://schemas.microsoft.com/office/drawing/2014/main" id="{00000000-0008-0000-2400-00009E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59" name="Text Box 1">
          <a:extLst>
            <a:ext uri="{FF2B5EF4-FFF2-40B4-BE49-F238E27FC236}">
              <a16:creationId xmlns:a16="http://schemas.microsoft.com/office/drawing/2014/main" id="{00000000-0008-0000-2400-00009F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60" name="Text Box 4">
          <a:extLst>
            <a:ext uri="{FF2B5EF4-FFF2-40B4-BE49-F238E27FC236}">
              <a16:creationId xmlns:a16="http://schemas.microsoft.com/office/drawing/2014/main" id="{00000000-0008-0000-2400-0000A0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61" name="Text Box 1">
          <a:extLst>
            <a:ext uri="{FF2B5EF4-FFF2-40B4-BE49-F238E27FC236}">
              <a16:creationId xmlns:a16="http://schemas.microsoft.com/office/drawing/2014/main" id="{00000000-0008-0000-2400-0000A1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62" name="Text Box 4">
          <a:extLst>
            <a:ext uri="{FF2B5EF4-FFF2-40B4-BE49-F238E27FC236}">
              <a16:creationId xmlns:a16="http://schemas.microsoft.com/office/drawing/2014/main" id="{00000000-0008-0000-2400-0000A2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388659</xdr:colOff>
      <xdr:row>25</xdr:row>
      <xdr:rowOff>171373</xdr:rowOff>
    </xdr:to>
    <xdr:sp macro="" textlink="">
      <xdr:nvSpPr>
        <xdr:cNvPr id="163" name="Text Box 1">
          <a:extLst>
            <a:ext uri="{FF2B5EF4-FFF2-40B4-BE49-F238E27FC236}">
              <a16:creationId xmlns:a16="http://schemas.microsoft.com/office/drawing/2014/main" id="{00000000-0008-0000-2400-0000A3000000}"/>
            </a:ext>
          </a:extLst>
        </xdr:cNvPr>
        <xdr:cNvSpPr txBox="1">
          <a:spLocks noChangeArrowheads="1"/>
        </xdr:cNvSpPr>
      </xdr:nvSpPr>
      <xdr:spPr bwMode="auto">
        <a:xfrm>
          <a:off x="4070350" y="8464550"/>
          <a:ext cx="461684"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388659</xdr:colOff>
      <xdr:row>25</xdr:row>
      <xdr:rowOff>171373</xdr:rowOff>
    </xdr:to>
    <xdr:sp macro="" textlink="">
      <xdr:nvSpPr>
        <xdr:cNvPr id="164" name="Text Box 4">
          <a:extLst>
            <a:ext uri="{FF2B5EF4-FFF2-40B4-BE49-F238E27FC236}">
              <a16:creationId xmlns:a16="http://schemas.microsoft.com/office/drawing/2014/main" id="{00000000-0008-0000-2400-0000A4000000}"/>
            </a:ext>
          </a:extLst>
        </xdr:cNvPr>
        <xdr:cNvSpPr txBox="1">
          <a:spLocks noChangeArrowheads="1"/>
        </xdr:cNvSpPr>
      </xdr:nvSpPr>
      <xdr:spPr bwMode="auto">
        <a:xfrm>
          <a:off x="4070350" y="8464550"/>
          <a:ext cx="461684"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165" name="Text Box 2">
          <a:extLst>
            <a:ext uri="{FF2B5EF4-FFF2-40B4-BE49-F238E27FC236}">
              <a16:creationId xmlns:a16="http://schemas.microsoft.com/office/drawing/2014/main" id="{00000000-0008-0000-2400-0000A5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166" name="Text Box 1">
          <a:extLst>
            <a:ext uri="{FF2B5EF4-FFF2-40B4-BE49-F238E27FC236}">
              <a16:creationId xmlns:a16="http://schemas.microsoft.com/office/drawing/2014/main" id="{00000000-0008-0000-2400-0000A6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167" name="Text Box 3">
          <a:extLst>
            <a:ext uri="{FF2B5EF4-FFF2-40B4-BE49-F238E27FC236}">
              <a16:creationId xmlns:a16="http://schemas.microsoft.com/office/drawing/2014/main" id="{00000000-0008-0000-2400-0000A7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168" name="Text Box 1">
          <a:extLst>
            <a:ext uri="{FF2B5EF4-FFF2-40B4-BE49-F238E27FC236}">
              <a16:creationId xmlns:a16="http://schemas.microsoft.com/office/drawing/2014/main" id="{00000000-0008-0000-2400-0000A8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169" name="Text Box 4">
          <a:extLst>
            <a:ext uri="{FF2B5EF4-FFF2-40B4-BE49-F238E27FC236}">
              <a16:creationId xmlns:a16="http://schemas.microsoft.com/office/drawing/2014/main" id="{00000000-0008-0000-2400-0000A9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70" name="Text Box 1">
          <a:extLst>
            <a:ext uri="{FF2B5EF4-FFF2-40B4-BE49-F238E27FC236}">
              <a16:creationId xmlns:a16="http://schemas.microsoft.com/office/drawing/2014/main" id="{00000000-0008-0000-2400-0000AA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71" name="Text Box 4">
          <a:extLst>
            <a:ext uri="{FF2B5EF4-FFF2-40B4-BE49-F238E27FC236}">
              <a16:creationId xmlns:a16="http://schemas.microsoft.com/office/drawing/2014/main" id="{00000000-0008-0000-2400-0000AB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72" name="Text Box 1">
          <a:extLst>
            <a:ext uri="{FF2B5EF4-FFF2-40B4-BE49-F238E27FC236}">
              <a16:creationId xmlns:a16="http://schemas.microsoft.com/office/drawing/2014/main" id="{00000000-0008-0000-2400-0000AC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73" name="Text Box 4">
          <a:extLst>
            <a:ext uri="{FF2B5EF4-FFF2-40B4-BE49-F238E27FC236}">
              <a16:creationId xmlns:a16="http://schemas.microsoft.com/office/drawing/2014/main" id="{00000000-0008-0000-2400-0000AD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74" name="Text Box 1">
          <a:extLst>
            <a:ext uri="{FF2B5EF4-FFF2-40B4-BE49-F238E27FC236}">
              <a16:creationId xmlns:a16="http://schemas.microsoft.com/office/drawing/2014/main" id="{00000000-0008-0000-2400-0000AE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75" name="Text Box 4">
          <a:extLst>
            <a:ext uri="{FF2B5EF4-FFF2-40B4-BE49-F238E27FC236}">
              <a16:creationId xmlns:a16="http://schemas.microsoft.com/office/drawing/2014/main" id="{00000000-0008-0000-2400-0000AF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76" name="Text Box 1">
          <a:extLst>
            <a:ext uri="{FF2B5EF4-FFF2-40B4-BE49-F238E27FC236}">
              <a16:creationId xmlns:a16="http://schemas.microsoft.com/office/drawing/2014/main" id="{00000000-0008-0000-2400-0000B0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77" name="Text Box 4">
          <a:extLst>
            <a:ext uri="{FF2B5EF4-FFF2-40B4-BE49-F238E27FC236}">
              <a16:creationId xmlns:a16="http://schemas.microsoft.com/office/drawing/2014/main" id="{00000000-0008-0000-2400-0000B1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388659</xdr:colOff>
      <xdr:row>25</xdr:row>
      <xdr:rowOff>171373</xdr:rowOff>
    </xdr:to>
    <xdr:sp macro="" textlink="">
      <xdr:nvSpPr>
        <xdr:cNvPr id="178" name="Text Box 1">
          <a:extLst>
            <a:ext uri="{FF2B5EF4-FFF2-40B4-BE49-F238E27FC236}">
              <a16:creationId xmlns:a16="http://schemas.microsoft.com/office/drawing/2014/main" id="{00000000-0008-0000-2400-0000B2000000}"/>
            </a:ext>
          </a:extLst>
        </xdr:cNvPr>
        <xdr:cNvSpPr txBox="1">
          <a:spLocks noChangeArrowheads="1"/>
        </xdr:cNvSpPr>
      </xdr:nvSpPr>
      <xdr:spPr bwMode="auto">
        <a:xfrm>
          <a:off x="4070350" y="8464550"/>
          <a:ext cx="461684"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388659</xdr:colOff>
      <xdr:row>25</xdr:row>
      <xdr:rowOff>171373</xdr:rowOff>
    </xdr:to>
    <xdr:sp macro="" textlink="">
      <xdr:nvSpPr>
        <xdr:cNvPr id="179" name="Text Box 4">
          <a:extLst>
            <a:ext uri="{FF2B5EF4-FFF2-40B4-BE49-F238E27FC236}">
              <a16:creationId xmlns:a16="http://schemas.microsoft.com/office/drawing/2014/main" id="{00000000-0008-0000-2400-0000B3000000}"/>
            </a:ext>
          </a:extLst>
        </xdr:cNvPr>
        <xdr:cNvSpPr txBox="1">
          <a:spLocks noChangeArrowheads="1"/>
        </xdr:cNvSpPr>
      </xdr:nvSpPr>
      <xdr:spPr bwMode="auto">
        <a:xfrm>
          <a:off x="4070350" y="8464550"/>
          <a:ext cx="461684"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180" name="Text Box 2">
          <a:extLst>
            <a:ext uri="{FF2B5EF4-FFF2-40B4-BE49-F238E27FC236}">
              <a16:creationId xmlns:a16="http://schemas.microsoft.com/office/drawing/2014/main" id="{00000000-0008-0000-2400-0000B4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181" name="Text Box 1">
          <a:extLst>
            <a:ext uri="{FF2B5EF4-FFF2-40B4-BE49-F238E27FC236}">
              <a16:creationId xmlns:a16="http://schemas.microsoft.com/office/drawing/2014/main" id="{00000000-0008-0000-2400-0000B5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182" name="Text Box 3">
          <a:extLst>
            <a:ext uri="{FF2B5EF4-FFF2-40B4-BE49-F238E27FC236}">
              <a16:creationId xmlns:a16="http://schemas.microsoft.com/office/drawing/2014/main" id="{00000000-0008-0000-2400-0000B6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183" name="Text Box 1">
          <a:extLst>
            <a:ext uri="{FF2B5EF4-FFF2-40B4-BE49-F238E27FC236}">
              <a16:creationId xmlns:a16="http://schemas.microsoft.com/office/drawing/2014/main" id="{00000000-0008-0000-2400-0000B7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184" name="Text Box 4">
          <a:extLst>
            <a:ext uri="{FF2B5EF4-FFF2-40B4-BE49-F238E27FC236}">
              <a16:creationId xmlns:a16="http://schemas.microsoft.com/office/drawing/2014/main" id="{00000000-0008-0000-2400-0000B8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85" name="Text Box 1">
          <a:extLst>
            <a:ext uri="{FF2B5EF4-FFF2-40B4-BE49-F238E27FC236}">
              <a16:creationId xmlns:a16="http://schemas.microsoft.com/office/drawing/2014/main" id="{00000000-0008-0000-2400-0000B9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186" name="Text Box 4">
          <a:extLst>
            <a:ext uri="{FF2B5EF4-FFF2-40B4-BE49-F238E27FC236}">
              <a16:creationId xmlns:a16="http://schemas.microsoft.com/office/drawing/2014/main" id="{00000000-0008-0000-2400-0000BA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87" name="Text Box 1">
          <a:extLst>
            <a:ext uri="{FF2B5EF4-FFF2-40B4-BE49-F238E27FC236}">
              <a16:creationId xmlns:a16="http://schemas.microsoft.com/office/drawing/2014/main" id="{00000000-0008-0000-2400-0000BB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188" name="Text Box 4">
          <a:extLst>
            <a:ext uri="{FF2B5EF4-FFF2-40B4-BE49-F238E27FC236}">
              <a16:creationId xmlns:a16="http://schemas.microsoft.com/office/drawing/2014/main" id="{00000000-0008-0000-2400-0000BC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89" name="Text Box 1">
          <a:extLst>
            <a:ext uri="{FF2B5EF4-FFF2-40B4-BE49-F238E27FC236}">
              <a16:creationId xmlns:a16="http://schemas.microsoft.com/office/drawing/2014/main" id="{00000000-0008-0000-2400-0000BD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190" name="Text Box 4">
          <a:extLst>
            <a:ext uri="{FF2B5EF4-FFF2-40B4-BE49-F238E27FC236}">
              <a16:creationId xmlns:a16="http://schemas.microsoft.com/office/drawing/2014/main" id="{00000000-0008-0000-2400-0000BE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91" name="Text Box 1">
          <a:extLst>
            <a:ext uri="{FF2B5EF4-FFF2-40B4-BE49-F238E27FC236}">
              <a16:creationId xmlns:a16="http://schemas.microsoft.com/office/drawing/2014/main" id="{00000000-0008-0000-2400-0000BF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192" name="Text Box 4">
          <a:extLst>
            <a:ext uri="{FF2B5EF4-FFF2-40B4-BE49-F238E27FC236}">
              <a16:creationId xmlns:a16="http://schemas.microsoft.com/office/drawing/2014/main" id="{00000000-0008-0000-2400-0000C0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193" name="Text Box 1">
          <a:extLst>
            <a:ext uri="{FF2B5EF4-FFF2-40B4-BE49-F238E27FC236}">
              <a16:creationId xmlns:a16="http://schemas.microsoft.com/office/drawing/2014/main" id="{00000000-0008-0000-2400-0000C1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194" name="Text Box 4">
          <a:extLst>
            <a:ext uri="{FF2B5EF4-FFF2-40B4-BE49-F238E27FC236}">
              <a16:creationId xmlns:a16="http://schemas.microsoft.com/office/drawing/2014/main" id="{00000000-0008-0000-2400-0000C2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195" name="Text Box 2">
          <a:extLst>
            <a:ext uri="{FF2B5EF4-FFF2-40B4-BE49-F238E27FC236}">
              <a16:creationId xmlns:a16="http://schemas.microsoft.com/office/drawing/2014/main" id="{00000000-0008-0000-2400-0000C3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196" name="Text Box 1">
          <a:extLst>
            <a:ext uri="{FF2B5EF4-FFF2-40B4-BE49-F238E27FC236}">
              <a16:creationId xmlns:a16="http://schemas.microsoft.com/office/drawing/2014/main" id="{00000000-0008-0000-2400-0000C4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197" name="Text Box 3">
          <a:extLst>
            <a:ext uri="{FF2B5EF4-FFF2-40B4-BE49-F238E27FC236}">
              <a16:creationId xmlns:a16="http://schemas.microsoft.com/office/drawing/2014/main" id="{00000000-0008-0000-2400-0000C5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198" name="Text Box 1">
          <a:extLst>
            <a:ext uri="{FF2B5EF4-FFF2-40B4-BE49-F238E27FC236}">
              <a16:creationId xmlns:a16="http://schemas.microsoft.com/office/drawing/2014/main" id="{00000000-0008-0000-2400-0000C6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199" name="Text Box 4">
          <a:extLst>
            <a:ext uri="{FF2B5EF4-FFF2-40B4-BE49-F238E27FC236}">
              <a16:creationId xmlns:a16="http://schemas.microsoft.com/office/drawing/2014/main" id="{00000000-0008-0000-2400-0000C7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00" name="Text Box 1">
          <a:extLst>
            <a:ext uri="{FF2B5EF4-FFF2-40B4-BE49-F238E27FC236}">
              <a16:creationId xmlns:a16="http://schemas.microsoft.com/office/drawing/2014/main" id="{00000000-0008-0000-2400-0000C8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01" name="Text Box 4">
          <a:extLst>
            <a:ext uri="{FF2B5EF4-FFF2-40B4-BE49-F238E27FC236}">
              <a16:creationId xmlns:a16="http://schemas.microsoft.com/office/drawing/2014/main" id="{00000000-0008-0000-2400-0000C9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02" name="Text Box 1">
          <a:extLst>
            <a:ext uri="{FF2B5EF4-FFF2-40B4-BE49-F238E27FC236}">
              <a16:creationId xmlns:a16="http://schemas.microsoft.com/office/drawing/2014/main" id="{00000000-0008-0000-2400-0000CA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03" name="Text Box 4">
          <a:extLst>
            <a:ext uri="{FF2B5EF4-FFF2-40B4-BE49-F238E27FC236}">
              <a16:creationId xmlns:a16="http://schemas.microsoft.com/office/drawing/2014/main" id="{00000000-0008-0000-2400-0000CB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04" name="Text Box 1">
          <a:extLst>
            <a:ext uri="{FF2B5EF4-FFF2-40B4-BE49-F238E27FC236}">
              <a16:creationId xmlns:a16="http://schemas.microsoft.com/office/drawing/2014/main" id="{00000000-0008-0000-2400-0000CC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05" name="Text Box 4">
          <a:extLst>
            <a:ext uri="{FF2B5EF4-FFF2-40B4-BE49-F238E27FC236}">
              <a16:creationId xmlns:a16="http://schemas.microsoft.com/office/drawing/2014/main" id="{00000000-0008-0000-2400-0000CD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06" name="Text Box 1">
          <a:extLst>
            <a:ext uri="{FF2B5EF4-FFF2-40B4-BE49-F238E27FC236}">
              <a16:creationId xmlns:a16="http://schemas.microsoft.com/office/drawing/2014/main" id="{00000000-0008-0000-2400-0000CE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07" name="Text Box 4">
          <a:extLst>
            <a:ext uri="{FF2B5EF4-FFF2-40B4-BE49-F238E27FC236}">
              <a16:creationId xmlns:a16="http://schemas.microsoft.com/office/drawing/2014/main" id="{00000000-0008-0000-2400-0000CF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08" name="Text Box 1">
          <a:extLst>
            <a:ext uri="{FF2B5EF4-FFF2-40B4-BE49-F238E27FC236}">
              <a16:creationId xmlns:a16="http://schemas.microsoft.com/office/drawing/2014/main" id="{00000000-0008-0000-2400-0000D0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09" name="Text Box 4">
          <a:extLst>
            <a:ext uri="{FF2B5EF4-FFF2-40B4-BE49-F238E27FC236}">
              <a16:creationId xmlns:a16="http://schemas.microsoft.com/office/drawing/2014/main" id="{00000000-0008-0000-2400-0000D1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210" name="Text Box 2">
          <a:extLst>
            <a:ext uri="{FF2B5EF4-FFF2-40B4-BE49-F238E27FC236}">
              <a16:creationId xmlns:a16="http://schemas.microsoft.com/office/drawing/2014/main" id="{00000000-0008-0000-2400-0000D2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211" name="Text Box 1">
          <a:extLst>
            <a:ext uri="{FF2B5EF4-FFF2-40B4-BE49-F238E27FC236}">
              <a16:creationId xmlns:a16="http://schemas.microsoft.com/office/drawing/2014/main" id="{00000000-0008-0000-2400-0000D3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212" name="Text Box 3">
          <a:extLst>
            <a:ext uri="{FF2B5EF4-FFF2-40B4-BE49-F238E27FC236}">
              <a16:creationId xmlns:a16="http://schemas.microsoft.com/office/drawing/2014/main" id="{00000000-0008-0000-2400-0000D4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213" name="Text Box 1">
          <a:extLst>
            <a:ext uri="{FF2B5EF4-FFF2-40B4-BE49-F238E27FC236}">
              <a16:creationId xmlns:a16="http://schemas.microsoft.com/office/drawing/2014/main" id="{00000000-0008-0000-2400-0000D5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214" name="Text Box 4">
          <a:extLst>
            <a:ext uri="{FF2B5EF4-FFF2-40B4-BE49-F238E27FC236}">
              <a16:creationId xmlns:a16="http://schemas.microsoft.com/office/drawing/2014/main" id="{00000000-0008-0000-2400-0000D6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15" name="Text Box 1">
          <a:extLst>
            <a:ext uri="{FF2B5EF4-FFF2-40B4-BE49-F238E27FC236}">
              <a16:creationId xmlns:a16="http://schemas.microsoft.com/office/drawing/2014/main" id="{00000000-0008-0000-2400-0000D7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16" name="Text Box 4">
          <a:extLst>
            <a:ext uri="{FF2B5EF4-FFF2-40B4-BE49-F238E27FC236}">
              <a16:creationId xmlns:a16="http://schemas.microsoft.com/office/drawing/2014/main" id="{00000000-0008-0000-2400-0000D8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17" name="Text Box 1">
          <a:extLst>
            <a:ext uri="{FF2B5EF4-FFF2-40B4-BE49-F238E27FC236}">
              <a16:creationId xmlns:a16="http://schemas.microsoft.com/office/drawing/2014/main" id="{00000000-0008-0000-2400-0000D9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18" name="Text Box 4">
          <a:extLst>
            <a:ext uri="{FF2B5EF4-FFF2-40B4-BE49-F238E27FC236}">
              <a16:creationId xmlns:a16="http://schemas.microsoft.com/office/drawing/2014/main" id="{00000000-0008-0000-2400-0000DA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19" name="Text Box 1">
          <a:extLst>
            <a:ext uri="{FF2B5EF4-FFF2-40B4-BE49-F238E27FC236}">
              <a16:creationId xmlns:a16="http://schemas.microsoft.com/office/drawing/2014/main" id="{00000000-0008-0000-2400-0000DB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20" name="Text Box 4">
          <a:extLst>
            <a:ext uri="{FF2B5EF4-FFF2-40B4-BE49-F238E27FC236}">
              <a16:creationId xmlns:a16="http://schemas.microsoft.com/office/drawing/2014/main" id="{00000000-0008-0000-2400-0000DC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21" name="Text Box 1">
          <a:extLst>
            <a:ext uri="{FF2B5EF4-FFF2-40B4-BE49-F238E27FC236}">
              <a16:creationId xmlns:a16="http://schemas.microsoft.com/office/drawing/2014/main" id="{00000000-0008-0000-2400-0000DD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22" name="Text Box 4">
          <a:extLst>
            <a:ext uri="{FF2B5EF4-FFF2-40B4-BE49-F238E27FC236}">
              <a16:creationId xmlns:a16="http://schemas.microsoft.com/office/drawing/2014/main" id="{00000000-0008-0000-2400-0000DE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23" name="Text Box 1">
          <a:extLst>
            <a:ext uri="{FF2B5EF4-FFF2-40B4-BE49-F238E27FC236}">
              <a16:creationId xmlns:a16="http://schemas.microsoft.com/office/drawing/2014/main" id="{00000000-0008-0000-2400-0000DF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24" name="Text Box 4">
          <a:extLst>
            <a:ext uri="{FF2B5EF4-FFF2-40B4-BE49-F238E27FC236}">
              <a16:creationId xmlns:a16="http://schemas.microsoft.com/office/drawing/2014/main" id="{00000000-0008-0000-2400-0000E0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101600</xdr:colOff>
      <xdr:row>25</xdr:row>
      <xdr:rowOff>164572</xdr:rowOff>
    </xdr:to>
    <xdr:sp macro="" textlink="">
      <xdr:nvSpPr>
        <xdr:cNvPr id="225" name="Text Box 2">
          <a:extLst>
            <a:ext uri="{FF2B5EF4-FFF2-40B4-BE49-F238E27FC236}">
              <a16:creationId xmlns:a16="http://schemas.microsoft.com/office/drawing/2014/main" id="{00000000-0008-0000-2400-0000E1000000}"/>
            </a:ext>
          </a:extLst>
        </xdr:cNvPr>
        <xdr:cNvSpPr txBox="1">
          <a:spLocks noChangeArrowheads="1"/>
        </xdr:cNvSpPr>
      </xdr:nvSpPr>
      <xdr:spPr bwMode="auto">
        <a:xfrm>
          <a:off x="4133850" y="8464550"/>
          <a:ext cx="101600" cy="164572"/>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82550</xdr:colOff>
      <xdr:row>25</xdr:row>
      <xdr:rowOff>178330</xdr:rowOff>
    </xdr:to>
    <xdr:sp macro="" textlink="">
      <xdr:nvSpPr>
        <xdr:cNvPr id="226" name="Text Box 1">
          <a:extLst>
            <a:ext uri="{FF2B5EF4-FFF2-40B4-BE49-F238E27FC236}">
              <a16:creationId xmlns:a16="http://schemas.microsoft.com/office/drawing/2014/main" id="{00000000-0008-0000-2400-0000E2000000}"/>
            </a:ext>
          </a:extLst>
        </xdr:cNvPr>
        <xdr:cNvSpPr txBox="1">
          <a:spLocks noChangeArrowheads="1"/>
        </xdr:cNvSpPr>
      </xdr:nvSpPr>
      <xdr:spPr bwMode="auto">
        <a:xfrm>
          <a:off x="4133850" y="8464550"/>
          <a:ext cx="82550" cy="178330"/>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227" name="Text Box 3">
          <a:extLst>
            <a:ext uri="{FF2B5EF4-FFF2-40B4-BE49-F238E27FC236}">
              <a16:creationId xmlns:a16="http://schemas.microsoft.com/office/drawing/2014/main" id="{00000000-0008-0000-2400-0000E3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753990</xdr:colOff>
      <xdr:row>25</xdr:row>
      <xdr:rowOff>159738</xdr:rowOff>
    </xdr:to>
    <xdr:sp macro="" textlink="">
      <xdr:nvSpPr>
        <xdr:cNvPr id="228" name="Text Box 1">
          <a:extLst>
            <a:ext uri="{FF2B5EF4-FFF2-40B4-BE49-F238E27FC236}">
              <a16:creationId xmlns:a16="http://schemas.microsoft.com/office/drawing/2014/main" id="{00000000-0008-0000-2400-0000E4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753990</xdr:colOff>
      <xdr:row>25</xdr:row>
      <xdr:rowOff>159738</xdr:rowOff>
    </xdr:to>
    <xdr:sp macro="" textlink="">
      <xdr:nvSpPr>
        <xdr:cNvPr id="229" name="Text Box 4">
          <a:extLst>
            <a:ext uri="{FF2B5EF4-FFF2-40B4-BE49-F238E27FC236}">
              <a16:creationId xmlns:a16="http://schemas.microsoft.com/office/drawing/2014/main" id="{00000000-0008-0000-2400-0000E5000000}"/>
            </a:ext>
          </a:extLst>
        </xdr:cNvPr>
        <xdr:cNvSpPr txBox="1">
          <a:spLocks noChangeArrowheads="1"/>
        </xdr:cNvSpPr>
      </xdr:nvSpPr>
      <xdr:spPr bwMode="auto">
        <a:xfrm>
          <a:off x="3263900" y="8464550"/>
          <a:ext cx="1104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30" name="Text Box 1">
          <a:extLst>
            <a:ext uri="{FF2B5EF4-FFF2-40B4-BE49-F238E27FC236}">
              <a16:creationId xmlns:a16="http://schemas.microsoft.com/office/drawing/2014/main" id="{00000000-0008-0000-2400-0000E6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159738</xdr:rowOff>
    </xdr:to>
    <xdr:sp macro="" textlink="">
      <xdr:nvSpPr>
        <xdr:cNvPr id="231" name="Text Box 4">
          <a:extLst>
            <a:ext uri="{FF2B5EF4-FFF2-40B4-BE49-F238E27FC236}">
              <a16:creationId xmlns:a16="http://schemas.microsoft.com/office/drawing/2014/main" id="{00000000-0008-0000-2400-0000E7000000}"/>
            </a:ext>
          </a:extLst>
        </xdr:cNvPr>
        <xdr:cNvSpPr txBox="1">
          <a:spLocks noChangeArrowheads="1"/>
        </xdr:cNvSpPr>
      </xdr:nvSpPr>
      <xdr:spPr bwMode="auto">
        <a:xfrm>
          <a:off x="4070350" y="8464550"/>
          <a:ext cx="0" cy="159738"/>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32" name="Text Box 1">
          <a:extLst>
            <a:ext uri="{FF2B5EF4-FFF2-40B4-BE49-F238E27FC236}">
              <a16:creationId xmlns:a16="http://schemas.microsoft.com/office/drawing/2014/main" id="{00000000-0008-0000-2400-0000E8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751001</xdr:colOff>
      <xdr:row>25</xdr:row>
      <xdr:rowOff>171373</xdr:rowOff>
    </xdr:to>
    <xdr:sp macro="" textlink="">
      <xdr:nvSpPr>
        <xdr:cNvPr id="233" name="Text Box 4">
          <a:extLst>
            <a:ext uri="{FF2B5EF4-FFF2-40B4-BE49-F238E27FC236}">
              <a16:creationId xmlns:a16="http://schemas.microsoft.com/office/drawing/2014/main" id="{00000000-0008-0000-2400-0000E9000000}"/>
            </a:ext>
          </a:extLst>
        </xdr:cNvPr>
        <xdr:cNvSpPr txBox="1">
          <a:spLocks noChangeArrowheads="1"/>
        </xdr:cNvSpPr>
      </xdr:nvSpPr>
      <xdr:spPr bwMode="auto">
        <a:xfrm>
          <a:off x="3263900" y="8464550"/>
          <a:ext cx="8051"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34" name="Text Box 1">
          <a:extLst>
            <a:ext uri="{FF2B5EF4-FFF2-40B4-BE49-F238E27FC236}">
              <a16:creationId xmlns:a16="http://schemas.microsoft.com/office/drawing/2014/main" id="{00000000-0008-0000-2400-0000EA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226282</xdr:colOff>
      <xdr:row>25</xdr:row>
      <xdr:rowOff>171373</xdr:rowOff>
    </xdr:to>
    <xdr:sp macro="" textlink="">
      <xdr:nvSpPr>
        <xdr:cNvPr id="235" name="Text Box 4">
          <a:extLst>
            <a:ext uri="{FF2B5EF4-FFF2-40B4-BE49-F238E27FC236}">
              <a16:creationId xmlns:a16="http://schemas.microsoft.com/office/drawing/2014/main" id="{00000000-0008-0000-2400-0000EB000000}"/>
            </a:ext>
          </a:extLst>
        </xdr:cNvPr>
        <xdr:cNvSpPr txBox="1">
          <a:spLocks noChangeArrowheads="1"/>
        </xdr:cNvSpPr>
      </xdr:nvSpPr>
      <xdr:spPr bwMode="auto">
        <a:xfrm>
          <a:off x="3263900" y="8464550"/>
          <a:ext cx="292957"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36" name="Text Box 1">
          <a:extLst>
            <a:ext uri="{FF2B5EF4-FFF2-40B4-BE49-F238E27FC236}">
              <a16:creationId xmlns:a16="http://schemas.microsoft.com/office/drawing/2014/main" id="{00000000-0008-0000-2400-0000EC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749300</xdr:colOff>
      <xdr:row>25</xdr:row>
      <xdr:rowOff>171373</xdr:rowOff>
    </xdr:to>
    <xdr:sp macro="" textlink="">
      <xdr:nvSpPr>
        <xdr:cNvPr id="237" name="Text Box 4">
          <a:extLst>
            <a:ext uri="{FF2B5EF4-FFF2-40B4-BE49-F238E27FC236}">
              <a16:creationId xmlns:a16="http://schemas.microsoft.com/office/drawing/2014/main" id="{00000000-0008-0000-2400-0000ED000000}"/>
            </a:ext>
          </a:extLst>
        </xdr:cNvPr>
        <xdr:cNvSpPr txBox="1">
          <a:spLocks noChangeArrowheads="1"/>
        </xdr:cNvSpPr>
      </xdr:nvSpPr>
      <xdr:spPr bwMode="auto">
        <a:xfrm>
          <a:off x="4070350" y="8464550"/>
          <a:ext cx="635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38" name="Text Box 1">
          <a:extLst>
            <a:ext uri="{FF2B5EF4-FFF2-40B4-BE49-F238E27FC236}">
              <a16:creationId xmlns:a16="http://schemas.microsoft.com/office/drawing/2014/main" id="{00000000-0008-0000-2400-0000EE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39" name="Text Box 4">
          <a:extLst>
            <a:ext uri="{FF2B5EF4-FFF2-40B4-BE49-F238E27FC236}">
              <a16:creationId xmlns:a16="http://schemas.microsoft.com/office/drawing/2014/main" id="{00000000-0008-0000-2400-0000EF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104775</xdr:colOff>
      <xdr:row>25</xdr:row>
      <xdr:rowOff>161397</xdr:rowOff>
    </xdr:to>
    <xdr:sp macro="" textlink="">
      <xdr:nvSpPr>
        <xdr:cNvPr id="240" name="Text Box 2">
          <a:extLst>
            <a:ext uri="{FF2B5EF4-FFF2-40B4-BE49-F238E27FC236}">
              <a16:creationId xmlns:a16="http://schemas.microsoft.com/office/drawing/2014/main" id="{00000000-0008-0000-2400-0000F0000000}"/>
            </a:ext>
          </a:extLst>
        </xdr:cNvPr>
        <xdr:cNvSpPr txBox="1">
          <a:spLocks noChangeArrowheads="1"/>
        </xdr:cNvSpPr>
      </xdr:nvSpPr>
      <xdr:spPr bwMode="auto">
        <a:xfrm>
          <a:off x="4133850" y="8464550"/>
          <a:ext cx="104775" cy="161397"/>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85725</xdr:colOff>
      <xdr:row>25</xdr:row>
      <xdr:rowOff>181505</xdr:rowOff>
    </xdr:to>
    <xdr:sp macro="" textlink="">
      <xdr:nvSpPr>
        <xdr:cNvPr id="241" name="Text Box 1">
          <a:extLst>
            <a:ext uri="{FF2B5EF4-FFF2-40B4-BE49-F238E27FC236}">
              <a16:creationId xmlns:a16="http://schemas.microsoft.com/office/drawing/2014/main" id="{00000000-0008-0000-2400-0000F1000000}"/>
            </a:ext>
          </a:extLst>
        </xdr:cNvPr>
        <xdr:cNvSpPr txBox="1">
          <a:spLocks noChangeArrowheads="1"/>
        </xdr:cNvSpPr>
      </xdr:nvSpPr>
      <xdr:spPr bwMode="auto">
        <a:xfrm>
          <a:off x="4133850" y="8464550"/>
          <a:ext cx="85725" cy="181505"/>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242" name="Text Box 3">
          <a:extLst>
            <a:ext uri="{FF2B5EF4-FFF2-40B4-BE49-F238E27FC236}">
              <a16:creationId xmlns:a16="http://schemas.microsoft.com/office/drawing/2014/main" id="{00000000-0008-0000-2400-0000F200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750815</xdr:colOff>
      <xdr:row>25</xdr:row>
      <xdr:rowOff>162913</xdr:rowOff>
    </xdr:to>
    <xdr:sp macro="" textlink="">
      <xdr:nvSpPr>
        <xdr:cNvPr id="243" name="Text Box 1">
          <a:extLst>
            <a:ext uri="{FF2B5EF4-FFF2-40B4-BE49-F238E27FC236}">
              <a16:creationId xmlns:a16="http://schemas.microsoft.com/office/drawing/2014/main" id="{00000000-0008-0000-2400-0000F3000000}"/>
            </a:ext>
          </a:extLst>
        </xdr:cNvPr>
        <xdr:cNvSpPr txBox="1">
          <a:spLocks noChangeArrowheads="1"/>
        </xdr:cNvSpPr>
      </xdr:nvSpPr>
      <xdr:spPr bwMode="auto">
        <a:xfrm>
          <a:off x="3263900" y="8464550"/>
          <a:ext cx="7865" cy="16291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750815</xdr:colOff>
      <xdr:row>25</xdr:row>
      <xdr:rowOff>162913</xdr:rowOff>
    </xdr:to>
    <xdr:sp macro="" textlink="">
      <xdr:nvSpPr>
        <xdr:cNvPr id="244" name="Text Box 4">
          <a:extLst>
            <a:ext uri="{FF2B5EF4-FFF2-40B4-BE49-F238E27FC236}">
              <a16:creationId xmlns:a16="http://schemas.microsoft.com/office/drawing/2014/main" id="{00000000-0008-0000-2400-0000F4000000}"/>
            </a:ext>
          </a:extLst>
        </xdr:cNvPr>
        <xdr:cNvSpPr txBox="1">
          <a:spLocks noChangeArrowheads="1"/>
        </xdr:cNvSpPr>
      </xdr:nvSpPr>
      <xdr:spPr bwMode="auto">
        <a:xfrm>
          <a:off x="3263900" y="8464550"/>
          <a:ext cx="7865" cy="16291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162913</xdr:rowOff>
    </xdr:to>
    <xdr:sp macro="" textlink="">
      <xdr:nvSpPr>
        <xdr:cNvPr id="245" name="Text Box 1">
          <a:extLst>
            <a:ext uri="{FF2B5EF4-FFF2-40B4-BE49-F238E27FC236}">
              <a16:creationId xmlns:a16="http://schemas.microsoft.com/office/drawing/2014/main" id="{00000000-0008-0000-2400-0000F5000000}"/>
            </a:ext>
          </a:extLst>
        </xdr:cNvPr>
        <xdr:cNvSpPr txBox="1">
          <a:spLocks noChangeArrowheads="1"/>
        </xdr:cNvSpPr>
      </xdr:nvSpPr>
      <xdr:spPr bwMode="auto">
        <a:xfrm>
          <a:off x="4070350" y="8464550"/>
          <a:ext cx="0" cy="16291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162913</xdr:rowOff>
    </xdr:to>
    <xdr:sp macro="" textlink="">
      <xdr:nvSpPr>
        <xdr:cNvPr id="246" name="Text Box 4">
          <a:extLst>
            <a:ext uri="{FF2B5EF4-FFF2-40B4-BE49-F238E27FC236}">
              <a16:creationId xmlns:a16="http://schemas.microsoft.com/office/drawing/2014/main" id="{00000000-0008-0000-2400-0000F6000000}"/>
            </a:ext>
          </a:extLst>
        </xdr:cNvPr>
        <xdr:cNvSpPr txBox="1">
          <a:spLocks noChangeArrowheads="1"/>
        </xdr:cNvSpPr>
      </xdr:nvSpPr>
      <xdr:spPr bwMode="auto">
        <a:xfrm>
          <a:off x="4070350" y="8464550"/>
          <a:ext cx="0" cy="16291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754176</xdr:colOff>
      <xdr:row>25</xdr:row>
      <xdr:rowOff>171373</xdr:rowOff>
    </xdr:to>
    <xdr:sp macro="" textlink="">
      <xdr:nvSpPr>
        <xdr:cNvPr id="247" name="Text Box 1">
          <a:extLst>
            <a:ext uri="{FF2B5EF4-FFF2-40B4-BE49-F238E27FC236}">
              <a16:creationId xmlns:a16="http://schemas.microsoft.com/office/drawing/2014/main" id="{00000000-0008-0000-2400-0000F7000000}"/>
            </a:ext>
          </a:extLst>
        </xdr:cNvPr>
        <xdr:cNvSpPr txBox="1">
          <a:spLocks noChangeArrowheads="1"/>
        </xdr:cNvSpPr>
      </xdr:nvSpPr>
      <xdr:spPr bwMode="auto">
        <a:xfrm>
          <a:off x="3263900" y="8464550"/>
          <a:ext cx="11226"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754176</xdr:colOff>
      <xdr:row>25</xdr:row>
      <xdr:rowOff>171373</xdr:rowOff>
    </xdr:to>
    <xdr:sp macro="" textlink="">
      <xdr:nvSpPr>
        <xdr:cNvPr id="248" name="Text Box 4">
          <a:extLst>
            <a:ext uri="{FF2B5EF4-FFF2-40B4-BE49-F238E27FC236}">
              <a16:creationId xmlns:a16="http://schemas.microsoft.com/office/drawing/2014/main" id="{00000000-0008-0000-2400-0000F8000000}"/>
            </a:ext>
          </a:extLst>
        </xdr:cNvPr>
        <xdr:cNvSpPr txBox="1">
          <a:spLocks noChangeArrowheads="1"/>
        </xdr:cNvSpPr>
      </xdr:nvSpPr>
      <xdr:spPr bwMode="auto">
        <a:xfrm>
          <a:off x="3263900" y="8464550"/>
          <a:ext cx="11226"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235807</xdr:colOff>
      <xdr:row>25</xdr:row>
      <xdr:rowOff>171373</xdr:rowOff>
    </xdr:to>
    <xdr:sp macro="" textlink="">
      <xdr:nvSpPr>
        <xdr:cNvPr id="249" name="Text Box 1">
          <a:extLst>
            <a:ext uri="{FF2B5EF4-FFF2-40B4-BE49-F238E27FC236}">
              <a16:creationId xmlns:a16="http://schemas.microsoft.com/office/drawing/2014/main" id="{00000000-0008-0000-2400-0000F9000000}"/>
            </a:ext>
          </a:extLst>
        </xdr:cNvPr>
        <xdr:cNvSpPr txBox="1">
          <a:spLocks noChangeArrowheads="1"/>
        </xdr:cNvSpPr>
      </xdr:nvSpPr>
      <xdr:spPr bwMode="auto">
        <a:xfrm>
          <a:off x="3263900" y="8464550"/>
          <a:ext cx="302482"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235807</xdr:colOff>
      <xdr:row>25</xdr:row>
      <xdr:rowOff>171373</xdr:rowOff>
    </xdr:to>
    <xdr:sp macro="" textlink="">
      <xdr:nvSpPr>
        <xdr:cNvPr id="250" name="Text Box 4">
          <a:extLst>
            <a:ext uri="{FF2B5EF4-FFF2-40B4-BE49-F238E27FC236}">
              <a16:creationId xmlns:a16="http://schemas.microsoft.com/office/drawing/2014/main" id="{00000000-0008-0000-2400-0000FA000000}"/>
            </a:ext>
          </a:extLst>
        </xdr:cNvPr>
        <xdr:cNvSpPr txBox="1">
          <a:spLocks noChangeArrowheads="1"/>
        </xdr:cNvSpPr>
      </xdr:nvSpPr>
      <xdr:spPr bwMode="auto">
        <a:xfrm>
          <a:off x="3263900" y="8464550"/>
          <a:ext cx="302482"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752475</xdr:colOff>
      <xdr:row>25</xdr:row>
      <xdr:rowOff>171373</xdr:rowOff>
    </xdr:to>
    <xdr:sp macro="" textlink="">
      <xdr:nvSpPr>
        <xdr:cNvPr id="251" name="Text Box 1">
          <a:extLst>
            <a:ext uri="{FF2B5EF4-FFF2-40B4-BE49-F238E27FC236}">
              <a16:creationId xmlns:a16="http://schemas.microsoft.com/office/drawing/2014/main" id="{00000000-0008-0000-2400-0000FB000000}"/>
            </a:ext>
          </a:extLst>
        </xdr:cNvPr>
        <xdr:cNvSpPr txBox="1">
          <a:spLocks noChangeArrowheads="1"/>
        </xdr:cNvSpPr>
      </xdr:nvSpPr>
      <xdr:spPr bwMode="auto">
        <a:xfrm>
          <a:off x="4070350" y="8464550"/>
          <a:ext cx="952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752475</xdr:colOff>
      <xdr:row>25</xdr:row>
      <xdr:rowOff>171373</xdr:rowOff>
    </xdr:to>
    <xdr:sp macro="" textlink="">
      <xdr:nvSpPr>
        <xdr:cNvPr id="252" name="Text Box 4">
          <a:extLst>
            <a:ext uri="{FF2B5EF4-FFF2-40B4-BE49-F238E27FC236}">
              <a16:creationId xmlns:a16="http://schemas.microsoft.com/office/drawing/2014/main" id="{00000000-0008-0000-2400-0000FC000000}"/>
            </a:ext>
          </a:extLst>
        </xdr:cNvPr>
        <xdr:cNvSpPr txBox="1">
          <a:spLocks noChangeArrowheads="1"/>
        </xdr:cNvSpPr>
      </xdr:nvSpPr>
      <xdr:spPr bwMode="auto">
        <a:xfrm>
          <a:off x="4070350" y="8464550"/>
          <a:ext cx="952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53" name="Text Box 1">
          <a:extLst>
            <a:ext uri="{FF2B5EF4-FFF2-40B4-BE49-F238E27FC236}">
              <a16:creationId xmlns:a16="http://schemas.microsoft.com/office/drawing/2014/main" id="{00000000-0008-0000-2400-0000FD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54" name="Text Box 4">
          <a:extLst>
            <a:ext uri="{FF2B5EF4-FFF2-40B4-BE49-F238E27FC236}">
              <a16:creationId xmlns:a16="http://schemas.microsoft.com/office/drawing/2014/main" id="{00000000-0008-0000-2400-0000FE00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104775</xdr:colOff>
      <xdr:row>25</xdr:row>
      <xdr:rowOff>161397</xdr:rowOff>
    </xdr:to>
    <xdr:sp macro="" textlink="">
      <xdr:nvSpPr>
        <xdr:cNvPr id="255" name="Text Box 2">
          <a:extLst>
            <a:ext uri="{FF2B5EF4-FFF2-40B4-BE49-F238E27FC236}">
              <a16:creationId xmlns:a16="http://schemas.microsoft.com/office/drawing/2014/main" id="{00000000-0008-0000-2400-0000FF000000}"/>
            </a:ext>
          </a:extLst>
        </xdr:cNvPr>
        <xdr:cNvSpPr txBox="1">
          <a:spLocks noChangeArrowheads="1"/>
        </xdr:cNvSpPr>
      </xdr:nvSpPr>
      <xdr:spPr bwMode="auto">
        <a:xfrm>
          <a:off x="4133850" y="8464550"/>
          <a:ext cx="104775" cy="161397"/>
        </a:xfrm>
        <a:prstGeom prst="rect">
          <a:avLst/>
        </a:prstGeom>
        <a:noFill/>
        <a:ln w="9525">
          <a:noFill/>
          <a:miter lim="800000"/>
          <a:headEnd/>
          <a:tailEnd/>
        </a:ln>
      </xdr:spPr>
    </xdr:sp>
    <xdr:clientData/>
  </xdr:twoCellAnchor>
  <xdr:twoCellAnchor editAs="oneCell">
    <xdr:from>
      <xdr:col>6</xdr:col>
      <xdr:colOff>0</xdr:colOff>
      <xdr:row>25</xdr:row>
      <xdr:rowOff>0</xdr:rowOff>
    </xdr:from>
    <xdr:to>
      <xdr:col>6</xdr:col>
      <xdr:colOff>85725</xdr:colOff>
      <xdr:row>25</xdr:row>
      <xdr:rowOff>181505</xdr:rowOff>
    </xdr:to>
    <xdr:sp macro="" textlink="">
      <xdr:nvSpPr>
        <xdr:cNvPr id="256" name="Text Box 1">
          <a:extLst>
            <a:ext uri="{FF2B5EF4-FFF2-40B4-BE49-F238E27FC236}">
              <a16:creationId xmlns:a16="http://schemas.microsoft.com/office/drawing/2014/main" id="{00000000-0008-0000-2400-000000010000}"/>
            </a:ext>
          </a:extLst>
        </xdr:cNvPr>
        <xdr:cNvSpPr txBox="1">
          <a:spLocks noChangeArrowheads="1"/>
        </xdr:cNvSpPr>
      </xdr:nvSpPr>
      <xdr:spPr bwMode="auto">
        <a:xfrm>
          <a:off x="4133850" y="8464550"/>
          <a:ext cx="85725" cy="181505"/>
        </a:xfrm>
        <a:prstGeom prst="rect">
          <a:avLst/>
        </a:prstGeom>
        <a:noFill/>
        <a:ln w="9525">
          <a:noFill/>
          <a:miter lim="800000"/>
          <a:headEnd/>
          <a:tailEnd/>
        </a:ln>
      </xdr:spPr>
    </xdr:sp>
    <xdr:clientData/>
  </xdr:twoCellAnchor>
  <xdr:oneCellAnchor>
    <xdr:from>
      <xdr:col>4</xdr:col>
      <xdr:colOff>742950</xdr:colOff>
      <xdr:row>25</xdr:row>
      <xdr:rowOff>0</xdr:rowOff>
    </xdr:from>
    <xdr:ext cx="66675" cy="209550"/>
    <xdr:sp macro="" textlink="">
      <xdr:nvSpPr>
        <xdr:cNvPr id="257" name="Text Box 3">
          <a:extLst>
            <a:ext uri="{FF2B5EF4-FFF2-40B4-BE49-F238E27FC236}">
              <a16:creationId xmlns:a16="http://schemas.microsoft.com/office/drawing/2014/main" id="{00000000-0008-0000-2400-000001010000}"/>
            </a:ext>
          </a:extLst>
        </xdr:cNvPr>
        <xdr:cNvSpPr txBox="1">
          <a:spLocks noChangeArrowheads="1"/>
        </xdr:cNvSpPr>
      </xdr:nvSpPr>
      <xdr:spPr bwMode="auto">
        <a:xfrm>
          <a:off x="3263900" y="8464550"/>
          <a:ext cx="66675" cy="209550"/>
        </a:xfrm>
        <a:prstGeom prst="rect">
          <a:avLst/>
        </a:prstGeom>
        <a:noFill/>
        <a:ln w="9525">
          <a:noFill/>
          <a:miter lim="800000"/>
          <a:headEnd/>
          <a:tailEnd/>
        </a:ln>
      </xdr:spPr>
    </xdr:sp>
    <xdr:clientData/>
  </xdr:oneCellAnchor>
  <xdr:twoCellAnchor editAs="oneCell">
    <xdr:from>
      <xdr:col>4</xdr:col>
      <xdr:colOff>742950</xdr:colOff>
      <xdr:row>25</xdr:row>
      <xdr:rowOff>0</xdr:rowOff>
    </xdr:from>
    <xdr:to>
      <xdr:col>4</xdr:col>
      <xdr:colOff>750815</xdr:colOff>
      <xdr:row>25</xdr:row>
      <xdr:rowOff>162913</xdr:rowOff>
    </xdr:to>
    <xdr:sp macro="" textlink="">
      <xdr:nvSpPr>
        <xdr:cNvPr id="258" name="Text Box 1">
          <a:extLst>
            <a:ext uri="{FF2B5EF4-FFF2-40B4-BE49-F238E27FC236}">
              <a16:creationId xmlns:a16="http://schemas.microsoft.com/office/drawing/2014/main" id="{00000000-0008-0000-2400-000002010000}"/>
            </a:ext>
          </a:extLst>
        </xdr:cNvPr>
        <xdr:cNvSpPr txBox="1">
          <a:spLocks noChangeArrowheads="1"/>
        </xdr:cNvSpPr>
      </xdr:nvSpPr>
      <xdr:spPr bwMode="auto">
        <a:xfrm>
          <a:off x="3263900" y="8464550"/>
          <a:ext cx="7865" cy="16291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750815</xdr:colOff>
      <xdr:row>25</xdr:row>
      <xdr:rowOff>162913</xdr:rowOff>
    </xdr:to>
    <xdr:sp macro="" textlink="">
      <xdr:nvSpPr>
        <xdr:cNvPr id="259" name="Text Box 4">
          <a:extLst>
            <a:ext uri="{FF2B5EF4-FFF2-40B4-BE49-F238E27FC236}">
              <a16:creationId xmlns:a16="http://schemas.microsoft.com/office/drawing/2014/main" id="{00000000-0008-0000-2400-000003010000}"/>
            </a:ext>
          </a:extLst>
        </xdr:cNvPr>
        <xdr:cNvSpPr txBox="1">
          <a:spLocks noChangeArrowheads="1"/>
        </xdr:cNvSpPr>
      </xdr:nvSpPr>
      <xdr:spPr bwMode="auto">
        <a:xfrm>
          <a:off x="3263900" y="8464550"/>
          <a:ext cx="7865" cy="16291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162913</xdr:rowOff>
    </xdr:to>
    <xdr:sp macro="" textlink="">
      <xdr:nvSpPr>
        <xdr:cNvPr id="260" name="Text Box 1">
          <a:extLst>
            <a:ext uri="{FF2B5EF4-FFF2-40B4-BE49-F238E27FC236}">
              <a16:creationId xmlns:a16="http://schemas.microsoft.com/office/drawing/2014/main" id="{00000000-0008-0000-2400-000004010000}"/>
            </a:ext>
          </a:extLst>
        </xdr:cNvPr>
        <xdr:cNvSpPr txBox="1">
          <a:spLocks noChangeArrowheads="1"/>
        </xdr:cNvSpPr>
      </xdr:nvSpPr>
      <xdr:spPr bwMode="auto">
        <a:xfrm>
          <a:off x="4070350" y="8464550"/>
          <a:ext cx="0" cy="16291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742950</xdr:colOff>
      <xdr:row>25</xdr:row>
      <xdr:rowOff>162913</xdr:rowOff>
    </xdr:to>
    <xdr:sp macro="" textlink="">
      <xdr:nvSpPr>
        <xdr:cNvPr id="261" name="Text Box 4">
          <a:extLst>
            <a:ext uri="{FF2B5EF4-FFF2-40B4-BE49-F238E27FC236}">
              <a16:creationId xmlns:a16="http://schemas.microsoft.com/office/drawing/2014/main" id="{00000000-0008-0000-2400-000005010000}"/>
            </a:ext>
          </a:extLst>
        </xdr:cNvPr>
        <xdr:cNvSpPr txBox="1">
          <a:spLocks noChangeArrowheads="1"/>
        </xdr:cNvSpPr>
      </xdr:nvSpPr>
      <xdr:spPr bwMode="auto">
        <a:xfrm>
          <a:off x="4070350" y="8464550"/>
          <a:ext cx="0" cy="16291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754176</xdr:colOff>
      <xdr:row>25</xdr:row>
      <xdr:rowOff>171373</xdr:rowOff>
    </xdr:to>
    <xdr:sp macro="" textlink="">
      <xdr:nvSpPr>
        <xdr:cNvPr id="262" name="Text Box 1">
          <a:extLst>
            <a:ext uri="{FF2B5EF4-FFF2-40B4-BE49-F238E27FC236}">
              <a16:creationId xmlns:a16="http://schemas.microsoft.com/office/drawing/2014/main" id="{00000000-0008-0000-2400-000006010000}"/>
            </a:ext>
          </a:extLst>
        </xdr:cNvPr>
        <xdr:cNvSpPr txBox="1">
          <a:spLocks noChangeArrowheads="1"/>
        </xdr:cNvSpPr>
      </xdr:nvSpPr>
      <xdr:spPr bwMode="auto">
        <a:xfrm>
          <a:off x="3263900" y="8464550"/>
          <a:ext cx="11226"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4</xdr:col>
      <xdr:colOff>754176</xdr:colOff>
      <xdr:row>25</xdr:row>
      <xdr:rowOff>171373</xdr:rowOff>
    </xdr:to>
    <xdr:sp macro="" textlink="">
      <xdr:nvSpPr>
        <xdr:cNvPr id="263" name="Text Box 4">
          <a:extLst>
            <a:ext uri="{FF2B5EF4-FFF2-40B4-BE49-F238E27FC236}">
              <a16:creationId xmlns:a16="http://schemas.microsoft.com/office/drawing/2014/main" id="{00000000-0008-0000-2400-000007010000}"/>
            </a:ext>
          </a:extLst>
        </xdr:cNvPr>
        <xdr:cNvSpPr txBox="1">
          <a:spLocks noChangeArrowheads="1"/>
        </xdr:cNvSpPr>
      </xdr:nvSpPr>
      <xdr:spPr bwMode="auto">
        <a:xfrm>
          <a:off x="3263900" y="8464550"/>
          <a:ext cx="11226"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235807</xdr:colOff>
      <xdr:row>25</xdr:row>
      <xdr:rowOff>171373</xdr:rowOff>
    </xdr:to>
    <xdr:sp macro="" textlink="">
      <xdr:nvSpPr>
        <xdr:cNvPr id="264" name="Text Box 1">
          <a:extLst>
            <a:ext uri="{FF2B5EF4-FFF2-40B4-BE49-F238E27FC236}">
              <a16:creationId xmlns:a16="http://schemas.microsoft.com/office/drawing/2014/main" id="{00000000-0008-0000-2400-000008010000}"/>
            </a:ext>
          </a:extLst>
        </xdr:cNvPr>
        <xdr:cNvSpPr txBox="1">
          <a:spLocks noChangeArrowheads="1"/>
        </xdr:cNvSpPr>
      </xdr:nvSpPr>
      <xdr:spPr bwMode="auto">
        <a:xfrm>
          <a:off x="3263900" y="8464550"/>
          <a:ext cx="302482" cy="171373"/>
        </a:xfrm>
        <a:prstGeom prst="rect">
          <a:avLst/>
        </a:prstGeom>
        <a:noFill/>
        <a:ln w="9525">
          <a:noFill/>
          <a:miter lim="800000"/>
          <a:headEnd/>
          <a:tailEnd/>
        </a:ln>
      </xdr:spPr>
    </xdr:sp>
    <xdr:clientData/>
  </xdr:twoCellAnchor>
  <xdr:twoCellAnchor editAs="oneCell">
    <xdr:from>
      <xdr:col>4</xdr:col>
      <xdr:colOff>742950</xdr:colOff>
      <xdr:row>25</xdr:row>
      <xdr:rowOff>0</xdr:rowOff>
    </xdr:from>
    <xdr:to>
      <xdr:col>5</xdr:col>
      <xdr:colOff>235807</xdr:colOff>
      <xdr:row>25</xdr:row>
      <xdr:rowOff>171373</xdr:rowOff>
    </xdr:to>
    <xdr:sp macro="" textlink="">
      <xdr:nvSpPr>
        <xdr:cNvPr id="265" name="Text Box 4">
          <a:extLst>
            <a:ext uri="{FF2B5EF4-FFF2-40B4-BE49-F238E27FC236}">
              <a16:creationId xmlns:a16="http://schemas.microsoft.com/office/drawing/2014/main" id="{00000000-0008-0000-2400-000009010000}"/>
            </a:ext>
          </a:extLst>
        </xdr:cNvPr>
        <xdr:cNvSpPr txBox="1">
          <a:spLocks noChangeArrowheads="1"/>
        </xdr:cNvSpPr>
      </xdr:nvSpPr>
      <xdr:spPr bwMode="auto">
        <a:xfrm>
          <a:off x="3263900" y="8464550"/>
          <a:ext cx="302482"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752475</xdr:colOff>
      <xdr:row>25</xdr:row>
      <xdr:rowOff>171373</xdr:rowOff>
    </xdr:to>
    <xdr:sp macro="" textlink="">
      <xdr:nvSpPr>
        <xdr:cNvPr id="266" name="Text Box 1">
          <a:extLst>
            <a:ext uri="{FF2B5EF4-FFF2-40B4-BE49-F238E27FC236}">
              <a16:creationId xmlns:a16="http://schemas.microsoft.com/office/drawing/2014/main" id="{00000000-0008-0000-2400-00000A010000}"/>
            </a:ext>
          </a:extLst>
        </xdr:cNvPr>
        <xdr:cNvSpPr txBox="1">
          <a:spLocks noChangeArrowheads="1"/>
        </xdr:cNvSpPr>
      </xdr:nvSpPr>
      <xdr:spPr bwMode="auto">
        <a:xfrm>
          <a:off x="4070350" y="8464550"/>
          <a:ext cx="952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5</xdr:col>
      <xdr:colOff>752475</xdr:colOff>
      <xdr:row>25</xdr:row>
      <xdr:rowOff>171373</xdr:rowOff>
    </xdr:to>
    <xdr:sp macro="" textlink="">
      <xdr:nvSpPr>
        <xdr:cNvPr id="267" name="Text Box 4">
          <a:extLst>
            <a:ext uri="{FF2B5EF4-FFF2-40B4-BE49-F238E27FC236}">
              <a16:creationId xmlns:a16="http://schemas.microsoft.com/office/drawing/2014/main" id="{00000000-0008-0000-2400-00000B010000}"/>
            </a:ext>
          </a:extLst>
        </xdr:cNvPr>
        <xdr:cNvSpPr txBox="1">
          <a:spLocks noChangeArrowheads="1"/>
        </xdr:cNvSpPr>
      </xdr:nvSpPr>
      <xdr:spPr bwMode="auto">
        <a:xfrm>
          <a:off x="4070350" y="8464550"/>
          <a:ext cx="9525"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68" name="Text Box 1">
          <a:extLst>
            <a:ext uri="{FF2B5EF4-FFF2-40B4-BE49-F238E27FC236}">
              <a16:creationId xmlns:a16="http://schemas.microsoft.com/office/drawing/2014/main" id="{00000000-0008-0000-2400-00000C01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twoCellAnchor editAs="oneCell">
    <xdr:from>
      <xdr:col>5</xdr:col>
      <xdr:colOff>742950</xdr:colOff>
      <xdr:row>25</xdr:row>
      <xdr:rowOff>0</xdr:rowOff>
    </xdr:from>
    <xdr:to>
      <xdr:col>6</xdr:col>
      <xdr:colOff>388095</xdr:colOff>
      <xdr:row>25</xdr:row>
      <xdr:rowOff>171373</xdr:rowOff>
    </xdr:to>
    <xdr:sp macro="" textlink="">
      <xdr:nvSpPr>
        <xdr:cNvPr id="269" name="Text Box 4">
          <a:extLst>
            <a:ext uri="{FF2B5EF4-FFF2-40B4-BE49-F238E27FC236}">
              <a16:creationId xmlns:a16="http://schemas.microsoft.com/office/drawing/2014/main" id="{00000000-0008-0000-2400-00000D010000}"/>
            </a:ext>
          </a:extLst>
        </xdr:cNvPr>
        <xdr:cNvSpPr txBox="1">
          <a:spLocks noChangeArrowheads="1"/>
        </xdr:cNvSpPr>
      </xdr:nvSpPr>
      <xdr:spPr bwMode="auto">
        <a:xfrm>
          <a:off x="4070350" y="8464550"/>
          <a:ext cx="454770" cy="171373"/>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0300-000002000000}"/>
            </a:ext>
          </a:extLst>
        </xdr:cNvPr>
        <xdr:cNvCxnSpPr/>
      </xdr:nvCxnSpPr>
      <xdr:spPr>
        <a:xfrm>
          <a:off x="9126817" y="1143000"/>
          <a:ext cx="366208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9134982" y="1905000"/>
          <a:ext cx="365391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a:off x="9124097" y="2288721"/>
          <a:ext cx="366480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a:off x="9113212" y="2672442"/>
          <a:ext cx="3670941"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1212273</xdr:colOff>
      <xdr:row>28</xdr:row>
      <xdr:rowOff>121228</xdr:rowOff>
    </xdr:from>
    <xdr:to>
      <xdr:col>11</xdr:col>
      <xdr:colOff>0</xdr:colOff>
      <xdr:row>34</xdr:row>
      <xdr:rowOff>162866</xdr:rowOff>
    </xdr:to>
    <xdr:grpSp>
      <xdr:nvGrpSpPr>
        <xdr:cNvPr id="6" name="グループ化 5">
          <a:extLst>
            <a:ext uri="{FF2B5EF4-FFF2-40B4-BE49-F238E27FC236}">
              <a16:creationId xmlns:a16="http://schemas.microsoft.com/office/drawing/2014/main" id="{00000000-0008-0000-0300-000006000000}"/>
            </a:ext>
          </a:extLst>
        </xdr:cNvPr>
        <xdr:cNvGrpSpPr>
          <a:grpSpLocks noChangeAspect="1"/>
        </xdr:cNvGrpSpPr>
      </xdr:nvGrpSpPr>
      <xdr:grpSpPr>
        <a:xfrm>
          <a:off x="11131880" y="9319657"/>
          <a:ext cx="2842656" cy="1429566"/>
          <a:chOff x="9290130" y="16401930"/>
          <a:chExt cx="2352435" cy="1403007"/>
        </a:xfrm>
      </xdr:grpSpPr>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3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52667</xdr:colOff>
      <xdr:row>3</xdr:row>
      <xdr:rowOff>0</xdr:rowOff>
    </xdr:from>
    <xdr:to>
      <xdr:col>11</xdr:col>
      <xdr:colOff>0</xdr:colOff>
      <xdr:row>3</xdr:row>
      <xdr:rowOff>0</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9069667" y="1143000"/>
          <a:ext cx="374145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60832</xdr:colOff>
      <xdr:row>5</xdr:row>
      <xdr:rowOff>0</xdr:rowOff>
    </xdr:from>
    <xdr:to>
      <xdr:col>11</xdr:col>
      <xdr:colOff>0</xdr:colOff>
      <xdr:row>5</xdr:row>
      <xdr:rowOff>0</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9084182" y="1905000"/>
          <a:ext cx="372694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49947</xdr:colOff>
      <xdr:row>6</xdr:row>
      <xdr:rowOff>2721</xdr:rowOff>
    </xdr:from>
    <xdr:to>
      <xdr:col>11</xdr:col>
      <xdr:colOff>0</xdr:colOff>
      <xdr:row>6</xdr:row>
      <xdr:rowOff>2721</xdr:rowOff>
    </xdr:to>
    <xdr:cxnSp macro="">
      <xdr:nvCxnSpPr>
        <xdr:cNvPr id="4" name="直線コネクタ 3">
          <a:extLst>
            <a:ext uri="{FF2B5EF4-FFF2-40B4-BE49-F238E27FC236}">
              <a16:creationId xmlns:a16="http://schemas.microsoft.com/office/drawing/2014/main" id="{00000000-0008-0000-0400-000004000000}"/>
            </a:ext>
          </a:extLst>
        </xdr:cNvPr>
        <xdr:cNvCxnSpPr/>
      </xdr:nvCxnSpPr>
      <xdr:spPr>
        <a:xfrm>
          <a:off x="9066947" y="2288721"/>
          <a:ext cx="3744178"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39062</xdr:colOff>
      <xdr:row>7</xdr:row>
      <xdr:rowOff>5442</xdr:rowOff>
    </xdr:from>
    <xdr:to>
      <xdr:col>10</xdr:col>
      <xdr:colOff>877903</xdr:colOff>
      <xdr:row>7</xdr:row>
      <xdr:rowOff>5442</xdr:rowOff>
    </xdr:to>
    <xdr:cxnSp macro="">
      <xdr:nvCxnSpPr>
        <xdr:cNvPr id="5" name="直線コネクタ 4">
          <a:extLst>
            <a:ext uri="{FF2B5EF4-FFF2-40B4-BE49-F238E27FC236}">
              <a16:creationId xmlns:a16="http://schemas.microsoft.com/office/drawing/2014/main" id="{00000000-0008-0000-0400-000005000000}"/>
            </a:ext>
          </a:extLst>
        </xdr:cNvPr>
        <xdr:cNvCxnSpPr/>
      </xdr:nvCxnSpPr>
      <xdr:spPr>
        <a:xfrm>
          <a:off x="9059237" y="2675617"/>
          <a:ext cx="3743966"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1212273</xdr:colOff>
      <xdr:row>38</xdr:row>
      <xdr:rowOff>121228</xdr:rowOff>
    </xdr:from>
    <xdr:to>
      <xdr:col>11</xdr:col>
      <xdr:colOff>0</xdr:colOff>
      <xdr:row>44</xdr:row>
      <xdr:rowOff>162866</xdr:rowOff>
    </xdr:to>
    <xdr:grpSp>
      <xdr:nvGrpSpPr>
        <xdr:cNvPr id="6" name="グループ化 5">
          <a:extLst>
            <a:ext uri="{FF2B5EF4-FFF2-40B4-BE49-F238E27FC236}">
              <a16:creationId xmlns:a16="http://schemas.microsoft.com/office/drawing/2014/main" id="{00000000-0008-0000-0400-000006000000}"/>
            </a:ext>
          </a:extLst>
        </xdr:cNvPr>
        <xdr:cNvGrpSpPr>
          <a:grpSpLocks noChangeAspect="1"/>
        </xdr:cNvGrpSpPr>
      </xdr:nvGrpSpPr>
      <xdr:grpSpPr>
        <a:xfrm>
          <a:off x="11050237" y="15891907"/>
          <a:ext cx="2924299" cy="1429566"/>
          <a:chOff x="9290130" y="16401930"/>
          <a:chExt cx="2352435" cy="1403007"/>
        </a:xfrm>
      </xdr:grpSpPr>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8" name="直線コネクタ 7">
            <a:extLst>
              <a:ext uri="{FF2B5EF4-FFF2-40B4-BE49-F238E27FC236}">
                <a16:creationId xmlns:a16="http://schemas.microsoft.com/office/drawing/2014/main" id="{00000000-0008-0000-0400-000008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400-000009000000}"/>
              </a:ext>
            </a:extLst>
          </xdr:cNvPr>
          <xdr:cNvCxnSpPr>
            <a:stCxn id="7" idx="0"/>
            <a:endCxn id="7"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確認者</a:t>
            </a:r>
          </a:p>
        </xdr:txBody>
      </xdr:sp>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110903</xdr:colOff>
      <xdr:row>2</xdr:row>
      <xdr:rowOff>377072</xdr:rowOff>
    </xdr:from>
    <xdr:to>
      <xdr:col>12</xdr:col>
      <xdr:colOff>673343</xdr:colOff>
      <xdr:row>3</xdr:row>
      <xdr:rowOff>0</xdr:rowOff>
    </xdr:to>
    <xdr:cxnSp macro="">
      <xdr:nvCxnSpPr>
        <xdr:cNvPr id="2" name="直線コネクタ 1">
          <a:extLst>
            <a:ext uri="{FF2B5EF4-FFF2-40B4-BE49-F238E27FC236}">
              <a16:creationId xmlns:a16="http://schemas.microsoft.com/office/drawing/2014/main" id="{00000000-0008-0000-0500-000002000000}"/>
            </a:ext>
          </a:extLst>
        </xdr:cNvPr>
        <xdr:cNvCxnSpPr/>
      </xdr:nvCxnSpPr>
      <xdr:spPr>
        <a:xfrm>
          <a:off x="7778528" y="1139072"/>
          <a:ext cx="3467565" cy="392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122313</xdr:colOff>
      <xdr:row>5</xdr:row>
      <xdr:rowOff>-1</xdr:rowOff>
    </xdr:from>
    <xdr:to>
      <xdr:col>12</xdr:col>
      <xdr:colOff>646409</xdr:colOff>
      <xdr:row>5</xdr:row>
      <xdr:rowOff>7380</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flipV="1">
          <a:off x="7789938" y="1904999"/>
          <a:ext cx="3429221" cy="738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2539</xdr:colOff>
      <xdr:row>35</xdr:row>
      <xdr:rowOff>28816</xdr:rowOff>
    </xdr:from>
    <xdr:to>
      <xdr:col>12</xdr:col>
      <xdr:colOff>555171</xdr:colOff>
      <xdr:row>35</xdr:row>
      <xdr:rowOff>1177643</xdr:rowOff>
    </xdr:to>
    <xdr:grpSp>
      <xdr:nvGrpSpPr>
        <xdr:cNvPr id="4" name="グループ化 3">
          <a:extLst>
            <a:ext uri="{FF2B5EF4-FFF2-40B4-BE49-F238E27FC236}">
              <a16:creationId xmlns:a16="http://schemas.microsoft.com/office/drawing/2014/main" id="{00000000-0008-0000-0500-000004000000}"/>
            </a:ext>
          </a:extLst>
        </xdr:cNvPr>
        <xdr:cNvGrpSpPr>
          <a:grpSpLocks noChangeAspect="1"/>
        </xdr:cNvGrpSpPr>
      </xdr:nvGrpSpPr>
      <xdr:grpSpPr>
        <a:xfrm>
          <a:off x="9010468" y="9893995"/>
          <a:ext cx="2117453" cy="1148827"/>
          <a:chOff x="9211501" y="16401930"/>
          <a:chExt cx="2275045" cy="1191270"/>
        </a:xfrm>
      </xdr:grpSpPr>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9218506" y="16401930"/>
            <a:ext cx="2260074" cy="119126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6" name="直線コネクタ 5">
            <a:extLst>
              <a:ext uri="{FF2B5EF4-FFF2-40B4-BE49-F238E27FC236}">
                <a16:creationId xmlns:a16="http://schemas.microsoft.com/office/drawing/2014/main" id="{00000000-0008-0000-0500-000006000000}"/>
              </a:ext>
            </a:extLst>
          </xdr:cNvPr>
          <xdr:cNvCxnSpPr/>
        </xdr:nvCxnSpPr>
        <xdr:spPr>
          <a:xfrm flipV="1">
            <a:off x="9211501" y="16705994"/>
            <a:ext cx="2275045" cy="1445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500-000007000000}"/>
              </a:ext>
            </a:extLst>
          </xdr:cNvPr>
          <xdr:cNvCxnSpPr>
            <a:stCxn id="5" idx="0"/>
            <a:endCxn id="5" idx="2"/>
          </xdr:cNvCxnSpPr>
        </xdr:nvCxnSpPr>
        <xdr:spPr>
          <a:xfrm>
            <a:off x="10348543" y="16401931"/>
            <a:ext cx="0" cy="1191269"/>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9376512" y="16502400"/>
            <a:ext cx="774104" cy="165237"/>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10448722" y="16494552"/>
            <a:ext cx="869086" cy="180869"/>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twoCellAnchor>
    <xdr:from>
      <xdr:col>9</xdr:col>
      <xdr:colOff>110904</xdr:colOff>
      <xdr:row>4</xdr:row>
      <xdr:rowOff>-1</xdr:rowOff>
    </xdr:from>
    <xdr:to>
      <xdr:col>12</xdr:col>
      <xdr:colOff>659876</xdr:colOff>
      <xdr:row>4</xdr:row>
      <xdr:rowOff>13467</xdr:rowOff>
    </xdr:to>
    <xdr:cxnSp macro="">
      <xdr:nvCxnSpPr>
        <xdr:cNvPr id="10" name="直線コネクタ 9">
          <a:extLst>
            <a:ext uri="{FF2B5EF4-FFF2-40B4-BE49-F238E27FC236}">
              <a16:creationId xmlns:a16="http://schemas.microsoft.com/office/drawing/2014/main" id="{00000000-0008-0000-0500-00000A000000}"/>
            </a:ext>
          </a:extLst>
        </xdr:cNvPr>
        <xdr:cNvCxnSpPr/>
      </xdr:nvCxnSpPr>
      <xdr:spPr>
        <a:xfrm>
          <a:off x="7778529" y="1523999"/>
          <a:ext cx="3454097" cy="1346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130220</xdr:colOff>
      <xdr:row>5</xdr:row>
      <xdr:rowOff>377071</xdr:rowOff>
    </xdr:from>
    <xdr:to>
      <xdr:col>12</xdr:col>
      <xdr:colOff>713743</xdr:colOff>
      <xdr:row>6</xdr:row>
      <xdr:rowOff>8225</xdr:rowOff>
    </xdr:to>
    <xdr:cxnSp macro="">
      <xdr:nvCxnSpPr>
        <xdr:cNvPr id="11" name="直線コネクタ 10">
          <a:extLst>
            <a:ext uri="{FF2B5EF4-FFF2-40B4-BE49-F238E27FC236}">
              <a16:creationId xmlns:a16="http://schemas.microsoft.com/office/drawing/2014/main" id="{00000000-0008-0000-0500-00000B000000}"/>
            </a:ext>
          </a:extLst>
        </xdr:cNvPr>
        <xdr:cNvCxnSpPr/>
      </xdr:nvCxnSpPr>
      <xdr:spPr>
        <a:xfrm flipV="1">
          <a:off x="7797845" y="2282071"/>
          <a:ext cx="3488648" cy="12154"/>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99813</xdr:colOff>
      <xdr:row>7</xdr:row>
      <xdr:rowOff>11089</xdr:rowOff>
    </xdr:from>
    <xdr:to>
      <xdr:col>12</xdr:col>
      <xdr:colOff>713743</xdr:colOff>
      <xdr:row>7</xdr:row>
      <xdr:rowOff>13467</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7767438" y="2678089"/>
          <a:ext cx="3519055" cy="237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85698</xdr:colOff>
      <xdr:row>2</xdr:row>
      <xdr:rowOff>359934</xdr:rowOff>
    </xdr:from>
    <xdr:to>
      <xdr:col>11</xdr:col>
      <xdr:colOff>411351</xdr:colOff>
      <xdr:row>3</xdr:row>
      <xdr:rowOff>0</xdr:rowOff>
    </xdr:to>
    <xdr:cxnSp macro="">
      <xdr:nvCxnSpPr>
        <xdr:cNvPr id="2" name="直線コネクタ 1">
          <a:extLst>
            <a:ext uri="{FF2B5EF4-FFF2-40B4-BE49-F238E27FC236}">
              <a16:creationId xmlns:a16="http://schemas.microsoft.com/office/drawing/2014/main" id="{00000000-0008-0000-0600-000002000000}"/>
            </a:ext>
          </a:extLst>
        </xdr:cNvPr>
        <xdr:cNvCxnSpPr/>
      </xdr:nvCxnSpPr>
      <xdr:spPr>
        <a:xfrm>
          <a:off x="7467573" y="1121934"/>
          <a:ext cx="354510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100981</xdr:colOff>
      <xdr:row>3</xdr:row>
      <xdr:rowOff>358078</xdr:rowOff>
    </xdr:from>
    <xdr:to>
      <xdr:col>11</xdr:col>
      <xdr:colOff>411351</xdr:colOff>
      <xdr:row>3</xdr:row>
      <xdr:rowOff>375216</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a:off x="7482856" y="1501078"/>
          <a:ext cx="352982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428491</xdr:colOff>
      <xdr:row>5</xdr:row>
      <xdr:rowOff>13427</xdr:rowOff>
    </xdr:to>
    <xdr:cxnSp macro="">
      <xdr:nvCxnSpPr>
        <xdr:cNvPr id="4" name="直線コネクタ 3">
          <a:extLst>
            <a:ext uri="{FF2B5EF4-FFF2-40B4-BE49-F238E27FC236}">
              <a16:creationId xmlns:a16="http://schemas.microsoft.com/office/drawing/2014/main" id="{00000000-0008-0000-0600-000004000000}"/>
            </a:ext>
          </a:extLst>
        </xdr:cNvPr>
        <xdr:cNvCxnSpPr/>
      </xdr:nvCxnSpPr>
      <xdr:spPr>
        <a:xfrm>
          <a:off x="7515279" y="1897360"/>
          <a:ext cx="3495487"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443774</xdr:colOff>
      <xdr:row>5</xdr:row>
      <xdr:rowOff>13427</xdr:rowOff>
    </xdr:to>
    <xdr:cxnSp macro="">
      <xdr:nvCxnSpPr>
        <xdr:cNvPr id="5" name="直線コネクタ 4">
          <a:extLst>
            <a:ext uri="{FF2B5EF4-FFF2-40B4-BE49-F238E27FC236}">
              <a16:creationId xmlns:a16="http://schemas.microsoft.com/office/drawing/2014/main" id="{00000000-0008-0000-0600-000005000000}"/>
            </a:ext>
          </a:extLst>
        </xdr:cNvPr>
        <xdr:cNvCxnSpPr/>
      </xdr:nvCxnSpPr>
      <xdr:spPr>
        <a:xfrm>
          <a:off x="7515279" y="1897360"/>
          <a:ext cx="3491720"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97268</xdr:colOff>
      <xdr:row>5</xdr:row>
      <xdr:rowOff>371504</xdr:rowOff>
    </xdr:from>
    <xdr:to>
      <xdr:col>11</xdr:col>
      <xdr:colOff>407638</xdr:colOff>
      <xdr:row>6</xdr:row>
      <xdr:rowOff>11569</xdr:rowOff>
    </xdr:to>
    <xdr:cxnSp macro="">
      <xdr:nvCxnSpPr>
        <xdr:cNvPr id="6" name="直線コネクタ 5">
          <a:extLst>
            <a:ext uri="{FF2B5EF4-FFF2-40B4-BE49-F238E27FC236}">
              <a16:creationId xmlns:a16="http://schemas.microsoft.com/office/drawing/2014/main" id="{00000000-0008-0000-0600-000006000000}"/>
            </a:ext>
          </a:extLst>
        </xdr:cNvPr>
        <xdr:cNvCxnSpPr/>
      </xdr:nvCxnSpPr>
      <xdr:spPr>
        <a:xfrm>
          <a:off x="7479143" y="2276504"/>
          <a:ext cx="3529820"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129691</xdr:colOff>
      <xdr:row>6</xdr:row>
      <xdr:rowOff>369647</xdr:rowOff>
    </xdr:from>
    <xdr:to>
      <xdr:col>11</xdr:col>
      <xdr:colOff>428491</xdr:colOff>
      <xdr:row>7</xdr:row>
      <xdr:rowOff>9713</xdr:rowOff>
    </xdr:to>
    <xdr:cxnSp macro="">
      <xdr:nvCxnSpPr>
        <xdr:cNvPr id="7" name="直線コネクタ 6">
          <a:extLst>
            <a:ext uri="{FF2B5EF4-FFF2-40B4-BE49-F238E27FC236}">
              <a16:creationId xmlns:a16="http://schemas.microsoft.com/office/drawing/2014/main" id="{00000000-0008-0000-0600-000007000000}"/>
            </a:ext>
          </a:extLst>
        </xdr:cNvPr>
        <xdr:cNvCxnSpPr/>
      </xdr:nvCxnSpPr>
      <xdr:spPr>
        <a:xfrm>
          <a:off x="7511566" y="2655647"/>
          <a:ext cx="3499200"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43542</xdr:colOff>
      <xdr:row>29</xdr:row>
      <xdr:rowOff>10885</xdr:rowOff>
    </xdr:from>
    <xdr:to>
      <xdr:col>11</xdr:col>
      <xdr:colOff>56782</xdr:colOff>
      <xdr:row>30</xdr:row>
      <xdr:rowOff>0</xdr:rowOff>
    </xdr:to>
    <xdr:grpSp>
      <xdr:nvGrpSpPr>
        <xdr:cNvPr id="8" name="グループ化 7">
          <a:extLst>
            <a:ext uri="{FF2B5EF4-FFF2-40B4-BE49-F238E27FC236}">
              <a16:creationId xmlns:a16="http://schemas.microsoft.com/office/drawing/2014/main" id="{00000000-0008-0000-0600-000008000000}"/>
            </a:ext>
          </a:extLst>
        </xdr:cNvPr>
        <xdr:cNvGrpSpPr>
          <a:grpSpLocks noChangeAspect="1"/>
        </xdr:cNvGrpSpPr>
      </xdr:nvGrpSpPr>
      <xdr:grpSpPr>
        <a:xfrm>
          <a:off x="8629649" y="8202385"/>
          <a:ext cx="2081526" cy="1172936"/>
          <a:chOff x="9290130" y="16401930"/>
          <a:chExt cx="2352435" cy="1403007"/>
        </a:xfrm>
      </xdr:grpSpPr>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0" name="直線コネクタ 9">
            <a:extLst>
              <a:ext uri="{FF2B5EF4-FFF2-40B4-BE49-F238E27FC236}">
                <a16:creationId xmlns:a16="http://schemas.microsoft.com/office/drawing/2014/main" id="{00000000-0008-0000-0600-00000A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600-00000B000000}"/>
              </a:ext>
            </a:extLst>
          </xdr:cNvPr>
          <xdr:cNvCxnSpPr>
            <a:stCxn id="9" idx="0"/>
            <a:endCxn id="9"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00000000-0008-0000-0600-00000C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32656</xdr:colOff>
      <xdr:row>46</xdr:row>
      <xdr:rowOff>54428</xdr:rowOff>
    </xdr:from>
    <xdr:to>
      <xdr:col>11</xdr:col>
      <xdr:colOff>10885</xdr:colOff>
      <xdr:row>46</xdr:row>
      <xdr:rowOff>1164771</xdr:rowOff>
    </xdr:to>
    <xdr:grpSp>
      <xdr:nvGrpSpPr>
        <xdr:cNvPr id="2" name="グループ化 1">
          <a:extLst>
            <a:ext uri="{FF2B5EF4-FFF2-40B4-BE49-F238E27FC236}">
              <a16:creationId xmlns:a16="http://schemas.microsoft.com/office/drawing/2014/main" id="{00000000-0008-0000-0700-000002000000}"/>
            </a:ext>
          </a:extLst>
        </xdr:cNvPr>
        <xdr:cNvGrpSpPr>
          <a:grpSpLocks noChangeAspect="1"/>
        </xdr:cNvGrpSpPr>
      </xdr:nvGrpSpPr>
      <xdr:grpSpPr>
        <a:xfrm>
          <a:off x="8618763" y="12600214"/>
          <a:ext cx="2046515" cy="1110343"/>
          <a:chOff x="9290130" y="16401930"/>
          <a:chExt cx="2352435" cy="1403007"/>
        </a:xfrm>
      </xdr:grpSpPr>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9290130" y="16401930"/>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4" name="直線コネクタ 3">
            <a:extLst>
              <a:ext uri="{FF2B5EF4-FFF2-40B4-BE49-F238E27FC236}">
                <a16:creationId xmlns:a16="http://schemas.microsoft.com/office/drawing/2014/main" id="{00000000-0008-0000-0700-000004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0700-000005000000}"/>
              </a:ext>
            </a:extLst>
          </xdr:cNvPr>
          <xdr:cNvCxnSpPr>
            <a:stCxn id="3" idx="0"/>
            <a:endCxn id="3"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twoCellAnchor>
    <xdr:from>
      <xdr:col>9</xdr:col>
      <xdr:colOff>85698</xdr:colOff>
      <xdr:row>2</xdr:row>
      <xdr:rowOff>359934</xdr:rowOff>
    </xdr:from>
    <xdr:to>
      <xdr:col>11</xdr:col>
      <xdr:colOff>411351</xdr:colOff>
      <xdr:row>3</xdr:row>
      <xdr:rowOff>0</xdr:rowOff>
    </xdr:to>
    <xdr:cxnSp macro="">
      <xdr:nvCxnSpPr>
        <xdr:cNvPr id="8" name="直線コネクタ 7">
          <a:extLst>
            <a:ext uri="{FF2B5EF4-FFF2-40B4-BE49-F238E27FC236}">
              <a16:creationId xmlns:a16="http://schemas.microsoft.com/office/drawing/2014/main" id="{00000000-0008-0000-0700-000008000000}"/>
            </a:ext>
          </a:extLst>
        </xdr:cNvPr>
        <xdr:cNvCxnSpPr/>
      </xdr:nvCxnSpPr>
      <xdr:spPr>
        <a:xfrm>
          <a:off x="7467573" y="1121934"/>
          <a:ext cx="350700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100981</xdr:colOff>
      <xdr:row>3</xdr:row>
      <xdr:rowOff>358078</xdr:rowOff>
    </xdr:from>
    <xdr:to>
      <xdr:col>11</xdr:col>
      <xdr:colOff>411351</xdr:colOff>
      <xdr:row>3</xdr:row>
      <xdr:rowOff>375216</xdr:rowOff>
    </xdr:to>
    <xdr:cxnSp macro="">
      <xdr:nvCxnSpPr>
        <xdr:cNvPr id="9" name="直線コネクタ 8">
          <a:extLst>
            <a:ext uri="{FF2B5EF4-FFF2-40B4-BE49-F238E27FC236}">
              <a16:creationId xmlns:a16="http://schemas.microsoft.com/office/drawing/2014/main" id="{00000000-0008-0000-0700-000009000000}"/>
            </a:ext>
          </a:extLst>
        </xdr:cNvPr>
        <xdr:cNvCxnSpPr/>
      </xdr:nvCxnSpPr>
      <xdr:spPr>
        <a:xfrm>
          <a:off x="7482856" y="1501078"/>
          <a:ext cx="349172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428491</xdr:colOff>
      <xdr:row>5</xdr:row>
      <xdr:rowOff>13427</xdr:rowOff>
    </xdr:to>
    <xdr:cxnSp macro="">
      <xdr:nvCxnSpPr>
        <xdr:cNvPr id="10" name="直線コネクタ 9">
          <a:extLst>
            <a:ext uri="{FF2B5EF4-FFF2-40B4-BE49-F238E27FC236}">
              <a16:creationId xmlns:a16="http://schemas.microsoft.com/office/drawing/2014/main" id="{00000000-0008-0000-0700-00000A000000}"/>
            </a:ext>
          </a:extLst>
        </xdr:cNvPr>
        <xdr:cNvCxnSpPr/>
      </xdr:nvCxnSpPr>
      <xdr:spPr>
        <a:xfrm>
          <a:off x="7515279" y="1897360"/>
          <a:ext cx="3457387"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443774</xdr:colOff>
      <xdr:row>5</xdr:row>
      <xdr:rowOff>13427</xdr:rowOff>
    </xdr:to>
    <xdr:cxnSp macro="">
      <xdr:nvCxnSpPr>
        <xdr:cNvPr id="11" name="直線コネクタ 10">
          <a:extLst>
            <a:ext uri="{FF2B5EF4-FFF2-40B4-BE49-F238E27FC236}">
              <a16:creationId xmlns:a16="http://schemas.microsoft.com/office/drawing/2014/main" id="{00000000-0008-0000-0700-00000B000000}"/>
            </a:ext>
          </a:extLst>
        </xdr:cNvPr>
        <xdr:cNvCxnSpPr/>
      </xdr:nvCxnSpPr>
      <xdr:spPr>
        <a:xfrm>
          <a:off x="7515279" y="1897360"/>
          <a:ext cx="3453620"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97268</xdr:colOff>
      <xdr:row>5</xdr:row>
      <xdr:rowOff>371504</xdr:rowOff>
    </xdr:from>
    <xdr:to>
      <xdr:col>11</xdr:col>
      <xdr:colOff>407638</xdr:colOff>
      <xdr:row>6</xdr:row>
      <xdr:rowOff>11569</xdr:rowOff>
    </xdr:to>
    <xdr:cxnSp macro="">
      <xdr:nvCxnSpPr>
        <xdr:cNvPr id="12" name="直線コネクタ 11">
          <a:extLst>
            <a:ext uri="{FF2B5EF4-FFF2-40B4-BE49-F238E27FC236}">
              <a16:creationId xmlns:a16="http://schemas.microsoft.com/office/drawing/2014/main" id="{00000000-0008-0000-0700-00000C000000}"/>
            </a:ext>
          </a:extLst>
        </xdr:cNvPr>
        <xdr:cNvCxnSpPr/>
      </xdr:nvCxnSpPr>
      <xdr:spPr>
        <a:xfrm>
          <a:off x="7479143" y="2276504"/>
          <a:ext cx="3491720"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129691</xdr:colOff>
      <xdr:row>6</xdr:row>
      <xdr:rowOff>369647</xdr:rowOff>
    </xdr:from>
    <xdr:to>
      <xdr:col>11</xdr:col>
      <xdr:colOff>428491</xdr:colOff>
      <xdr:row>7</xdr:row>
      <xdr:rowOff>9713</xdr:rowOff>
    </xdr:to>
    <xdr:cxnSp macro="">
      <xdr:nvCxnSpPr>
        <xdr:cNvPr id="13" name="直線コネクタ 12">
          <a:extLst>
            <a:ext uri="{FF2B5EF4-FFF2-40B4-BE49-F238E27FC236}">
              <a16:creationId xmlns:a16="http://schemas.microsoft.com/office/drawing/2014/main" id="{00000000-0008-0000-0700-00000D000000}"/>
            </a:ext>
          </a:extLst>
        </xdr:cNvPr>
        <xdr:cNvCxnSpPr/>
      </xdr:nvCxnSpPr>
      <xdr:spPr>
        <a:xfrm>
          <a:off x="7511566" y="2655647"/>
          <a:ext cx="3461100"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85698</xdr:colOff>
      <xdr:row>2</xdr:row>
      <xdr:rowOff>359934</xdr:rowOff>
    </xdr:from>
    <xdr:to>
      <xdr:col>11</xdr:col>
      <xdr:colOff>411351</xdr:colOff>
      <xdr:row>3</xdr:row>
      <xdr:rowOff>0</xdr:rowOff>
    </xdr:to>
    <xdr:cxnSp macro="">
      <xdr:nvCxnSpPr>
        <xdr:cNvPr id="2" name="直線コネクタ 1">
          <a:extLst>
            <a:ext uri="{FF2B5EF4-FFF2-40B4-BE49-F238E27FC236}">
              <a16:creationId xmlns:a16="http://schemas.microsoft.com/office/drawing/2014/main" id="{00000000-0008-0000-0800-000002000000}"/>
            </a:ext>
          </a:extLst>
        </xdr:cNvPr>
        <xdr:cNvCxnSpPr/>
      </xdr:nvCxnSpPr>
      <xdr:spPr>
        <a:xfrm>
          <a:off x="7467573" y="1121934"/>
          <a:ext cx="3068853"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100981</xdr:colOff>
      <xdr:row>3</xdr:row>
      <xdr:rowOff>358078</xdr:rowOff>
    </xdr:from>
    <xdr:to>
      <xdr:col>11</xdr:col>
      <xdr:colOff>411351</xdr:colOff>
      <xdr:row>3</xdr:row>
      <xdr:rowOff>375216</xdr:rowOff>
    </xdr:to>
    <xdr:cxnSp macro="">
      <xdr:nvCxnSpPr>
        <xdr:cNvPr id="3" name="直線コネクタ 2">
          <a:extLst>
            <a:ext uri="{FF2B5EF4-FFF2-40B4-BE49-F238E27FC236}">
              <a16:creationId xmlns:a16="http://schemas.microsoft.com/office/drawing/2014/main" id="{00000000-0008-0000-0800-000003000000}"/>
            </a:ext>
          </a:extLst>
        </xdr:cNvPr>
        <xdr:cNvCxnSpPr/>
      </xdr:nvCxnSpPr>
      <xdr:spPr>
        <a:xfrm>
          <a:off x="7482856" y="1501078"/>
          <a:ext cx="3053570" cy="171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428491</xdr:colOff>
      <xdr:row>5</xdr:row>
      <xdr:rowOff>13427</xdr:rowOff>
    </xdr:to>
    <xdr:cxnSp macro="">
      <xdr:nvCxnSpPr>
        <xdr:cNvPr id="4" name="直線コネクタ 3">
          <a:extLst>
            <a:ext uri="{FF2B5EF4-FFF2-40B4-BE49-F238E27FC236}">
              <a16:creationId xmlns:a16="http://schemas.microsoft.com/office/drawing/2014/main" id="{00000000-0008-0000-0800-000004000000}"/>
            </a:ext>
          </a:extLst>
        </xdr:cNvPr>
        <xdr:cNvCxnSpPr/>
      </xdr:nvCxnSpPr>
      <xdr:spPr>
        <a:xfrm>
          <a:off x="7515279" y="1897360"/>
          <a:ext cx="3038287"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133404</xdr:colOff>
      <xdr:row>4</xdr:row>
      <xdr:rowOff>373360</xdr:rowOff>
    </xdr:from>
    <xdr:to>
      <xdr:col>11</xdr:col>
      <xdr:colOff>443774</xdr:colOff>
      <xdr:row>5</xdr:row>
      <xdr:rowOff>13427</xdr:rowOff>
    </xdr:to>
    <xdr:cxnSp macro="">
      <xdr:nvCxnSpPr>
        <xdr:cNvPr id="5" name="直線コネクタ 4">
          <a:extLst>
            <a:ext uri="{FF2B5EF4-FFF2-40B4-BE49-F238E27FC236}">
              <a16:creationId xmlns:a16="http://schemas.microsoft.com/office/drawing/2014/main" id="{00000000-0008-0000-0800-000005000000}"/>
            </a:ext>
          </a:extLst>
        </xdr:cNvPr>
        <xdr:cNvCxnSpPr/>
      </xdr:nvCxnSpPr>
      <xdr:spPr>
        <a:xfrm>
          <a:off x="7515279" y="1897360"/>
          <a:ext cx="3034520" cy="2106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97268</xdr:colOff>
      <xdr:row>5</xdr:row>
      <xdr:rowOff>371504</xdr:rowOff>
    </xdr:from>
    <xdr:to>
      <xdr:col>11</xdr:col>
      <xdr:colOff>407638</xdr:colOff>
      <xdr:row>6</xdr:row>
      <xdr:rowOff>11569</xdr:rowOff>
    </xdr:to>
    <xdr:cxnSp macro="">
      <xdr:nvCxnSpPr>
        <xdr:cNvPr id="6" name="直線コネクタ 5">
          <a:extLst>
            <a:ext uri="{FF2B5EF4-FFF2-40B4-BE49-F238E27FC236}">
              <a16:creationId xmlns:a16="http://schemas.microsoft.com/office/drawing/2014/main" id="{00000000-0008-0000-0800-000006000000}"/>
            </a:ext>
          </a:extLst>
        </xdr:cNvPr>
        <xdr:cNvCxnSpPr/>
      </xdr:nvCxnSpPr>
      <xdr:spPr>
        <a:xfrm>
          <a:off x="7479143" y="2276504"/>
          <a:ext cx="3053570" cy="2106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129691</xdr:colOff>
      <xdr:row>6</xdr:row>
      <xdr:rowOff>369647</xdr:rowOff>
    </xdr:from>
    <xdr:to>
      <xdr:col>11</xdr:col>
      <xdr:colOff>428491</xdr:colOff>
      <xdr:row>7</xdr:row>
      <xdr:rowOff>9713</xdr:rowOff>
    </xdr:to>
    <xdr:cxnSp macro="">
      <xdr:nvCxnSpPr>
        <xdr:cNvPr id="7" name="直線コネクタ 6">
          <a:extLst>
            <a:ext uri="{FF2B5EF4-FFF2-40B4-BE49-F238E27FC236}">
              <a16:creationId xmlns:a16="http://schemas.microsoft.com/office/drawing/2014/main" id="{00000000-0008-0000-0800-000007000000}"/>
            </a:ext>
          </a:extLst>
        </xdr:cNvPr>
        <xdr:cNvCxnSpPr/>
      </xdr:nvCxnSpPr>
      <xdr:spPr>
        <a:xfrm>
          <a:off x="7511566" y="2655647"/>
          <a:ext cx="3042000" cy="2106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44823</xdr:colOff>
      <xdr:row>34</xdr:row>
      <xdr:rowOff>32598</xdr:rowOff>
    </xdr:from>
    <xdr:to>
      <xdr:col>11</xdr:col>
      <xdr:colOff>421341</xdr:colOff>
      <xdr:row>34</xdr:row>
      <xdr:rowOff>1140961</xdr:rowOff>
    </xdr:to>
    <xdr:grpSp>
      <xdr:nvGrpSpPr>
        <xdr:cNvPr id="8" name="グループ化 7">
          <a:extLst>
            <a:ext uri="{FF2B5EF4-FFF2-40B4-BE49-F238E27FC236}">
              <a16:creationId xmlns:a16="http://schemas.microsoft.com/office/drawing/2014/main" id="{00000000-0008-0000-0800-000008000000}"/>
            </a:ext>
          </a:extLst>
        </xdr:cNvPr>
        <xdr:cNvGrpSpPr>
          <a:grpSpLocks noChangeAspect="1"/>
        </xdr:cNvGrpSpPr>
      </xdr:nvGrpSpPr>
      <xdr:grpSpPr>
        <a:xfrm>
          <a:off x="8630930" y="9448741"/>
          <a:ext cx="1927732" cy="1108363"/>
          <a:chOff x="9290129" y="16401930"/>
          <a:chExt cx="2352435" cy="1403010"/>
        </a:xfrm>
      </xdr:grpSpPr>
      <xdr:sp macro="" textlink="">
        <xdr:nvSpPr>
          <xdr:cNvPr id="9" name="正方形/長方形 8">
            <a:extLst>
              <a:ext uri="{FF2B5EF4-FFF2-40B4-BE49-F238E27FC236}">
                <a16:creationId xmlns:a16="http://schemas.microsoft.com/office/drawing/2014/main" id="{00000000-0008-0000-0800-000009000000}"/>
              </a:ext>
            </a:extLst>
          </xdr:cNvPr>
          <xdr:cNvSpPr/>
        </xdr:nvSpPr>
        <xdr:spPr>
          <a:xfrm>
            <a:off x="9290129" y="16401933"/>
            <a:ext cx="2352435" cy="1403007"/>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xnSp macro="">
        <xdr:nvCxnSpPr>
          <xdr:cNvPr id="10" name="直線コネクタ 9">
            <a:extLst>
              <a:ext uri="{FF2B5EF4-FFF2-40B4-BE49-F238E27FC236}">
                <a16:creationId xmlns:a16="http://schemas.microsoft.com/office/drawing/2014/main" id="{00000000-0008-0000-0800-00000A000000}"/>
              </a:ext>
            </a:extLst>
          </xdr:cNvPr>
          <xdr:cNvCxnSpPr/>
        </xdr:nvCxnSpPr>
        <xdr:spPr>
          <a:xfrm>
            <a:off x="9290130" y="16730389"/>
            <a:ext cx="2348096" cy="1353"/>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800-00000B000000}"/>
              </a:ext>
            </a:extLst>
          </xdr:cNvPr>
          <xdr:cNvCxnSpPr>
            <a:stCxn id="9" idx="0"/>
            <a:endCxn id="9" idx="2"/>
          </xdr:cNvCxnSpPr>
        </xdr:nvCxnSpPr>
        <xdr:spPr>
          <a:xfrm>
            <a:off x="10466348" y="16401930"/>
            <a:ext cx="0" cy="140300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a:xfrm>
            <a:off x="9381840" y="16434371"/>
            <a:ext cx="998663"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確認者</a:t>
            </a:r>
          </a:p>
        </xdr:txBody>
      </xdr:sp>
      <xdr:sp macro="" textlink="">
        <xdr:nvSpPr>
          <xdr:cNvPr id="13" name="テキスト ボックス 12">
            <a:extLst>
              <a:ext uri="{FF2B5EF4-FFF2-40B4-BE49-F238E27FC236}">
                <a16:creationId xmlns:a16="http://schemas.microsoft.com/office/drawing/2014/main" id="{00000000-0008-0000-0800-00000D000000}"/>
              </a:ext>
            </a:extLst>
          </xdr:cNvPr>
          <xdr:cNvSpPr txBox="1"/>
        </xdr:nvSpPr>
        <xdr:spPr>
          <a:xfrm>
            <a:off x="10513503" y="16431859"/>
            <a:ext cx="1079620" cy="276365"/>
          </a:xfrm>
          <a:prstGeom prst="rect">
            <a:avLst/>
          </a:prstGeom>
          <a:solidFill>
            <a:schemeClr val="lt1"/>
          </a:solidFill>
          <a:ln w="127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1050">
                <a:latin typeface="HGPｺﾞｼｯｸM" pitchFamily="50" charset="-128"/>
                <a:ea typeface="HGPｺﾞｼｯｸM" pitchFamily="50" charset="-128"/>
              </a:rPr>
              <a:t>SL</a:t>
            </a:r>
            <a:r>
              <a:rPr kumimoji="1" lang="ja-JP" altLang="en-US" sz="1050">
                <a:latin typeface="HGPｺﾞｼｯｸM" pitchFamily="50" charset="-128"/>
                <a:ea typeface="HGPｺﾞｼｯｸM" pitchFamily="50" charset="-128"/>
              </a:rPr>
              <a:t>入力者</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sheetPr>
  <dimension ref="A1:N46"/>
  <sheetViews>
    <sheetView showGridLines="0" tabSelected="1" view="pageBreakPreview" zoomScaleNormal="100" zoomScaleSheetLayoutView="100" workbookViewId="0">
      <selection activeCell="L38" sqref="L38"/>
    </sheetView>
  </sheetViews>
  <sheetFormatPr defaultColWidth="9" defaultRowHeight="13.5" x14ac:dyDescent="0.15"/>
  <cols>
    <col min="1" max="1" width="18.125" style="70" customWidth="1"/>
    <col min="2" max="7" width="10.625" style="70" customWidth="1"/>
    <col min="8" max="8" width="16.25" style="70" customWidth="1"/>
    <col min="9" max="16384" width="9" style="70"/>
  </cols>
  <sheetData>
    <row r="1" spans="1:8" ht="25.5" customHeight="1" x14ac:dyDescent="0.15">
      <c r="C1" s="71" t="s">
        <v>0</v>
      </c>
    </row>
    <row r="2" spans="1:8" ht="5.25" customHeight="1" x14ac:dyDescent="0.15"/>
    <row r="3" spans="1:8" ht="33" customHeight="1" x14ac:dyDescent="0.15">
      <c r="A3" s="72"/>
      <c r="B3" s="71"/>
      <c r="F3" s="73" t="s">
        <v>1</v>
      </c>
      <c r="G3" s="1234"/>
      <c r="H3" s="1235"/>
    </row>
    <row r="4" spans="1:8" ht="11.1" customHeight="1" x14ac:dyDescent="0.15">
      <c r="B4" s="71"/>
    </row>
    <row r="5" spans="1:8" ht="26.25" customHeight="1" x14ac:dyDescent="0.15">
      <c r="A5" s="1236" t="s">
        <v>2</v>
      </c>
      <c r="B5" s="74"/>
      <c r="C5" s="1234"/>
      <c r="D5" s="1234"/>
      <c r="E5" s="1234"/>
      <c r="F5" s="1234"/>
      <c r="G5" s="1234"/>
      <c r="H5" s="1237"/>
    </row>
    <row r="6" spans="1:8" ht="26.25" customHeight="1" x14ac:dyDescent="0.15">
      <c r="A6" s="1236" t="s">
        <v>3</v>
      </c>
      <c r="B6" s="74" t="s">
        <v>4</v>
      </c>
      <c r="C6" s="1234"/>
      <c r="D6" s="1234"/>
      <c r="E6" s="1234"/>
      <c r="F6" s="1234"/>
      <c r="G6" s="1234"/>
      <c r="H6" s="1237"/>
    </row>
    <row r="7" spans="1:8" ht="26.25" customHeight="1" x14ac:dyDescent="0.15">
      <c r="A7" s="1236" t="s">
        <v>5</v>
      </c>
      <c r="B7" s="74"/>
      <c r="C7" s="1234"/>
      <c r="D7" s="1234"/>
      <c r="E7" s="1234"/>
      <c r="F7" s="73" t="s">
        <v>6</v>
      </c>
      <c r="G7" s="1234"/>
      <c r="H7" s="1235"/>
    </row>
    <row r="8" spans="1:8" ht="26.25" customHeight="1" x14ac:dyDescent="0.15">
      <c r="A8" s="1236" t="s">
        <v>7</v>
      </c>
      <c r="B8" s="73"/>
      <c r="C8" s="1234"/>
      <c r="D8" s="1234"/>
      <c r="E8" s="1234"/>
      <c r="F8" s="1234"/>
      <c r="G8" s="1234"/>
      <c r="H8" s="1235"/>
    </row>
    <row r="9" spans="1:8" ht="18.75" customHeight="1" x14ac:dyDescent="0.15">
      <c r="A9" s="75" t="s">
        <v>8</v>
      </c>
      <c r="E9" s="1238"/>
      <c r="F9" s="1239"/>
      <c r="G9" s="1239"/>
      <c r="H9" s="1239"/>
    </row>
    <row r="10" spans="1:8" ht="9" customHeight="1" x14ac:dyDescent="0.15">
      <c r="E10" s="76"/>
      <c r="F10" s="77"/>
      <c r="G10" s="77"/>
      <c r="H10" s="77"/>
    </row>
    <row r="11" spans="1:8" ht="27.6" customHeight="1" x14ac:dyDescent="0.15">
      <c r="A11" s="1511" t="s">
        <v>9</v>
      </c>
      <c r="B11" s="1512"/>
      <c r="C11" s="1512"/>
      <c r="D11" s="1512"/>
      <c r="E11" s="1512"/>
      <c r="F11" s="1512"/>
      <c r="G11" s="1512"/>
      <c r="H11" s="1512"/>
    </row>
    <row r="12" spans="1:8" ht="36" customHeight="1" x14ac:dyDescent="0.15">
      <c r="A12" s="1236" t="s">
        <v>10</v>
      </c>
      <c r="B12" s="78" t="s">
        <v>11</v>
      </c>
      <c r="C12" s="1240" t="s">
        <v>12</v>
      </c>
      <c r="D12" s="1240" t="s">
        <v>13</v>
      </c>
      <c r="E12" s="1240"/>
      <c r="F12" s="1240"/>
      <c r="G12" s="1240"/>
      <c r="H12" s="1235"/>
    </row>
    <row r="13" spans="1:8" ht="36" customHeight="1" x14ac:dyDescent="0.15">
      <c r="A13" s="1236" t="s">
        <v>14</v>
      </c>
      <c r="B13" s="79" t="s">
        <v>15</v>
      </c>
      <c r="C13" s="1241" t="s">
        <v>16</v>
      </c>
      <c r="D13" s="1241" t="s">
        <v>17</v>
      </c>
      <c r="E13" s="1241" t="s">
        <v>18</v>
      </c>
      <c r="F13" s="1241" t="s">
        <v>19</v>
      </c>
      <c r="G13" s="1240" t="s">
        <v>20</v>
      </c>
      <c r="H13" s="1235"/>
    </row>
    <row r="14" spans="1:8" ht="36" customHeight="1" x14ac:dyDescent="0.15">
      <c r="A14" s="1236" t="s">
        <v>21</v>
      </c>
      <c r="B14" s="1513"/>
      <c r="C14" s="1514"/>
      <c r="D14" s="1514"/>
      <c r="E14" s="1515"/>
      <c r="F14" s="1516" t="s">
        <v>22</v>
      </c>
      <c r="G14" s="1516"/>
      <c r="H14" s="1235"/>
    </row>
    <row r="15" spans="1:8" ht="36" customHeight="1" x14ac:dyDescent="0.15">
      <c r="A15" s="1236" t="s">
        <v>23</v>
      </c>
      <c r="B15" s="1513"/>
      <c r="C15" s="1517"/>
      <c r="D15" s="1517"/>
      <c r="E15" s="1517"/>
      <c r="F15" s="1517"/>
      <c r="G15" s="1517"/>
      <c r="H15" s="1518"/>
    </row>
    <row r="16" spans="1:8" ht="6.75" customHeight="1" x14ac:dyDescent="0.15"/>
    <row r="17" spans="1:14" ht="36" customHeight="1" x14ac:dyDescent="0.15">
      <c r="A17" s="1236" t="s">
        <v>24</v>
      </c>
      <c r="B17" s="1519"/>
      <c r="C17" s="1520"/>
      <c r="D17" s="1520"/>
      <c r="E17" s="1521"/>
      <c r="F17" s="1242" t="s">
        <v>25</v>
      </c>
      <c r="G17" s="1243"/>
      <c r="H17" s="1235"/>
    </row>
    <row r="18" spans="1:14" ht="6.75" customHeight="1" x14ac:dyDescent="0.15">
      <c r="N18" s="80"/>
    </row>
    <row r="19" spans="1:14" ht="36" customHeight="1" x14ac:dyDescent="0.15">
      <c r="A19" s="1236" t="s">
        <v>26</v>
      </c>
      <c r="B19" s="1244"/>
      <c r="C19" s="1242"/>
      <c r="D19" s="1242"/>
      <c r="E19" s="1234"/>
      <c r="F19" s="1234"/>
      <c r="G19" s="1234"/>
      <c r="H19" s="1235"/>
    </row>
    <row r="20" spans="1:14" ht="36" customHeight="1" x14ac:dyDescent="0.15">
      <c r="A20" s="1236" t="s">
        <v>27</v>
      </c>
      <c r="B20" s="81"/>
      <c r="C20" s="1242" t="s">
        <v>28</v>
      </c>
      <c r="D20" s="1245"/>
      <c r="E20" s="1510" t="s">
        <v>29</v>
      </c>
      <c r="F20" s="1510"/>
      <c r="G20" s="1234"/>
      <c r="H20" s="1235"/>
    </row>
    <row r="21" spans="1:14" ht="36" customHeight="1" x14ac:dyDescent="0.15">
      <c r="A21" s="1236" t="s">
        <v>30</v>
      </c>
      <c r="B21" s="1524"/>
      <c r="C21" s="1525"/>
      <c r="D21" s="1246" t="s">
        <v>31</v>
      </c>
      <c r="E21" s="1526"/>
      <c r="F21" s="1527"/>
      <c r="G21" s="1521"/>
      <c r="H21" s="1235" t="s">
        <v>32</v>
      </c>
    </row>
    <row r="22" spans="1:14" ht="36" customHeight="1" x14ac:dyDescent="0.15">
      <c r="A22" s="1236" t="s">
        <v>33</v>
      </c>
      <c r="B22" s="86"/>
      <c r="C22" s="1247" t="s">
        <v>34</v>
      </c>
      <c r="D22" s="1248" t="s">
        <v>35</v>
      </c>
      <c r="E22" s="1526"/>
      <c r="F22" s="1527"/>
      <c r="G22" s="1521"/>
      <c r="H22" s="1235" t="s">
        <v>34</v>
      </c>
    </row>
    <row r="23" spans="1:14" ht="36" customHeight="1" x14ac:dyDescent="0.15">
      <c r="A23" s="1236"/>
      <c r="B23" s="73"/>
      <c r="C23" s="1235"/>
      <c r="D23" s="1249" t="s">
        <v>36</v>
      </c>
      <c r="E23" s="1250"/>
      <c r="F23" s="1251"/>
      <c r="G23" s="1245"/>
      <c r="H23" s="1235"/>
    </row>
    <row r="24" spans="1:14" ht="6.75" customHeight="1" x14ac:dyDescent="0.15">
      <c r="G24" s="82"/>
    </row>
    <row r="25" spans="1:14" ht="36" customHeight="1" x14ac:dyDescent="0.15">
      <c r="A25" s="1236" t="s">
        <v>37</v>
      </c>
      <c r="B25" s="774" t="s">
        <v>38</v>
      </c>
      <c r="C25" s="1243" t="s">
        <v>39</v>
      </c>
      <c r="D25" s="1252" t="s">
        <v>40</v>
      </c>
      <c r="E25" s="1236" t="s">
        <v>41</v>
      </c>
      <c r="F25" s="1528"/>
      <c r="G25" s="1521"/>
      <c r="H25" s="1235" t="s">
        <v>42</v>
      </c>
    </row>
    <row r="26" spans="1:14" ht="6.75" customHeight="1" x14ac:dyDescent="0.15"/>
    <row r="27" spans="1:14" ht="36" customHeight="1" x14ac:dyDescent="0.15">
      <c r="A27" s="1253" t="s">
        <v>43</v>
      </c>
      <c r="B27" s="1513"/>
      <c r="C27" s="1521"/>
      <c r="D27" s="1521"/>
      <c r="E27" s="1521"/>
      <c r="F27" s="1521"/>
      <c r="G27" s="1521"/>
      <c r="H27" s="1518"/>
    </row>
    <row r="28" spans="1:14" ht="27.75" hidden="1" customHeight="1" x14ac:dyDescent="0.15">
      <c r="A28" s="70" t="s">
        <v>44</v>
      </c>
    </row>
    <row r="29" spans="1:14" ht="27.75" hidden="1" customHeight="1" x14ac:dyDescent="0.15">
      <c r="A29" s="1236" t="s">
        <v>2</v>
      </c>
      <c r="B29" s="73"/>
      <c r="C29" s="1234"/>
      <c r="D29" s="1234"/>
      <c r="E29" s="1234"/>
      <c r="F29" s="1234"/>
      <c r="G29" s="1235"/>
    </row>
    <row r="30" spans="1:14" ht="27.75" hidden="1" customHeight="1" x14ac:dyDescent="0.15">
      <c r="A30" s="1236" t="s">
        <v>45</v>
      </c>
      <c r="B30" s="73"/>
      <c r="C30" s="1234"/>
      <c r="D30" s="1234"/>
      <c r="E30" s="1234"/>
      <c r="F30" s="1234"/>
      <c r="G30" s="1235"/>
    </row>
    <row r="31" spans="1:14" ht="27.75" hidden="1" customHeight="1" x14ac:dyDescent="0.15">
      <c r="A31" s="1236" t="s">
        <v>46</v>
      </c>
      <c r="B31" s="73"/>
      <c r="C31" s="1235"/>
      <c r="D31" s="1236" t="s">
        <v>47</v>
      </c>
      <c r="E31" s="1234"/>
      <c r="F31" s="1234"/>
      <c r="G31" s="1235"/>
    </row>
    <row r="32" spans="1:14" ht="12" hidden="1" customHeight="1" x14ac:dyDescent="0.15">
      <c r="A32" s="1236" t="s">
        <v>7</v>
      </c>
      <c r="B32" s="73"/>
      <c r="C32" s="1235"/>
      <c r="D32" s="1236" t="s">
        <v>48</v>
      </c>
      <c r="E32" s="1234"/>
      <c r="F32" s="1234"/>
      <c r="G32" s="1235"/>
    </row>
    <row r="33" spans="1:7" ht="7.35" customHeight="1" x14ac:dyDescent="0.15"/>
    <row r="34" spans="1:7" s="84" customFormat="1" ht="13.5" customHeight="1" x14ac:dyDescent="0.15">
      <c r="A34" s="83" t="s">
        <v>49</v>
      </c>
      <c r="B34" s="77" t="s">
        <v>50</v>
      </c>
    </row>
    <row r="35" spans="1:7" s="84" customFormat="1" ht="13.5" customHeight="1" x14ac:dyDescent="0.15">
      <c r="A35" s="85" t="s">
        <v>51</v>
      </c>
      <c r="B35" s="70" t="s">
        <v>52</v>
      </c>
    </row>
    <row r="36" spans="1:7" s="84" customFormat="1" ht="13.5" customHeight="1" x14ac:dyDescent="0.15">
      <c r="A36" s="85" t="s">
        <v>53</v>
      </c>
      <c r="B36" s="70" t="s">
        <v>54</v>
      </c>
    </row>
    <row r="37" spans="1:7" s="84" customFormat="1" ht="13.5" customHeight="1" x14ac:dyDescent="0.15">
      <c r="A37" s="85" t="s">
        <v>55</v>
      </c>
      <c r="B37" s="773" t="s">
        <v>56</v>
      </c>
    </row>
    <row r="38" spans="1:7" ht="12.75" customHeight="1" x14ac:dyDescent="0.15"/>
    <row r="39" spans="1:7" ht="19.5" customHeight="1" x14ac:dyDescent="0.15">
      <c r="G39" s="75"/>
    </row>
    <row r="40" spans="1:7" ht="20.25" customHeight="1" x14ac:dyDescent="0.15">
      <c r="B40" s="70" t="s">
        <v>2292</v>
      </c>
    </row>
    <row r="41" spans="1:7" ht="20.25" customHeight="1" x14ac:dyDescent="0.15">
      <c r="B41" s="1254" t="s">
        <v>57</v>
      </c>
      <c r="C41" s="1529"/>
      <c r="D41" s="1530"/>
    </row>
    <row r="42" spans="1:7" ht="20.25" customHeight="1" x14ac:dyDescent="0.15">
      <c r="B42" s="1255" t="s">
        <v>58</v>
      </c>
      <c r="C42" s="1522"/>
      <c r="D42" s="1523"/>
    </row>
    <row r="43" spans="1:7" ht="11.25" customHeight="1" x14ac:dyDescent="0.15"/>
    <row r="44" spans="1:7" ht="0.6" customHeight="1" x14ac:dyDescent="0.15"/>
    <row r="45" spans="1:7" hidden="1" x14ac:dyDescent="0.15"/>
    <row r="46" spans="1:7" ht="6.75" customHeight="1" x14ac:dyDescent="0.15"/>
  </sheetData>
  <mergeCells count="13">
    <mergeCell ref="C42:D42"/>
    <mergeCell ref="B21:C21"/>
    <mergeCell ref="E21:G21"/>
    <mergeCell ref="E22:G22"/>
    <mergeCell ref="F25:G25"/>
    <mergeCell ref="B27:H27"/>
    <mergeCell ref="C41:D41"/>
    <mergeCell ref="E20:F20"/>
    <mergeCell ref="A11:H11"/>
    <mergeCell ref="B14:E14"/>
    <mergeCell ref="F14:G14"/>
    <mergeCell ref="B15:H15"/>
    <mergeCell ref="B17:E17"/>
  </mergeCells>
  <phoneticPr fontId="66"/>
  <printOptions horizontalCentered="1"/>
  <pageMargins left="0.11811023622047245" right="0.11811023622047245" top="0.35433070866141736" bottom="0.15748031496062992" header="0.31496062992125984" footer="0.31496062992125984"/>
  <pageSetup paperSize="9" scale="98" orientation="portrait" verticalDpi="1200" copies="2"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9525</xdr:colOff>
                    <xdr:row>11</xdr:row>
                    <xdr:rowOff>47625</xdr:rowOff>
                  </from>
                  <to>
                    <xdr:col>1</xdr:col>
                    <xdr:colOff>342900</xdr:colOff>
                    <xdr:row>11</xdr:row>
                    <xdr:rowOff>152400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9525</xdr:colOff>
                    <xdr:row>11</xdr:row>
                    <xdr:rowOff>47625</xdr:rowOff>
                  </from>
                  <to>
                    <xdr:col>2</xdr:col>
                    <xdr:colOff>342900</xdr:colOff>
                    <xdr:row>11</xdr:row>
                    <xdr:rowOff>152400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9525</xdr:colOff>
                    <xdr:row>11</xdr:row>
                    <xdr:rowOff>47625</xdr:rowOff>
                  </from>
                  <to>
                    <xdr:col>3</xdr:col>
                    <xdr:colOff>342900</xdr:colOff>
                    <xdr:row>11</xdr:row>
                    <xdr:rowOff>152400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9525</xdr:colOff>
                    <xdr:row>12</xdr:row>
                    <xdr:rowOff>47625</xdr:rowOff>
                  </from>
                  <to>
                    <xdr:col>1</xdr:col>
                    <xdr:colOff>342900</xdr:colOff>
                    <xdr:row>12</xdr:row>
                    <xdr:rowOff>152400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9525</xdr:colOff>
                    <xdr:row>12</xdr:row>
                    <xdr:rowOff>47625</xdr:rowOff>
                  </from>
                  <to>
                    <xdr:col>2</xdr:col>
                    <xdr:colOff>342900</xdr:colOff>
                    <xdr:row>12</xdr:row>
                    <xdr:rowOff>152400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9525</xdr:colOff>
                    <xdr:row>12</xdr:row>
                    <xdr:rowOff>47625</xdr:rowOff>
                  </from>
                  <to>
                    <xdr:col>3</xdr:col>
                    <xdr:colOff>342900</xdr:colOff>
                    <xdr:row>12</xdr:row>
                    <xdr:rowOff>152400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4</xdr:col>
                    <xdr:colOff>9525</xdr:colOff>
                    <xdr:row>12</xdr:row>
                    <xdr:rowOff>47625</xdr:rowOff>
                  </from>
                  <to>
                    <xdr:col>4</xdr:col>
                    <xdr:colOff>342900</xdr:colOff>
                    <xdr:row>12</xdr:row>
                    <xdr:rowOff>152400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9525</xdr:colOff>
                    <xdr:row>12</xdr:row>
                    <xdr:rowOff>47625</xdr:rowOff>
                  </from>
                  <to>
                    <xdr:col>5</xdr:col>
                    <xdr:colOff>342900</xdr:colOff>
                    <xdr:row>12</xdr:row>
                    <xdr:rowOff>152400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6</xdr:col>
                    <xdr:colOff>9525</xdr:colOff>
                    <xdr:row>12</xdr:row>
                    <xdr:rowOff>47625</xdr:rowOff>
                  </from>
                  <to>
                    <xdr:col>6</xdr:col>
                    <xdr:colOff>342900</xdr:colOff>
                    <xdr:row>12</xdr:row>
                    <xdr:rowOff>152400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4</xdr:col>
                    <xdr:colOff>9525</xdr:colOff>
                    <xdr:row>19</xdr:row>
                    <xdr:rowOff>47625</xdr:rowOff>
                  </from>
                  <to>
                    <xdr:col>4</xdr:col>
                    <xdr:colOff>342900</xdr:colOff>
                    <xdr:row>19</xdr:row>
                    <xdr:rowOff>152400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2</xdr:col>
                    <xdr:colOff>9525</xdr:colOff>
                    <xdr:row>19</xdr:row>
                    <xdr:rowOff>47625</xdr:rowOff>
                  </from>
                  <to>
                    <xdr:col>2</xdr:col>
                    <xdr:colOff>342900</xdr:colOff>
                    <xdr:row>19</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0E350-3189-4B79-85CE-31B6EC2577CD}">
  <sheetPr codeName="Sheet13">
    <pageSetUpPr fitToPage="1"/>
  </sheetPr>
  <dimension ref="A1:S62"/>
  <sheetViews>
    <sheetView view="pageBreakPreview" zoomScale="70" zoomScaleNormal="70" zoomScaleSheetLayoutView="70" workbookViewId="0">
      <selection activeCell="I1" sqref="I1"/>
    </sheetView>
  </sheetViews>
  <sheetFormatPr defaultColWidth="8.75" defaultRowHeight="13.5" x14ac:dyDescent="0.15"/>
  <cols>
    <col min="1" max="1" width="4" style="108" customWidth="1"/>
    <col min="2" max="2" width="3.5" style="108" customWidth="1"/>
    <col min="3" max="3" width="11.375" style="108" customWidth="1"/>
    <col min="4" max="4" width="5" style="108" customWidth="1"/>
    <col min="5" max="6" width="10.75" style="108" customWidth="1"/>
    <col min="7" max="7" width="11.375" style="108" customWidth="1"/>
    <col min="8" max="8" width="7.375" style="108" customWidth="1"/>
    <col min="9" max="9" width="14.125" style="108" customWidth="1"/>
    <col min="10" max="10" width="26.125" style="108" customWidth="1"/>
    <col min="11" max="11" width="15.625" style="108" customWidth="1"/>
    <col min="12" max="12" width="27.125" style="108" customWidth="1"/>
    <col min="13" max="13" width="7.375" style="108" customWidth="1"/>
    <col min="14" max="14" width="8.75" style="108" customWidth="1"/>
    <col min="15" max="16384" width="8.75" style="108"/>
  </cols>
  <sheetData>
    <row r="1" spans="1:19" s="236" customFormat="1" ht="30.6" customHeight="1" x14ac:dyDescent="0.5">
      <c r="A1" s="232"/>
      <c r="B1" s="1258" t="s">
        <v>2498</v>
      </c>
      <c r="C1" s="232"/>
      <c r="D1" s="232"/>
      <c r="E1" s="232"/>
      <c r="F1" s="232"/>
      <c r="G1" s="233"/>
      <c r="H1" s="233"/>
      <c r="I1" s="234"/>
      <c r="J1" s="234"/>
      <c r="K1" s="235"/>
      <c r="L1" s="1342">
        <v>508</v>
      </c>
      <c r="M1" s="1343"/>
    </row>
    <row r="2" spans="1:19" s="237" customFormat="1" ht="30.6" customHeight="1" x14ac:dyDescent="0.25">
      <c r="B2" s="1531" t="s">
        <v>60</v>
      </c>
      <c r="C2" s="1532"/>
      <c r="D2" s="1533"/>
      <c r="E2" s="1534"/>
      <c r="F2" s="1534"/>
      <c r="G2" s="1534"/>
      <c r="H2" s="1261" t="s">
        <v>61</v>
      </c>
      <c r="I2" s="1262" t="s">
        <v>62</v>
      </c>
      <c r="J2" s="1263"/>
      <c r="K2" s="241" t="s">
        <v>2294</v>
      </c>
      <c r="L2" s="1689"/>
      <c r="M2" s="1689"/>
    </row>
    <row r="3" spans="1:19" s="237" customFormat="1" ht="30.6" customHeight="1" x14ac:dyDescent="0.25">
      <c r="B3" s="1535" t="s">
        <v>64</v>
      </c>
      <c r="C3" s="1536"/>
      <c r="D3" s="1537">
        <f>G39</f>
        <v>0</v>
      </c>
      <c r="E3" s="1538"/>
      <c r="F3" s="1538"/>
      <c r="G3" s="1538"/>
      <c r="H3" s="1264" t="s">
        <v>65</v>
      </c>
      <c r="I3" s="1265" t="s">
        <v>69</v>
      </c>
      <c r="J3" s="1266"/>
      <c r="K3" s="1689" t="s">
        <v>2295</v>
      </c>
      <c r="L3" s="1689"/>
      <c r="M3" s="1689"/>
    </row>
    <row r="4" spans="1:19" s="237" customFormat="1" ht="30.6" customHeight="1" x14ac:dyDescent="0.25">
      <c r="B4" s="1535" t="s">
        <v>67</v>
      </c>
      <c r="C4" s="1536"/>
      <c r="D4" s="1539"/>
      <c r="E4" s="1540"/>
      <c r="F4" s="1540"/>
      <c r="G4" s="1540"/>
      <c r="H4" s="1267" t="s">
        <v>68</v>
      </c>
      <c r="I4" s="1268" t="s">
        <v>76</v>
      </c>
      <c r="J4" s="1269"/>
      <c r="K4" s="241" t="s">
        <v>2296</v>
      </c>
      <c r="L4" s="1689"/>
      <c r="M4" s="1689"/>
    </row>
    <row r="5" spans="1:19" s="237" customFormat="1" ht="30.6" customHeight="1" x14ac:dyDescent="0.25">
      <c r="B5" s="1535" t="s">
        <v>71</v>
      </c>
      <c r="C5" s="1536"/>
      <c r="D5" s="1537">
        <f>ROUND(D3*D4,0)</f>
        <v>0</v>
      </c>
      <c r="E5" s="1538"/>
      <c r="F5" s="1538"/>
      <c r="G5" s="1538"/>
      <c r="H5" s="1267" t="s">
        <v>68</v>
      </c>
      <c r="I5" s="1690" t="s">
        <v>2297</v>
      </c>
      <c r="J5" s="1691"/>
      <c r="K5" s="241" t="s">
        <v>2298</v>
      </c>
      <c r="L5" s="241"/>
      <c r="M5" s="1344" t="s">
        <v>2299</v>
      </c>
      <c r="S5" s="1271"/>
    </row>
    <row r="6" spans="1:19" s="237" customFormat="1" ht="30.6" customHeight="1" x14ac:dyDescent="0.25">
      <c r="B6" s="1535" t="s">
        <v>72</v>
      </c>
      <c r="C6" s="1536"/>
      <c r="D6" s="1541"/>
      <c r="E6" s="1542"/>
      <c r="F6" s="1542"/>
      <c r="G6" s="1542"/>
      <c r="H6" s="1542"/>
      <c r="I6" s="1692"/>
      <c r="J6" s="1693"/>
      <c r="K6" s="241" t="s">
        <v>77</v>
      </c>
      <c r="L6" s="1689"/>
      <c r="M6" s="1689"/>
    </row>
    <row r="7" spans="1:19" s="237" customFormat="1" ht="30.6" customHeight="1" x14ac:dyDescent="0.25">
      <c r="B7" s="1544" t="s">
        <v>75</v>
      </c>
      <c r="C7" s="1545"/>
      <c r="D7" s="1546"/>
      <c r="E7" s="1547"/>
      <c r="F7" s="1547"/>
      <c r="G7" s="1547"/>
      <c r="H7" s="1272" t="s">
        <v>65</v>
      </c>
      <c r="I7" s="1694"/>
      <c r="J7" s="1695"/>
      <c r="K7" s="1273" t="s">
        <v>2300</v>
      </c>
      <c r="L7" s="1714"/>
      <c r="M7" s="1714"/>
      <c r="O7" s="292"/>
    </row>
    <row r="8" spans="1:19" s="237" customFormat="1" ht="30.6" customHeight="1" x14ac:dyDescent="0.25">
      <c r="B8" s="1682"/>
      <c r="C8" s="1682"/>
      <c r="D8" s="1683"/>
      <c r="E8" s="1683"/>
      <c r="F8" s="1683"/>
      <c r="G8" s="1683"/>
      <c r="H8" s="1684"/>
      <c r="I8" s="1274"/>
      <c r="J8" s="1274"/>
      <c r="K8" s="1273"/>
      <c r="L8" s="1273"/>
      <c r="M8" s="247"/>
    </row>
    <row r="9" spans="1:19" s="248" customFormat="1" ht="24" customHeight="1" x14ac:dyDescent="0.25">
      <c r="B9" s="249"/>
      <c r="I9" s="250"/>
      <c r="J9" s="250"/>
      <c r="K9" s="1685" t="s">
        <v>2398</v>
      </c>
      <c r="L9" s="1685"/>
      <c r="M9" s="1685"/>
    </row>
    <row r="10" spans="1:19" s="256" customFormat="1" ht="19.5" customHeight="1" x14ac:dyDescent="0.15">
      <c r="A10" s="1386"/>
      <c r="B10" s="1400" t="s">
        <v>81</v>
      </c>
      <c r="C10" s="1401" t="s">
        <v>82</v>
      </c>
      <c r="D10" s="1401" t="s">
        <v>83</v>
      </c>
      <c r="E10" s="1401" t="s">
        <v>22</v>
      </c>
      <c r="F10" s="1401" t="s">
        <v>84</v>
      </c>
      <c r="G10" s="1402" t="s">
        <v>2302</v>
      </c>
      <c r="H10" s="1755" t="s">
        <v>86</v>
      </c>
      <c r="I10" s="1756"/>
      <c r="J10" s="1756"/>
      <c r="K10" s="1756"/>
      <c r="L10" s="1756"/>
      <c r="M10" s="1687"/>
    </row>
    <row r="11" spans="1:19" s="237" customFormat="1" ht="20.100000000000001" customHeight="1" x14ac:dyDescent="0.25">
      <c r="A11" s="294">
        <v>1</v>
      </c>
      <c r="B11" s="1566" t="s">
        <v>172</v>
      </c>
      <c r="C11" s="295" t="s">
        <v>2499</v>
      </c>
      <c r="D11" s="358" t="s">
        <v>173</v>
      </c>
      <c r="E11" s="358">
        <v>50801</v>
      </c>
      <c r="F11" s="258">
        <v>5200</v>
      </c>
      <c r="G11" s="1346"/>
      <c r="H11" s="1653" t="s">
        <v>2500</v>
      </c>
      <c r="I11" s="1654"/>
      <c r="J11" s="1654"/>
      <c r="K11" s="1654"/>
      <c r="L11" s="1654"/>
      <c r="M11" s="1656"/>
    </row>
    <row r="12" spans="1:19" s="237" customFormat="1" ht="20.100000000000001" customHeight="1" x14ac:dyDescent="0.25">
      <c r="A12" s="435">
        <v>2</v>
      </c>
      <c r="B12" s="1567"/>
      <c r="C12" s="1403">
        <v>15600</v>
      </c>
      <c r="D12" s="429" t="s">
        <v>2401</v>
      </c>
      <c r="E12" s="429">
        <v>50802</v>
      </c>
      <c r="F12" s="430">
        <v>6500</v>
      </c>
      <c r="G12" s="1347"/>
      <c r="H12" s="1641" t="s">
        <v>2501</v>
      </c>
      <c r="I12" s="1642"/>
      <c r="J12" s="1642"/>
      <c r="K12" s="1642"/>
      <c r="L12" s="1642"/>
      <c r="M12" s="1644"/>
    </row>
    <row r="13" spans="1:19" s="237" customFormat="1" ht="20.100000000000001" customHeight="1" x14ac:dyDescent="0.25">
      <c r="A13" s="435">
        <v>3</v>
      </c>
      <c r="B13" s="1567"/>
      <c r="C13" s="263"/>
      <c r="D13" s="379" t="s">
        <v>2403</v>
      </c>
      <c r="E13" s="379">
        <v>50803</v>
      </c>
      <c r="F13" s="370">
        <v>3900</v>
      </c>
      <c r="G13" s="1347"/>
      <c r="H13" s="1641" t="s">
        <v>2502</v>
      </c>
      <c r="I13" s="1642"/>
      <c r="J13" s="1642"/>
      <c r="K13" s="1642"/>
      <c r="L13" s="1642"/>
      <c r="M13" s="1644"/>
    </row>
    <row r="14" spans="1:19" s="237" customFormat="1" ht="20.100000000000001" customHeight="1" x14ac:dyDescent="0.25">
      <c r="A14" s="824">
        <v>4</v>
      </c>
      <c r="B14" s="345" t="s">
        <v>95</v>
      </c>
      <c r="C14" s="481" t="s">
        <v>2503</v>
      </c>
      <c r="D14" s="347" t="s">
        <v>2421</v>
      </c>
      <c r="E14" s="347">
        <v>50804</v>
      </c>
      <c r="F14" s="348">
        <v>6900</v>
      </c>
      <c r="G14" s="1404"/>
      <c r="H14" s="1672" t="s">
        <v>2504</v>
      </c>
      <c r="I14" s="1673"/>
      <c r="J14" s="1673"/>
      <c r="K14" s="1673"/>
      <c r="L14" s="1673"/>
      <c r="M14" s="1675"/>
    </row>
    <row r="15" spans="1:19" s="237" customFormat="1" ht="20.100000000000001" customHeight="1" x14ac:dyDescent="0.25">
      <c r="A15" s="954">
        <v>5</v>
      </c>
      <c r="B15" s="1566" t="s">
        <v>111</v>
      </c>
      <c r="C15" s="1351" t="s">
        <v>2505</v>
      </c>
      <c r="D15" s="321" t="s">
        <v>2421</v>
      </c>
      <c r="E15" s="321">
        <v>50805</v>
      </c>
      <c r="F15" s="265">
        <v>5900</v>
      </c>
      <c r="G15" s="1347"/>
      <c r="H15" s="1653" t="s">
        <v>2506</v>
      </c>
      <c r="I15" s="1654"/>
      <c r="J15" s="1654"/>
      <c r="K15" s="1654"/>
      <c r="L15" s="1654"/>
      <c r="M15" s="1656"/>
    </row>
    <row r="16" spans="1:19" s="237" customFormat="1" ht="20.100000000000001" customHeight="1" x14ac:dyDescent="0.25">
      <c r="A16" s="597">
        <v>6</v>
      </c>
      <c r="B16" s="1567"/>
      <c r="C16" s="1405">
        <v>22100</v>
      </c>
      <c r="D16" s="446" t="s">
        <v>2401</v>
      </c>
      <c r="E16" s="446">
        <v>50806</v>
      </c>
      <c r="F16" s="447">
        <v>6400</v>
      </c>
      <c r="G16" s="1347"/>
      <c r="H16" s="1641" t="s">
        <v>2507</v>
      </c>
      <c r="I16" s="1642"/>
      <c r="J16" s="1642"/>
      <c r="K16" s="1642"/>
      <c r="L16" s="1642"/>
      <c r="M16" s="1644"/>
    </row>
    <row r="17" spans="1:13" s="237" customFormat="1" ht="20.100000000000001" customHeight="1" x14ac:dyDescent="0.25">
      <c r="A17" s="1352">
        <v>7</v>
      </c>
      <c r="B17" s="1567"/>
      <c r="C17" s="272"/>
      <c r="D17" s="446" t="s">
        <v>2403</v>
      </c>
      <c r="E17" s="446">
        <v>50807</v>
      </c>
      <c r="F17" s="447">
        <v>5000</v>
      </c>
      <c r="G17" s="1347"/>
      <c r="H17" s="1641" t="s">
        <v>2508</v>
      </c>
      <c r="I17" s="1642"/>
      <c r="J17" s="1642"/>
      <c r="K17" s="1642"/>
      <c r="L17" s="1642"/>
      <c r="M17" s="1644"/>
    </row>
    <row r="18" spans="1:13" s="270" customFormat="1" ht="20.100000000000001" customHeight="1" x14ac:dyDescent="0.15">
      <c r="A18" s="595">
        <v>8</v>
      </c>
      <c r="B18" s="1709"/>
      <c r="C18" s="1353"/>
      <c r="D18" s="328" t="s">
        <v>2405</v>
      </c>
      <c r="E18" s="328">
        <v>50808</v>
      </c>
      <c r="F18" s="302">
        <v>4800</v>
      </c>
      <c r="G18" s="1349"/>
      <c r="H18" s="1743" t="s">
        <v>2509</v>
      </c>
      <c r="I18" s="1744"/>
      <c r="J18" s="1744"/>
      <c r="K18" s="1744"/>
      <c r="L18" s="1744"/>
      <c r="M18" s="1745"/>
    </row>
    <row r="19" spans="1:13" s="270" customFormat="1" ht="20.100000000000001" customHeight="1" x14ac:dyDescent="0.15">
      <c r="A19" s="824">
        <v>9</v>
      </c>
      <c r="B19" s="1278" t="s">
        <v>130</v>
      </c>
      <c r="C19" s="1406" t="s">
        <v>2510</v>
      </c>
      <c r="D19" s="347" t="s">
        <v>2421</v>
      </c>
      <c r="E19" s="347">
        <v>50809</v>
      </c>
      <c r="F19" s="348">
        <v>6100</v>
      </c>
      <c r="G19" s="1279"/>
      <c r="H19" s="1749" t="s">
        <v>2511</v>
      </c>
      <c r="I19" s="1750"/>
      <c r="J19" s="1750"/>
      <c r="K19" s="1750"/>
      <c r="L19" s="1750"/>
      <c r="M19" s="1751"/>
    </row>
    <row r="20" spans="1:13" s="270" customFormat="1" ht="20.100000000000001" customHeight="1" x14ac:dyDescent="0.15">
      <c r="A20" s="1352">
        <v>10</v>
      </c>
      <c r="B20" s="1566" t="s">
        <v>140</v>
      </c>
      <c r="C20" s="1407" t="s">
        <v>2512</v>
      </c>
      <c r="D20" s="321" t="s">
        <v>2421</v>
      </c>
      <c r="E20" s="321">
        <v>50810</v>
      </c>
      <c r="F20" s="265">
        <v>6400</v>
      </c>
      <c r="G20" s="1281"/>
      <c r="H20" s="1653" t="s">
        <v>2513</v>
      </c>
      <c r="I20" s="1654"/>
      <c r="J20" s="1654"/>
      <c r="K20" s="1654"/>
      <c r="L20" s="1654"/>
      <c r="M20" s="1656"/>
    </row>
    <row r="21" spans="1:13" s="270" customFormat="1" ht="20.100000000000001" customHeight="1" x14ac:dyDescent="0.15">
      <c r="A21" s="1352">
        <v>11</v>
      </c>
      <c r="B21" s="1567"/>
      <c r="C21" s="1351">
        <v>16800</v>
      </c>
      <c r="D21" s="446" t="s">
        <v>2401</v>
      </c>
      <c r="E21" s="446">
        <v>50811</v>
      </c>
      <c r="F21" s="447">
        <v>4900</v>
      </c>
      <c r="G21" s="314"/>
      <c r="H21" s="1641" t="s">
        <v>2514</v>
      </c>
      <c r="I21" s="1642"/>
      <c r="J21" s="1642"/>
      <c r="K21" s="1642"/>
      <c r="L21" s="1642"/>
      <c r="M21" s="1644"/>
    </row>
    <row r="22" spans="1:13" s="270" customFormat="1" ht="20.100000000000001" customHeight="1" x14ac:dyDescent="0.15">
      <c r="A22" s="597">
        <v>12</v>
      </c>
      <c r="B22" s="1709"/>
      <c r="C22" s="1348"/>
      <c r="D22" s="328" t="s">
        <v>2403</v>
      </c>
      <c r="E22" s="328">
        <v>50812</v>
      </c>
      <c r="F22" s="302">
        <v>5500</v>
      </c>
      <c r="G22" s="1281"/>
      <c r="H22" s="1752" t="s">
        <v>2515</v>
      </c>
      <c r="I22" s="1753"/>
      <c r="J22" s="1753"/>
      <c r="K22" s="1753"/>
      <c r="L22" s="1753"/>
      <c r="M22" s="1754"/>
    </row>
    <row r="23" spans="1:13" s="270" customFormat="1" ht="20.100000000000001" customHeight="1" x14ac:dyDescent="0.15">
      <c r="A23" s="749">
        <v>13</v>
      </c>
      <c r="B23" s="1738" t="s">
        <v>150</v>
      </c>
      <c r="C23" s="1351" t="s">
        <v>2516</v>
      </c>
      <c r="D23" s="446" t="s">
        <v>2421</v>
      </c>
      <c r="E23" s="446">
        <v>50813</v>
      </c>
      <c r="F23" s="447">
        <v>3400</v>
      </c>
      <c r="G23" s="385"/>
      <c r="H23" s="1653" t="s">
        <v>2517</v>
      </c>
      <c r="I23" s="1654"/>
      <c r="J23" s="1654"/>
      <c r="K23" s="1654"/>
      <c r="L23" s="1654"/>
      <c r="M23" s="1656"/>
    </row>
    <row r="24" spans="1:13" s="270" customFormat="1" ht="20.100000000000001" customHeight="1" x14ac:dyDescent="0.15">
      <c r="A24" s="954">
        <v>14</v>
      </c>
      <c r="B24" s="1739"/>
      <c r="C24" s="1351">
        <v>17900</v>
      </c>
      <c r="D24" s="446" t="s">
        <v>2401</v>
      </c>
      <c r="E24" s="446">
        <v>50814</v>
      </c>
      <c r="F24" s="447">
        <v>4100</v>
      </c>
      <c r="H24" s="1641" t="s">
        <v>2518</v>
      </c>
      <c r="I24" s="1642"/>
      <c r="J24" s="1642"/>
      <c r="K24" s="1642"/>
      <c r="L24" s="1642"/>
      <c r="M24" s="1644"/>
    </row>
    <row r="25" spans="1:13" s="270" customFormat="1" ht="20.100000000000001" customHeight="1" x14ac:dyDescent="0.15">
      <c r="A25" s="954">
        <v>15</v>
      </c>
      <c r="B25" s="1739"/>
      <c r="C25" s="1229"/>
      <c r="D25" s="446" t="s">
        <v>2403</v>
      </c>
      <c r="E25" s="446">
        <v>50815</v>
      </c>
      <c r="F25" s="447">
        <v>2900</v>
      </c>
      <c r="H25" s="1641" t="s">
        <v>2519</v>
      </c>
      <c r="I25" s="1642"/>
      <c r="J25" s="1642"/>
      <c r="K25" s="1642"/>
      <c r="L25" s="1642"/>
      <c r="M25" s="1644"/>
    </row>
    <row r="26" spans="1:13" s="270" customFormat="1" ht="20.100000000000001" customHeight="1" x14ac:dyDescent="0.15">
      <c r="A26" s="954">
        <v>16</v>
      </c>
      <c r="B26" s="1739"/>
      <c r="C26" s="263"/>
      <c r="D26" s="446" t="s">
        <v>2405</v>
      </c>
      <c r="E26" s="446">
        <v>50816</v>
      </c>
      <c r="F26" s="447">
        <v>3500</v>
      </c>
      <c r="H26" s="1641" t="s">
        <v>2520</v>
      </c>
      <c r="I26" s="1642"/>
      <c r="J26" s="1642"/>
      <c r="K26" s="1642"/>
      <c r="L26" s="1642"/>
      <c r="M26" s="1644"/>
    </row>
    <row r="27" spans="1:13" s="270" customFormat="1" ht="20.100000000000001" customHeight="1" x14ac:dyDescent="0.15">
      <c r="A27" s="595">
        <v>17</v>
      </c>
      <c r="B27" s="1740"/>
      <c r="C27" s="264"/>
      <c r="D27" s="446" t="s">
        <v>2412</v>
      </c>
      <c r="E27" s="446">
        <v>50817</v>
      </c>
      <c r="F27" s="447">
        <v>4000</v>
      </c>
      <c r="G27" s="1397"/>
      <c r="H27" s="1743" t="s">
        <v>2521</v>
      </c>
      <c r="I27" s="1744"/>
      <c r="J27" s="1744"/>
      <c r="K27" s="1744"/>
      <c r="L27" s="1744"/>
      <c r="M27" s="1745"/>
    </row>
    <row r="28" spans="1:13" s="270" customFormat="1" ht="20.100000000000001" customHeight="1" x14ac:dyDescent="0.15">
      <c r="A28" s="1376">
        <v>18</v>
      </c>
      <c r="B28" s="1408" t="s">
        <v>163</v>
      </c>
      <c r="C28" s="481" t="s">
        <v>2522</v>
      </c>
      <c r="D28" s="347" t="s">
        <v>2421</v>
      </c>
      <c r="E28" s="347">
        <v>50818</v>
      </c>
      <c r="F28" s="348">
        <v>1200</v>
      </c>
      <c r="G28" s="1397"/>
      <c r="H28" s="1672" t="s">
        <v>2523</v>
      </c>
      <c r="I28" s="1673"/>
      <c r="J28" s="1673"/>
      <c r="K28" s="1673"/>
      <c r="L28" s="1673"/>
      <c r="M28" s="1675"/>
    </row>
    <row r="29" spans="1:13" s="270" customFormat="1" ht="20.100000000000001" customHeight="1" x14ac:dyDescent="0.15">
      <c r="A29" s="749">
        <v>19</v>
      </c>
      <c r="B29" s="1723" t="s">
        <v>384</v>
      </c>
      <c r="C29" s="1228" t="s">
        <v>2524</v>
      </c>
      <c r="D29" s="321" t="s">
        <v>2421</v>
      </c>
      <c r="E29" s="321">
        <v>50819</v>
      </c>
      <c r="F29" s="265">
        <v>5700</v>
      </c>
      <c r="G29" s="385"/>
      <c r="H29" s="1653" t="s">
        <v>2525</v>
      </c>
      <c r="I29" s="1654"/>
      <c r="J29" s="1654"/>
      <c r="K29" s="1654"/>
      <c r="L29" s="1654"/>
      <c r="M29" s="1656"/>
    </row>
    <row r="30" spans="1:13" s="270" customFormat="1" ht="20.100000000000001" customHeight="1" x14ac:dyDescent="0.15">
      <c r="A30" s="597">
        <v>20</v>
      </c>
      <c r="B30" s="1735"/>
      <c r="C30" s="1351">
        <v>19900</v>
      </c>
      <c r="D30" s="429" t="s">
        <v>2401</v>
      </c>
      <c r="E30" s="429">
        <v>50820</v>
      </c>
      <c r="F30" s="430">
        <v>3200</v>
      </c>
      <c r="H30" s="1641" t="s">
        <v>2526</v>
      </c>
      <c r="I30" s="1642"/>
      <c r="J30" s="1642"/>
      <c r="K30" s="1642"/>
      <c r="L30" s="1642"/>
      <c r="M30" s="1644"/>
    </row>
    <row r="31" spans="1:13" s="270" customFormat="1" ht="20.100000000000001" customHeight="1" x14ac:dyDescent="0.15">
      <c r="A31" s="597">
        <v>21</v>
      </c>
      <c r="B31" s="1735"/>
      <c r="C31" s="1229"/>
      <c r="D31" s="429" t="s">
        <v>2403</v>
      </c>
      <c r="E31" s="429">
        <v>50821</v>
      </c>
      <c r="F31" s="430">
        <v>1900</v>
      </c>
      <c r="G31" s="1347"/>
      <c r="H31" s="1641" t="s">
        <v>2527</v>
      </c>
      <c r="I31" s="1642"/>
      <c r="J31" s="1642"/>
      <c r="K31" s="1642"/>
      <c r="L31" s="1642"/>
      <c r="M31" s="1644"/>
    </row>
    <row r="32" spans="1:13" s="270" customFormat="1" ht="20.100000000000001" customHeight="1" x14ac:dyDescent="0.15">
      <c r="A32" s="954">
        <v>22</v>
      </c>
      <c r="B32" s="1735"/>
      <c r="C32" s="263"/>
      <c r="D32" s="429" t="s">
        <v>2405</v>
      </c>
      <c r="E32" s="429">
        <v>50822</v>
      </c>
      <c r="F32" s="430">
        <v>5600</v>
      </c>
      <c r="G32" s="1347"/>
      <c r="H32" s="1641" t="s">
        <v>2528</v>
      </c>
      <c r="I32" s="1642"/>
      <c r="J32" s="1642"/>
      <c r="K32" s="1642"/>
      <c r="L32" s="1642"/>
      <c r="M32" s="1644"/>
    </row>
    <row r="33" spans="1:13" s="270" customFormat="1" ht="20.100000000000001" customHeight="1" x14ac:dyDescent="0.15">
      <c r="A33" s="1376">
        <v>23</v>
      </c>
      <c r="B33" s="1724"/>
      <c r="C33" s="1398"/>
      <c r="D33" s="379" t="s">
        <v>2412</v>
      </c>
      <c r="E33" s="379">
        <v>50823</v>
      </c>
      <c r="F33" s="370">
        <v>3500</v>
      </c>
      <c r="G33" s="1349"/>
      <c r="H33" s="1743" t="s">
        <v>2529</v>
      </c>
      <c r="I33" s="1744"/>
      <c r="J33" s="1744"/>
      <c r="K33" s="1744"/>
      <c r="L33" s="1744"/>
      <c r="M33" s="1745"/>
    </row>
    <row r="34" spans="1:13" s="270" customFormat="1" ht="20.100000000000001" customHeight="1" x14ac:dyDescent="0.15">
      <c r="A34" s="954">
        <v>24</v>
      </c>
      <c r="B34" s="1723" t="s">
        <v>388</v>
      </c>
      <c r="C34" s="271" t="s">
        <v>2530</v>
      </c>
      <c r="D34" s="321" t="s">
        <v>173</v>
      </c>
      <c r="E34" s="321">
        <v>50824</v>
      </c>
      <c r="F34" s="265">
        <v>3500</v>
      </c>
      <c r="G34" s="1347"/>
      <c r="H34" s="1653" t="s">
        <v>2531</v>
      </c>
      <c r="I34" s="1654"/>
      <c r="J34" s="1654"/>
      <c r="K34" s="1654"/>
      <c r="L34" s="1654"/>
      <c r="M34" s="1656"/>
    </row>
    <row r="35" spans="1:13" s="270" customFormat="1" ht="20.100000000000001" customHeight="1" x14ac:dyDescent="0.15">
      <c r="A35" s="954">
        <v>25</v>
      </c>
      <c r="B35" s="1735"/>
      <c r="C35" s="263">
        <v>10600</v>
      </c>
      <c r="D35" s="429" t="s">
        <v>175</v>
      </c>
      <c r="E35" s="429">
        <v>50825</v>
      </c>
      <c r="F35" s="430">
        <v>2900</v>
      </c>
      <c r="G35" s="1347"/>
      <c r="H35" s="1641" t="s">
        <v>2532</v>
      </c>
      <c r="I35" s="1642"/>
      <c r="J35" s="1642"/>
      <c r="K35" s="1642"/>
      <c r="L35" s="1642"/>
      <c r="M35" s="1644"/>
    </row>
    <row r="36" spans="1:13" s="270" customFormat="1" ht="20.100000000000001" customHeight="1" x14ac:dyDescent="0.15">
      <c r="A36" s="954">
        <v>26</v>
      </c>
      <c r="B36" s="1724"/>
      <c r="C36" s="333"/>
      <c r="D36" s="379" t="s">
        <v>2403</v>
      </c>
      <c r="E36" s="379">
        <v>50826</v>
      </c>
      <c r="F36" s="370">
        <v>4200</v>
      </c>
      <c r="G36" s="1347"/>
      <c r="H36" s="1743" t="s">
        <v>2533</v>
      </c>
      <c r="I36" s="1744"/>
      <c r="J36" s="1744"/>
      <c r="K36" s="1744"/>
      <c r="L36" s="1744"/>
      <c r="M36" s="1745"/>
    </row>
    <row r="37" spans="1:13" s="270" customFormat="1" ht="20.100000000000001" customHeight="1" x14ac:dyDescent="0.15">
      <c r="A37" s="824">
        <v>27</v>
      </c>
      <c r="B37" s="1409" t="s">
        <v>392</v>
      </c>
      <c r="C37" s="1285" t="s">
        <v>2534</v>
      </c>
      <c r="D37" s="312" t="s">
        <v>2421</v>
      </c>
      <c r="E37" s="312">
        <v>50827</v>
      </c>
      <c r="F37" s="313">
        <v>1600</v>
      </c>
      <c r="G37" s="349"/>
      <c r="H37" s="1672" t="s">
        <v>2535</v>
      </c>
      <c r="I37" s="1673"/>
      <c r="J37" s="1673"/>
      <c r="K37" s="1673"/>
      <c r="L37" s="1673"/>
      <c r="M37" s="1675"/>
    </row>
    <row r="38" spans="1:13" s="270" customFormat="1" ht="20.100000000000001" customHeight="1" thickBot="1" x14ac:dyDescent="0.2">
      <c r="A38" s="824">
        <v>28</v>
      </c>
      <c r="B38" s="1355" t="s">
        <v>396</v>
      </c>
      <c r="C38" s="1410" t="s">
        <v>2536</v>
      </c>
      <c r="D38" s="1411" t="s">
        <v>173</v>
      </c>
      <c r="E38" s="1411">
        <v>50828</v>
      </c>
      <c r="F38" s="632">
        <v>1400</v>
      </c>
      <c r="G38" s="1412"/>
      <c r="H38" s="1746" t="s">
        <v>2537</v>
      </c>
      <c r="I38" s="1747"/>
      <c r="J38" s="1747"/>
      <c r="K38" s="1747"/>
      <c r="L38" s="1747"/>
      <c r="M38" s="1748"/>
    </row>
    <row r="39" spans="1:13" s="270" customFormat="1" ht="19.5" customHeight="1" thickTop="1" x14ac:dyDescent="0.15">
      <c r="A39" s="334"/>
      <c r="B39" s="1715" t="s">
        <v>166</v>
      </c>
      <c r="C39" s="1716"/>
      <c r="D39" s="1716"/>
      <c r="E39" s="1232"/>
      <c r="F39" s="302">
        <f>SUM(F11:F38)</f>
        <v>120100</v>
      </c>
      <c r="G39" s="1359">
        <f>SUM(G11:G38)</f>
        <v>0</v>
      </c>
      <c r="H39" s="1630"/>
      <c r="I39" s="1630"/>
      <c r="J39" s="1630"/>
      <c r="K39" s="1630"/>
      <c r="L39" s="1630"/>
      <c r="M39" s="1630"/>
    </row>
    <row r="40" spans="1:13" s="270" customFormat="1" ht="18" customHeight="1" x14ac:dyDescent="0.25">
      <c r="A40" s="278"/>
      <c r="B40" s="822" t="s">
        <v>2538</v>
      </c>
      <c r="C40" s="278"/>
      <c r="D40" s="278"/>
      <c r="E40" s="278"/>
      <c r="F40" s="278"/>
      <c r="G40" s="279"/>
      <c r="H40" s="280"/>
      <c r="I40" s="281"/>
      <c r="J40" s="281"/>
      <c r="K40" s="1313"/>
      <c r="L40" s="1313"/>
      <c r="M40" s="283"/>
    </row>
    <row r="41" spans="1:13" s="270" customFormat="1" ht="18" customHeight="1" x14ac:dyDescent="0.25">
      <c r="A41" s="278"/>
      <c r="B41" s="1314" t="s">
        <v>2354</v>
      </c>
      <c r="C41" s="1315"/>
      <c r="D41" s="1316"/>
      <c r="E41" s="1316"/>
      <c r="F41" s="1316"/>
      <c r="G41" s="1316"/>
      <c r="H41" s="1316"/>
      <c r="I41" s="1315"/>
      <c r="J41" s="281"/>
      <c r="K41" s="1313"/>
      <c r="L41" s="1313"/>
      <c r="M41" s="283"/>
    </row>
    <row r="42" spans="1:13" s="270" customFormat="1" ht="18" customHeight="1" x14ac:dyDescent="0.25">
      <c r="A42" s="246"/>
      <c r="B42" s="1314" t="s">
        <v>2355</v>
      </c>
      <c r="C42" s="1315"/>
      <c r="D42" s="1316"/>
      <c r="E42" s="1316"/>
      <c r="F42" s="1316"/>
      <c r="G42" s="1316"/>
      <c r="H42" s="1316"/>
      <c r="I42" s="1315"/>
      <c r="J42" s="1315"/>
      <c r="K42" s="246"/>
      <c r="L42" s="246"/>
      <c r="M42" s="284"/>
    </row>
    <row r="43" spans="1:13" s="1413" customFormat="1" ht="93" customHeight="1" x14ac:dyDescent="0.15">
      <c r="B43" s="1702" t="s">
        <v>2356</v>
      </c>
      <c r="C43" s="1702"/>
      <c r="D43" s="1702"/>
      <c r="E43" s="1702"/>
      <c r="F43" s="1702"/>
      <c r="G43" s="1702"/>
      <c r="H43" s="1702"/>
      <c r="I43" s="1702"/>
    </row>
    <row r="44" spans="1:13" s="270" customFormat="1" ht="18" customHeight="1" x14ac:dyDescent="0.15">
      <c r="A44" s="246"/>
      <c r="B44" s="1742" t="s">
        <v>2539</v>
      </c>
      <c r="C44" s="1742"/>
      <c r="D44" s="1742"/>
      <c r="E44" s="1742"/>
      <c r="F44" s="1742"/>
      <c r="G44" s="1742"/>
      <c r="H44" s="1742"/>
      <c r="I44" s="1742"/>
      <c r="J44" s="1414"/>
      <c r="K44" s="246"/>
      <c r="L44" s="246"/>
      <c r="M44" s="284"/>
    </row>
    <row r="45" spans="1:13" s="237" customFormat="1" ht="18" customHeight="1" x14ac:dyDescent="0.25">
      <c r="A45" s="278"/>
      <c r="B45" s="1703" t="s">
        <v>2540</v>
      </c>
      <c r="C45" s="1703"/>
      <c r="D45" s="1703"/>
      <c r="E45" s="1703"/>
      <c r="F45" s="1703"/>
      <c r="G45" s="1703"/>
      <c r="H45" s="1703"/>
      <c r="I45" s="1703"/>
      <c r="J45" s="1703"/>
      <c r="M45" s="288"/>
    </row>
    <row r="46" spans="1:13" s="237" customFormat="1" ht="18" customHeight="1" x14ac:dyDescent="0.25">
      <c r="B46" s="1703"/>
      <c r="C46" s="1703"/>
      <c r="D46" s="1703"/>
      <c r="E46" s="1703"/>
      <c r="F46" s="1703"/>
      <c r="G46" s="1703"/>
      <c r="H46" s="1703"/>
      <c r="I46" s="1703"/>
      <c r="J46" s="1703"/>
      <c r="K46" s="289"/>
      <c r="L46" s="289"/>
    </row>
    <row r="47" spans="1:13" s="270" customFormat="1" ht="29.85" customHeight="1" x14ac:dyDescent="0.15">
      <c r="B47" s="1703"/>
      <c r="C47" s="1703"/>
      <c r="D47" s="1703"/>
      <c r="E47" s="1703"/>
      <c r="F47" s="1703"/>
      <c r="G47" s="1703"/>
      <c r="H47" s="1703"/>
      <c r="I47" s="1703"/>
      <c r="J47" s="1703"/>
      <c r="K47" s="246"/>
      <c r="L47" s="246"/>
    </row>
    <row r="48" spans="1:13" s="237" customFormat="1" ht="18" customHeight="1" x14ac:dyDescent="0.3">
      <c r="B48" s="290"/>
      <c r="C48" s="290"/>
      <c r="D48" s="290"/>
      <c r="E48" s="290"/>
      <c r="F48" s="290"/>
      <c r="G48" s="290"/>
      <c r="H48" s="290"/>
      <c r="I48" s="290"/>
      <c r="J48" s="290"/>
      <c r="K48" s="246"/>
      <c r="L48" s="1704" t="s">
        <v>2541</v>
      </c>
      <c r="M48" s="1704"/>
    </row>
    <row r="49" spans="1:10" s="237" customFormat="1" ht="18" customHeight="1" x14ac:dyDescent="0.25">
      <c r="A49" s="270"/>
      <c r="B49" s="270"/>
      <c r="D49" s="270"/>
      <c r="E49" s="270"/>
      <c r="F49" s="270"/>
      <c r="G49" s="291"/>
      <c r="H49" s="291"/>
      <c r="I49" s="292"/>
      <c r="J49" s="292"/>
    </row>
    <row r="50" spans="1:10" s="237" customFormat="1" ht="18" customHeight="1" x14ac:dyDescent="0.25">
      <c r="B50" s="270"/>
      <c r="G50" s="291"/>
      <c r="H50" s="291"/>
      <c r="I50" s="292"/>
      <c r="J50" s="292"/>
    </row>
    <row r="51" spans="1:10" s="237" customFormat="1" ht="18" customHeight="1" x14ac:dyDescent="0.25">
      <c r="B51" s="270"/>
      <c r="G51" s="291"/>
      <c r="H51" s="291"/>
    </row>
    <row r="52" spans="1:10" ht="16.149999999999999" customHeight="1" x14ac:dyDescent="0.15">
      <c r="G52" s="110"/>
      <c r="H52" s="110"/>
    </row>
    <row r="53" spans="1:10" ht="16.149999999999999" customHeight="1" x14ac:dyDescent="0.15"/>
    <row r="54" spans="1:10" ht="16.149999999999999" customHeight="1" x14ac:dyDescent="0.15"/>
    <row r="55" spans="1:10" ht="16.149999999999999" customHeight="1" x14ac:dyDescent="0.15"/>
    <row r="56" spans="1:10" ht="16.149999999999999" customHeight="1" x14ac:dyDescent="0.15"/>
    <row r="57" spans="1:10" ht="16.149999999999999" customHeight="1" x14ac:dyDescent="0.15"/>
    <row r="58" spans="1:10" ht="16.149999999999999" customHeight="1" x14ac:dyDescent="0.15"/>
    <row r="59" spans="1:10" ht="16.149999999999999" customHeight="1" x14ac:dyDescent="0.15"/>
    <row r="60" spans="1:10" ht="16.149999999999999" customHeight="1" x14ac:dyDescent="0.15"/>
    <row r="61" spans="1:10" ht="16.149999999999999" customHeight="1" x14ac:dyDescent="0.15"/>
    <row r="62" spans="1:10" ht="16.149999999999999" customHeight="1" x14ac:dyDescent="0.15"/>
  </sheetData>
  <sheetProtection formatCells="0" insertHyperlinks="0"/>
  <mergeCells count="62">
    <mergeCell ref="B2:C2"/>
    <mergeCell ref="D2:G2"/>
    <mergeCell ref="L2:M2"/>
    <mergeCell ref="B3:C3"/>
    <mergeCell ref="D3:G3"/>
    <mergeCell ref="K3:M3"/>
    <mergeCell ref="H10:M10"/>
    <mergeCell ref="B4:C4"/>
    <mergeCell ref="D4:G4"/>
    <mergeCell ref="L4:M4"/>
    <mergeCell ref="B5:C5"/>
    <mergeCell ref="D5:G5"/>
    <mergeCell ref="I5:J7"/>
    <mergeCell ref="B6:C6"/>
    <mergeCell ref="D6:H6"/>
    <mergeCell ref="L6:M6"/>
    <mergeCell ref="B7:C7"/>
    <mergeCell ref="D7:G7"/>
    <mergeCell ref="L7:M7"/>
    <mergeCell ref="B8:C8"/>
    <mergeCell ref="D8:H8"/>
    <mergeCell ref="K9:M9"/>
    <mergeCell ref="B15:B18"/>
    <mergeCell ref="H15:M15"/>
    <mergeCell ref="H16:M16"/>
    <mergeCell ref="H17:M17"/>
    <mergeCell ref="H18:M18"/>
    <mergeCell ref="B11:B13"/>
    <mergeCell ref="H11:M11"/>
    <mergeCell ref="H12:M12"/>
    <mergeCell ref="H13:M13"/>
    <mergeCell ref="H14:M14"/>
    <mergeCell ref="H19:M19"/>
    <mergeCell ref="B20:B22"/>
    <mergeCell ref="H20:M20"/>
    <mergeCell ref="H21:M21"/>
    <mergeCell ref="H22:M22"/>
    <mergeCell ref="H27:M27"/>
    <mergeCell ref="H28:M28"/>
    <mergeCell ref="B29:B33"/>
    <mergeCell ref="H29:M29"/>
    <mergeCell ref="H30:M30"/>
    <mergeCell ref="H31:M31"/>
    <mergeCell ref="H32:M32"/>
    <mergeCell ref="H33:M33"/>
    <mergeCell ref="B23:B27"/>
    <mergeCell ref="H23:M23"/>
    <mergeCell ref="H24:M24"/>
    <mergeCell ref="H25:M25"/>
    <mergeCell ref="H26:M26"/>
    <mergeCell ref="L48:M48"/>
    <mergeCell ref="B34:B36"/>
    <mergeCell ref="H34:M34"/>
    <mergeCell ref="H35:M35"/>
    <mergeCell ref="H36:M36"/>
    <mergeCell ref="H37:M37"/>
    <mergeCell ref="H38:M38"/>
    <mergeCell ref="B39:D39"/>
    <mergeCell ref="H39:M39"/>
    <mergeCell ref="B43:I43"/>
    <mergeCell ref="B44:I44"/>
    <mergeCell ref="B45:J47"/>
  </mergeCells>
  <phoneticPr fontId="66"/>
  <printOptions horizontalCentered="1"/>
  <pageMargins left="0.19685039370078741" right="0.19685039370078741" top="0.47244094488188981" bottom="0.19685039370078741" header="7.874015748031496E-2" footer="7.874015748031496E-2"/>
  <pageSetup paperSize="9" scale="66" orientation="portrait"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C1451-1DC8-4429-9E1F-F8518F230FDF}">
  <sheetPr codeName="Sheet14">
    <pageSetUpPr fitToPage="1"/>
  </sheetPr>
  <dimension ref="A1:T51"/>
  <sheetViews>
    <sheetView view="pageBreakPreview" zoomScale="70" zoomScaleNormal="70" zoomScaleSheetLayoutView="70" workbookViewId="0">
      <selection activeCell="I1" sqref="I1"/>
    </sheetView>
  </sheetViews>
  <sheetFormatPr defaultColWidth="8.75" defaultRowHeight="13.5" x14ac:dyDescent="0.15"/>
  <cols>
    <col min="1" max="1" width="4" style="108" customWidth="1"/>
    <col min="2" max="2" width="3.5" style="108" customWidth="1"/>
    <col min="3" max="3" width="11.375" style="108" customWidth="1"/>
    <col min="4" max="4" width="5" style="108" customWidth="1"/>
    <col min="5" max="6" width="10.75" style="108" customWidth="1"/>
    <col min="7" max="7" width="11.375" style="108" customWidth="1"/>
    <col min="8" max="8" width="7.375" style="108" customWidth="1"/>
    <col min="9" max="9" width="14.125" style="108" customWidth="1"/>
    <col min="10" max="10" width="26.125" style="108" customWidth="1"/>
    <col min="11" max="11" width="15.625" style="108" customWidth="1"/>
    <col min="12" max="12" width="27.125" style="108" customWidth="1"/>
    <col min="13" max="13" width="7.375" style="108" customWidth="1"/>
    <col min="14" max="14" width="8.75" style="108" customWidth="1"/>
    <col min="15" max="16384" width="8.75" style="108"/>
  </cols>
  <sheetData>
    <row r="1" spans="1:19" s="236" customFormat="1" ht="30.6" customHeight="1" x14ac:dyDescent="0.5">
      <c r="A1" s="232"/>
      <c r="B1" s="1258" t="s">
        <v>2542</v>
      </c>
      <c r="C1" s="232"/>
      <c r="D1" s="232"/>
      <c r="E1" s="232"/>
      <c r="F1" s="232"/>
      <c r="G1" s="233"/>
      <c r="H1" s="233"/>
      <c r="I1" s="234"/>
      <c r="J1" s="234"/>
      <c r="K1" s="235"/>
      <c r="L1" s="1342">
        <v>515</v>
      </c>
      <c r="M1" s="1343"/>
    </row>
    <row r="2" spans="1:19" s="237" customFormat="1" ht="30.6" customHeight="1" x14ac:dyDescent="0.25">
      <c r="B2" s="1531" t="s">
        <v>60</v>
      </c>
      <c r="C2" s="1532"/>
      <c r="D2" s="1533"/>
      <c r="E2" s="1534"/>
      <c r="F2" s="1534"/>
      <c r="G2" s="1534"/>
      <c r="H2" s="1261" t="s">
        <v>61</v>
      </c>
      <c r="I2" s="1262" t="s">
        <v>62</v>
      </c>
      <c r="J2" s="1263"/>
      <c r="K2" s="241" t="s">
        <v>2294</v>
      </c>
      <c r="L2" s="1689"/>
      <c r="M2" s="1689"/>
    </row>
    <row r="3" spans="1:19" s="237" customFormat="1" ht="30.6" customHeight="1" x14ac:dyDescent="0.25">
      <c r="B3" s="1535" t="s">
        <v>64</v>
      </c>
      <c r="C3" s="1536"/>
      <c r="D3" s="1537">
        <f>G28</f>
        <v>0</v>
      </c>
      <c r="E3" s="1538"/>
      <c r="F3" s="1538"/>
      <c r="G3" s="1538"/>
      <c r="H3" s="1264" t="s">
        <v>65</v>
      </c>
      <c r="I3" s="1265" t="s">
        <v>69</v>
      </c>
      <c r="J3" s="1266"/>
      <c r="K3" s="1689" t="s">
        <v>2295</v>
      </c>
      <c r="L3" s="1689"/>
      <c r="M3" s="1689"/>
    </row>
    <row r="4" spans="1:19" s="237" customFormat="1" ht="30.6" customHeight="1" x14ac:dyDescent="0.25">
      <c r="B4" s="1535" t="s">
        <v>67</v>
      </c>
      <c r="C4" s="1536"/>
      <c r="D4" s="1539"/>
      <c r="E4" s="1540"/>
      <c r="F4" s="1540"/>
      <c r="G4" s="1540"/>
      <c r="H4" s="1267" t="s">
        <v>68</v>
      </c>
      <c r="I4" s="1268" t="s">
        <v>76</v>
      </c>
      <c r="J4" s="1269"/>
      <c r="K4" s="241" t="s">
        <v>2296</v>
      </c>
      <c r="L4" s="1689"/>
      <c r="M4" s="1689"/>
    </row>
    <row r="5" spans="1:19" s="237" customFormat="1" ht="30.6" customHeight="1" x14ac:dyDescent="0.25">
      <c r="B5" s="1535" t="s">
        <v>71</v>
      </c>
      <c r="C5" s="1536"/>
      <c r="D5" s="1537">
        <f>ROUND(D3*D4,0)</f>
        <v>0</v>
      </c>
      <c r="E5" s="1538"/>
      <c r="F5" s="1538"/>
      <c r="G5" s="1538"/>
      <c r="H5" s="1267" t="s">
        <v>68</v>
      </c>
      <c r="I5" s="1690" t="s">
        <v>2297</v>
      </c>
      <c r="J5" s="1691"/>
      <c r="K5" s="241" t="s">
        <v>2298</v>
      </c>
      <c r="L5" s="241"/>
      <c r="M5" s="1344" t="s">
        <v>2299</v>
      </c>
      <c r="S5" s="1271"/>
    </row>
    <row r="6" spans="1:19" s="237" customFormat="1" ht="30.6" customHeight="1" x14ac:dyDescent="0.25">
      <c r="B6" s="1535" t="s">
        <v>72</v>
      </c>
      <c r="C6" s="1536"/>
      <c r="D6" s="1541"/>
      <c r="E6" s="1542"/>
      <c r="F6" s="1542"/>
      <c r="G6" s="1542"/>
      <c r="H6" s="1542"/>
      <c r="I6" s="1692"/>
      <c r="J6" s="1693"/>
      <c r="K6" s="241" t="s">
        <v>77</v>
      </c>
      <c r="L6" s="1689"/>
      <c r="M6" s="1689"/>
    </row>
    <row r="7" spans="1:19" s="237" customFormat="1" ht="30.6" customHeight="1" x14ac:dyDescent="0.25">
      <c r="B7" s="1544" t="s">
        <v>75</v>
      </c>
      <c r="C7" s="1545"/>
      <c r="D7" s="1546"/>
      <c r="E7" s="1547"/>
      <c r="F7" s="1547"/>
      <c r="G7" s="1547"/>
      <c r="H7" s="1272" t="s">
        <v>65</v>
      </c>
      <c r="I7" s="1694"/>
      <c r="J7" s="1695"/>
      <c r="K7" s="1273" t="s">
        <v>2300</v>
      </c>
      <c r="L7" s="1714"/>
      <c r="M7" s="1714"/>
      <c r="O7" s="292"/>
    </row>
    <row r="8" spans="1:19" s="237" customFormat="1" ht="30.6" customHeight="1" x14ac:dyDescent="0.25">
      <c r="B8" s="1682"/>
      <c r="C8" s="1682"/>
      <c r="D8" s="1683"/>
      <c r="E8" s="1683"/>
      <c r="F8" s="1683"/>
      <c r="G8" s="1683"/>
      <c r="H8" s="1684"/>
      <c r="I8" s="1274"/>
      <c r="J8" s="1274"/>
      <c r="K8" s="1273"/>
      <c r="L8" s="1273"/>
      <c r="M8" s="247"/>
    </row>
    <row r="9" spans="1:19" s="248" customFormat="1" ht="24" customHeight="1" x14ac:dyDescent="0.25">
      <c r="B9" s="249"/>
      <c r="I9" s="250"/>
      <c r="J9" s="250"/>
      <c r="K9" s="1685" t="s">
        <v>2398</v>
      </c>
      <c r="L9" s="1685"/>
      <c r="M9" s="1685"/>
    </row>
    <row r="10" spans="1:19" s="256" customFormat="1" ht="19.5" customHeight="1" x14ac:dyDescent="0.15">
      <c r="A10" s="1386"/>
      <c r="B10" s="1400" t="s">
        <v>81</v>
      </c>
      <c r="C10" s="1401" t="s">
        <v>82</v>
      </c>
      <c r="D10" s="1401" t="s">
        <v>83</v>
      </c>
      <c r="E10" s="1401" t="s">
        <v>22</v>
      </c>
      <c r="F10" s="1401" t="s">
        <v>84</v>
      </c>
      <c r="G10" s="1277" t="s">
        <v>2302</v>
      </c>
      <c r="H10" s="1763" t="s">
        <v>86</v>
      </c>
      <c r="I10" s="1764"/>
      <c r="J10" s="1764"/>
      <c r="K10" s="1764"/>
      <c r="L10" s="1764"/>
      <c r="M10" s="1764"/>
    </row>
    <row r="11" spans="1:19" s="237" customFormat="1" ht="20.100000000000001" customHeight="1" x14ac:dyDescent="0.25">
      <c r="A11" s="294">
        <v>1</v>
      </c>
      <c r="B11" s="1566" t="s">
        <v>172</v>
      </c>
      <c r="C11" s="1228" t="s">
        <v>2543</v>
      </c>
      <c r="D11" s="321" t="s">
        <v>173</v>
      </c>
      <c r="E11" s="321">
        <v>51501</v>
      </c>
      <c r="F11" s="265">
        <v>3000</v>
      </c>
      <c r="G11" s="1346"/>
      <c r="H11" s="1710" t="s">
        <v>2544</v>
      </c>
      <c r="I11" s="1710"/>
      <c r="J11" s="1710"/>
      <c r="K11" s="1710"/>
      <c r="L11" s="1710"/>
      <c r="M11" s="1711"/>
    </row>
    <row r="12" spans="1:19" s="237" customFormat="1" ht="20.100000000000001" customHeight="1" x14ac:dyDescent="0.25">
      <c r="A12" s="435">
        <v>2</v>
      </c>
      <c r="B12" s="1567"/>
      <c r="C12" s="263">
        <v>28200</v>
      </c>
      <c r="D12" s="429" t="s">
        <v>175</v>
      </c>
      <c r="E12" s="429">
        <v>51502</v>
      </c>
      <c r="F12" s="430">
        <v>5300</v>
      </c>
      <c r="G12" s="1347"/>
      <c r="H12" s="1705" t="s">
        <v>2545</v>
      </c>
      <c r="I12" s="1705"/>
      <c r="J12" s="1705"/>
      <c r="K12" s="1705"/>
      <c r="L12" s="1705"/>
      <c r="M12" s="1706"/>
    </row>
    <row r="13" spans="1:19" s="237" customFormat="1" ht="20.100000000000001" customHeight="1" x14ac:dyDescent="0.25">
      <c r="A13" s="435">
        <v>3</v>
      </c>
      <c r="B13" s="1567"/>
      <c r="D13" s="429" t="s">
        <v>177</v>
      </c>
      <c r="E13" s="429">
        <v>51503</v>
      </c>
      <c r="F13" s="430">
        <v>5400</v>
      </c>
      <c r="G13" s="1415"/>
      <c r="H13" s="1712" t="s">
        <v>2546</v>
      </c>
      <c r="I13" s="1712"/>
      <c r="J13" s="1712"/>
      <c r="K13" s="1712"/>
      <c r="L13" s="1712"/>
      <c r="M13" s="1713"/>
    </row>
    <row r="14" spans="1:19" s="237" customFormat="1" ht="20.100000000000001" customHeight="1" x14ac:dyDescent="0.25">
      <c r="A14" s="1352">
        <v>4</v>
      </c>
      <c r="B14" s="1567"/>
      <c r="C14" s="263"/>
      <c r="D14" s="429" t="s">
        <v>179</v>
      </c>
      <c r="E14" s="429">
        <v>51504</v>
      </c>
      <c r="F14" s="430">
        <v>5600</v>
      </c>
      <c r="G14" s="1347"/>
      <c r="H14" s="1725" t="s">
        <v>2547</v>
      </c>
      <c r="I14" s="1725"/>
      <c r="J14" s="1725"/>
      <c r="K14" s="1725"/>
      <c r="L14" s="1725"/>
      <c r="M14" s="1726"/>
    </row>
    <row r="15" spans="1:19" s="237" customFormat="1" ht="20.100000000000001" customHeight="1" x14ac:dyDescent="0.25">
      <c r="A15" s="597">
        <v>5</v>
      </c>
      <c r="B15" s="1567"/>
      <c r="C15" s="1285"/>
      <c r="D15" s="429" t="s">
        <v>181</v>
      </c>
      <c r="E15" s="429">
        <v>51505</v>
      </c>
      <c r="F15" s="430">
        <v>2700</v>
      </c>
      <c r="G15" s="1347"/>
      <c r="H15" s="1705" t="s">
        <v>2548</v>
      </c>
      <c r="I15" s="1705"/>
      <c r="J15" s="1705"/>
      <c r="K15" s="1705"/>
      <c r="L15" s="1705"/>
      <c r="M15" s="1706"/>
    </row>
    <row r="16" spans="1:19" s="237" customFormat="1" ht="20.100000000000001" customHeight="1" x14ac:dyDescent="0.25">
      <c r="A16" s="597">
        <v>6</v>
      </c>
      <c r="B16" s="1567"/>
      <c r="C16" s="1229"/>
      <c r="D16" s="429" t="s">
        <v>183</v>
      </c>
      <c r="E16" s="429">
        <v>51506</v>
      </c>
      <c r="F16" s="430">
        <v>3200</v>
      </c>
      <c r="G16" s="1347"/>
      <c r="H16" s="1705" t="s">
        <v>2549</v>
      </c>
      <c r="I16" s="1705"/>
      <c r="J16" s="1705"/>
      <c r="K16" s="1705"/>
      <c r="L16" s="1705"/>
      <c r="M16" s="1706"/>
    </row>
    <row r="17" spans="1:20" s="237" customFormat="1" ht="20.100000000000001" customHeight="1" x14ac:dyDescent="0.25">
      <c r="A17" s="1376">
        <v>7</v>
      </c>
      <c r="B17" s="1709"/>
      <c r="C17" s="300"/>
      <c r="D17" s="379" t="s">
        <v>185</v>
      </c>
      <c r="E17" s="379">
        <v>51507</v>
      </c>
      <c r="F17" s="370">
        <v>3000</v>
      </c>
      <c r="G17" s="1349"/>
      <c r="H17" s="1707" t="s">
        <v>2550</v>
      </c>
      <c r="I17" s="1707"/>
      <c r="J17" s="1707"/>
      <c r="K17" s="1707"/>
      <c r="L17" s="1707"/>
      <c r="M17" s="1708"/>
    </row>
    <row r="18" spans="1:20" s="270" customFormat="1" ht="20.100000000000001" customHeight="1" x14ac:dyDescent="0.25">
      <c r="A18" s="1352">
        <v>8</v>
      </c>
      <c r="B18" s="1566" t="s">
        <v>295</v>
      </c>
      <c r="C18" s="271" t="s">
        <v>2551</v>
      </c>
      <c r="D18" s="321" t="s">
        <v>173</v>
      </c>
      <c r="E18" s="321">
        <v>51508</v>
      </c>
      <c r="F18" s="265">
        <v>3600</v>
      </c>
      <c r="G18" s="1347"/>
      <c r="H18" s="1759" t="s">
        <v>2552</v>
      </c>
      <c r="I18" s="1759"/>
      <c r="J18" s="1759"/>
      <c r="K18" s="1759"/>
      <c r="L18" s="1759"/>
      <c r="M18" s="1760"/>
      <c r="T18" s="248"/>
    </row>
    <row r="19" spans="1:20" s="270" customFormat="1" ht="20.100000000000001" customHeight="1" x14ac:dyDescent="0.15">
      <c r="A19" s="954">
        <v>9</v>
      </c>
      <c r="B19" s="1567"/>
      <c r="C19" s="263">
        <v>15600</v>
      </c>
      <c r="D19" s="446" t="s">
        <v>175</v>
      </c>
      <c r="E19" s="446">
        <v>51509</v>
      </c>
      <c r="F19" s="447">
        <v>3900</v>
      </c>
      <c r="G19" s="1281"/>
      <c r="H19" s="1761" t="s">
        <v>2553</v>
      </c>
      <c r="I19" s="1761"/>
      <c r="J19" s="1761"/>
      <c r="K19" s="1761"/>
      <c r="L19" s="1761"/>
      <c r="M19" s="1762"/>
    </row>
    <row r="20" spans="1:20" s="270" customFormat="1" ht="20.100000000000001" customHeight="1" x14ac:dyDescent="0.15">
      <c r="A20" s="1352">
        <v>10</v>
      </c>
      <c r="B20" s="1567"/>
      <c r="C20" s="1229"/>
      <c r="D20" s="446" t="s">
        <v>177</v>
      </c>
      <c r="E20" s="446">
        <v>51510</v>
      </c>
      <c r="F20" s="447">
        <v>3400</v>
      </c>
      <c r="G20" s="314"/>
      <c r="H20" s="1705" t="s">
        <v>2554</v>
      </c>
      <c r="I20" s="1705"/>
      <c r="J20" s="1705"/>
      <c r="K20" s="1705"/>
      <c r="L20" s="1705"/>
      <c r="M20" s="1706"/>
    </row>
    <row r="21" spans="1:20" s="270" customFormat="1" ht="20.100000000000001" customHeight="1" x14ac:dyDescent="0.15">
      <c r="A21" s="597">
        <v>11</v>
      </c>
      <c r="B21" s="1709"/>
      <c r="C21" s="264"/>
      <c r="D21" s="328" t="s">
        <v>179</v>
      </c>
      <c r="E21" s="328">
        <v>51511</v>
      </c>
      <c r="F21" s="302">
        <v>4700</v>
      </c>
      <c r="G21" s="1281"/>
      <c r="H21" s="1712" t="s">
        <v>2555</v>
      </c>
      <c r="I21" s="1712"/>
      <c r="J21" s="1712"/>
      <c r="K21" s="1712"/>
      <c r="L21" s="1712"/>
      <c r="M21" s="1713"/>
    </row>
    <row r="22" spans="1:20" s="270" customFormat="1" ht="20.100000000000001" customHeight="1" x14ac:dyDescent="0.15">
      <c r="A22" s="749">
        <v>12</v>
      </c>
      <c r="B22" s="1566" t="s">
        <v>111</v>
      </c>
      <c r="C22" s="271" t="s">
        <v>2556</v>
      </c>
      <c r="D22" s="321" t="s">
        <v>173</v>
      </c>
      <c r="E22" s="321">
        <v>51512</v>
      </c>
      <c r="F22" s="265">
        <v>5000</v>
      </c>
      <c r="G22" s="385"/>
      <c r="H22" s="1710" t="s">
        <v>2557</v>
      </c>
      <c r="I22" s="1710"/>
      <c r="J22" s="1710"/>
      <c r="K22" s="1710"/>
      <c r="L22" s="1710"/>
      <c r="M22" s="1711"/>
    </row>
    <row r="23" spans="1:20" s="270" customFormat="1" ht="20.100000000000001" customHeight="1" x14ac:dyDescent="0.15">
      <c r="A23" s="595">
        <v>13</v>
      </c>
      <c r="B23" s="1709"/>
      <c r="C23" s="1416">
        <v>9100</v>
      </c>
      <c r="D23" s="328" t="s">
        <v>175</v>
      </c>
      <c r="E23" s="328">
        <v>51513</v>
      </c>
      <c r="F23" s="302">
        <v>4100</v>
      </c>
      <c r="G23" s="1397"/>
      <c r="H23" s="1707" t="s">
        <v>2558</v>
      </c>
      <c r="I23" s="1707"/>
      <c r="J23" s="1707"/>
      <c r="K23" s="1707"/>
      <c r="L23" s="1707"/>
      <c r="M23" s="1708"/>
    </row>
    <row r="24" spans="1:20" s="270" customFormat="1" ht="20.100000000000001" customHeight="1" x14ac:dyDescent="0.15">
      <c r="A24" s="824">
        <v>14</v>
      </c>
      <c r="B24" s="1408" t="s">
        <v>130</v>
      </c>
      <c r="C24" s="826" t="s">
        <v>2559</v>
      </c>
      <c r="D24" s="347" t="s">
        <v>173</v>
      </c>
      <c r="E24" s="347">
        <v>51514</v>
      </c>
      <c r="F24" s="348">
        <v>1800</v>
      </c>
      <c r="G24" s="1397"/>
      <c r="H24" s="1757" t="s">
        <v>2560</v>
      </c>
      <c r="I24" s="1757"/>
      <c r="J24" s="1757"/>
      <c r="K24" s="1757"/>
      <c r="L24" s="1757"/>
      <c r="M24" s="1758"/>
    </row>
    <row r="25" spans="1:20" s="270" customFormat="1" ht="20.100000000000001" customHeight="1" x14ac:dyDescent="0.15">
      <c r="A25" s="1352">
        <v>15</v>
      </c>
      <c r="B25" s="1723" t="s">
        <v>140</v>
      </c>
      <c r="C25" s="1417" t="s">
        <v>2561</v>
      </c>
      <c r="D25" s="321" t="s">
        <v>173</v>
      </c>
      <c r="E25" s="321">
        <v>51515</v>
      </c>
      <c r="F25" s="265">
        <v>3200</v>
      </c>
      <c r="G25" s="1347"/>
      <c r="H25" s="1725" t="s">
        <v>2562</v>
      </c>
      <c r="I25" s="1725"/>
      <c r="J25" s="1725"/>
      <c r="K25" s="1725"/>
      <c r="L25" s="1725"/>
      <c r="M25" s="1726"/>
    </row>
    <row r="26" spans="1:20" s="270" customFormat="1" ht="20.100000000000001" customHeight="1" x14ac:dyDescent="0.15">
      <c r="A26" s="1376">
        <v>16</v>
      </c>
      <c r="B26" s="1724"/>
      <c r="C26" s="264">
        <v>6400</v>
      </c>
      <c r="D26" s="379" t="s">
        <v>175</v>
      </c>
      <c r="E26" s="379">
        <v>51516</v>
      </c>
      <c r="F26" s="370">
        <v>3200</v>
      </c>
      <c r="G26" s="1349"/>
      <c r="H26" s="1707" t="s">
        <v>2563</v>
      </c>
      <c r="I26" s="1707"/>
      <c r="J26" s="1707"/>
      <c r="K26" s="1707"/>
      <c r="L26" s="1707"/>
      <c r="M26" s="1708"/>
    </row>
    <row r="27" spans="1:20" s="270" customFormat="1" ht="20.100000000000001" customHeight="1" thickBot="1" x14ac:dyDescent="0.2">
      <c r="A27" s="1399">
        <v>17</v>
      </c>
      <c r="B27" s="1355" t="s">
        <v>150</v>
      </c>
      <c r="C27" s="1418" t="s">
        <v>2564</v>
      </c>
      <c r="D27" s="1411" t="s">
        <v>173</v>
      </c>
      <c r="E27" s="1411">
        <v>51517</v>
      </c>
      <c r="F27" s="632">
        <v>3100</v>
      </c>
      <c r="G27" s="1358"/>
      <c r="H27" s="1697" t="s">
        <v>2565</v>
      </c>
      <c r="I27" s="1697"/>
      <c r="J27" s="1697"/>
      <c r="K27" s="1697"/>
      <c r="L27" s="1697"/>
      <c r="M27" s="1698"/>
    </row>
    <row r="28" spans="1:20" s="270" customFormat="1" ht="19.5" customHeight="1" thickTop="1" x14ac:dyDescent="0.15">
      <c r="A28" s="334"/>
      <c r="B28" s="1715" t="s">
        <v>166</v>
      </c>
      <c r="C28" s="1716"/>
      <c r="D28" s="1716"/>
      <c r="E28" s="1232"/>
      <c r="F28" s="302">
        <f>SUM(F11:F27)</f>
        <v>64200</v>
      </c>
      <c r="G28" s="1359">
        <f>SUM(G11:G27)</f>
        <v>0</v>
      </c>
      <c r="H28" s="1630"/>
      <c r="I28" s="1630"/>
      <c r="J28" s="1630"/>
      <c r="K28" s="1630"/>
      <c r="L28" s="1630"/>
      <c r="M28" s="1630"/>
    </row>
    <row r="29" spans="1:20" s="270" customFormat="1" ht="18" customHeight="1" x14ac:dyDescent="0.25">
      <c r="A29" s="278"/>
      <c r="B29" s="822" t="s">
        <v>2538</v>
      </c>
      <c r="C29" s="822"/>
      <c r="D29" s="278"/>
      <c r="E29" s="278"/>
      <c r="F29" s="278"/>
      <c r="G29" s="279"/>
      <c r="H29" s="280"/>
      <c r="I29" s="281"/>
      <c r="J29" s="281"/>
      <c r="K29" s="1313"/>
      <c r="L29" s="1313"/>
      <c r="M29" s="283"/>
    </row>
    <row r="30" spans="1:20" s="270" customFormat="1" ht="18" customHeight="1" x14ac:dyDescent="0.25">
      <c r="A30" s="278"/>
      <c r="B30" s="1314" t="s">
        <v>2354</v>
      </c>
      <c r="C30" s="1315"/>
      <c r="D30" s="1316"/>
      <c r="E30" s="1316"/>
      <c r="F30" s="1316"/>
      <c r="G30" s="1316"/>
      <c r="H30" s="1316"/>
      <c r="I30" s="1315"/>
      <c r="J30" s="281"/>
      <c r="K30" s="1313"/>
      <c r="L30" s="1313"/>
      <c r="M30" s="283"/>
    </row>
    <row r="31" spans="1:20" s="270" customFormat="1" ht="18" customHeight="1" x14ac:dyDescent="0.25">
      <c r="A31" s="246"/>
      <c r="B31" s="1314" t="s">
        <v>2355</v>
      </c>
      <c r="C31" s="1315"/>
      <c r="D31" s="1316"/>
      <c r="E31" s="1316"/>
      <c r="F31" s="1316"/>
      <c r="G31" s="1316"/>
      <c r="H31" s="1316"/>
      <c r="I31" s="1315"/>
      <c r="J31" s="1315"/>
      <c r="K31" s="246"/>
      <c r="L31" s="246"/>
      <c r="M31" s="284"/>
    </row>
    <row r="32" spans="1:20" s="270" customFormat="1" ht="93" customHeight="1" x14ac:dyDescent="0.25">
      <c r="A32" s="246"/>
      <c r="B32" s="1702" t="s">
        <v>2356</v>
      </c>
      <c r="C32" s="1702"/>
      <c r="D32" s="1702"/>
      <c r="E32" s="1702"/>
      <c r="F32" s="1702"/>
      <c r="G32" s="1702"/>
      <c r="H32" s="1702"/>
      <c r="I32" s="1702"/>
      <c r="J32" s="1315"/>
      <c r="K32" s="246"/>
      <c r="L32" s="246"/>
      <c r="M32" s="284"/>
    </row>
    <row r="33" spans="1:13" s="270" customFormat="1" ht="18" customHeight="1" x14ac:dyDescent="0.15">
      <c r="A33" s="246"/>
      <c r="B33" s="1742" t="s">
        <v>2539</v>
      </c>
      <c r="C33" s="1742"/>
      <c r="D33" s="1742"/>
      <c r="E33" s="1742"/>
      <c r="F33" s="1742"/>
      <c r="G33" s="1742"/>
      <c r="H33" s="1742"/>
      <c r="I33" s="1742"/>
      <c r="J33" s="1414"/>
      <c r="K33" s="246"/>
      <c r="L33" s="246"/>
      <c r="M33" s="284"/>
    </row>
    <row r="34" spans="1:13" s="237" customFormat="1" ht="18" customHeight="1" x14ac:dyDescent="0.25">
      <c r="A34" s="278"/>
      <c r="B34" s="1703" t="s">
        <v>2566</v>
      </c>
      <c r="C34" s="1703"/>
      <c r="D34" s="1703"/>
      <c r="E34" s="1703"/>
      <c r="F34" s="1703"/>
      <c r="G34" s="1703"/>
      <c r="H34" s="1703"/>
      <c r="I34" s="1703"/>
      <c r="J34" s="1703"/>
      <c r="M34" s="288"/>
    </row>
    <row r="35" spans="1:13" s="237" customFormat="1" ht="18" customHeight="1" x14ac:dyDescent="0.25">
      <c r="B35" s="1703"/>
      <c r="C35" s="1703"/>
      <c r="D35" s="1703"/>
      <c r="E35" s="1703"/>
      <c r="F35" s="1703"/>
      <c r="G35" s="1703"/>
      <c r="H35" s="1703"/>
      <c r="I35" s="1703"/>
      <c r="J35" s="1703"/>
      <c r="K35" s="289"/>
      <c r="L35" s="289"/>
    </row>
    <row r="36" spans="1:13" s="270" customFormat="1" ht="18" customHeight="1" x14ac:dyDescent="0.15">
      <c r="B36" s="1703"/>
      <c r="C36" s="1703"/>
      <c r="D36" s="1703"/>
      <c r="E36" s="1703"/>
      <c r="F36" s="1703"/>
      <c r="G36" s="1703"/>
      <c r="H36" s="1703"/>
      <c r="I36" s="1703"/>
      <c r="J36" s="1703"/>
      <c r="K36" s="246"/>
      <c r="L36" s="246"/>
    </row>
    <row r="37" spans="1:13" s="237" customFormat="1" ht="18" customHeight="1" x14ac:dyDescent="0.3">
      <c r="B37" s="290"/>
      <c r="C37" s="290"/>
      <c r="D37" s="290"/>
      <c r="E37" s="290"/>
      <c r="F37" s="290"/>
      <c r="G37" s="290"/>
      <c r="H37" s="290"/>
      <c r="I37" s="290"/>
      <c r="J37" s="290"/>
      <c r="K37" s="246"/>
      <c r="L37" s="1704" t="s">
        <v>2425</v>
      </c>
      <c r="M37" s="1704"/>
    </row>
    <row r="38" spans="1:13" s="237" customFormat="1" ht="18" customHeight="1" x14ac:dyDescent="0.25">
      <c r="A38" s="270"/>
      <c r="B38" s="270"/>
      <c r="D38" s="270"/>
      <c r="E38" s="270"/>
      <c r="F38" s="270"/>
      <c r="G38" s="291"/>
      <c r="H38" s="291"/>
      <c r="I38" s="292"/>
      <c r="J38" s="292"/>
    </row>
    <row r="39" spans="1:13" s="237" customFormat="1" ht="18" customHeight="1" x14ac:dyDescent="0.25">
      <c r="B39" s="270"/>
      <c r="G39" s="291"/>
      <c r="H39" s="291"/>
      <c r="I39" s="292"/>
      <c r="J39" s="292"/>
    </row>
    <row r="40" spans="1:13" s="237" customFormat="1" ht="18" customHeight="1" x14ac:dyDescent="0.25">
      <c r="B40" s="270"/>
      <c r="G40" s="291"/>
      <c r="H40" s="291"/>
    </row>
    <row r="41" spans="1:13" ht="16.149999999999999" customHeight="1" x14ac:dyDescent="0.15">
      <c r="G41" s="110"/>
      <c r="H41" s="110"/>
    </row>
    <row r="42" spans="1:13" ht="16.149999999999999" customHeight="1" x14ac:dyDescent="0.15"/>
    <row r="43" spans="1:13" ht="16.149999999999999" customHeight="1" x14ac:dyDescent="0.15"/>
    <row r="44" spans="1:13" ht="16.149999999999999" customHeight="1" x14ac:dyDescent="0.15"/>
    <row r="45" spans="1:13" ht="16.149999999999999" customHeight="1" x14ac:dyDescent="0.15"/>
    <row r="46" spans="1:13" ht="16.149999999999999" customHeight="1" x14ac:dyDescent="0.15"/>
    <row r="47" spans="1:13" ht="16.149999999999999" customHeight="1" x14ac:dyDescent="0.15"/>
    <row r="48" spans="1:13" ht="16.149999999999999" customHeight="1" x14ac:dyDescent="0.15"/>
    <row r="49" ht="16.149999999999999" customHeight="1" x14ac:dyDescent="0.15"/>
    <row r="50" ht="16.149999999999999" customHeight="1" x14ac:dyDescent="0.15"/>
    <row r="51" ht="16.149999999999999" customHeight="1" x14ac:dyDescent="0.15"/>
  </sheetData>
  <sheetProtection formatCells="0" insertHyperlinks="0"/>
  <mergeCells count="49">
    <mergeCell ref="B2:C2"/>
    <mergeCell ref="D2:G2"/>
    <mergeCell ref="L2:M2"/>
    <mergeCell ref="B3:C3"/>
    <mergeCell ref="D3:G3"/>
    <mergeCell ref="K3:M3"/>
    <mergeCell ref="H10:M10"/>
    <mergeCell ref="B4:C4"/>
    <mergeCell ref="D4:G4"/>
    <mergeCell ref="L4:M4"/>
    <mergeCell ref="B5:C5"/>
    <mergeCell ref="D5:G5"/>
    <mergeCell ref="I5:J7"/>
    <mergeCell ref="B6:C6"/>
    <mergeCell ref="D6:H6"/>
    <mergeCell ref="L6:M6"/>
    <mergeCell ref="B7:C7"/>
    <mergeCell ref="D7:G7"/>
    <mergeCell ref="L7:M7"/>
    <mergeCell ref="B8:C8"/>
    <mergeCell ref="D8:H8"/>
    <mergeCell ref="K9:M9"/>
    <mergeCell ref="B22:B23"/>
    <mergeCell ref="H22:M22"/>
    <mergeCell ref="H23:M23"/>
    <mergeCell ref="B11:B17"/>
    <mergeCell ref="H11:M11"/>
    <mergeCell ref="H12:M12"/>
    <mergeCell ref="H13:M13"/>
    <mergeCell ref="H14:M14"/>
    <mergeCell ref="H15:M15"/>
    <mergeCell ref="H16:M16"/>
    <mergeCell ref="H17:M17"/>
    <mergeCell ref="B18:B21"/>
    <mergeCell ref="H18:M18"/>
    <mergeCell ref="H19:M19"/>
    <mergeCell ref="H20:M20"/>
    <mergeCell ref="H21:M21"/>
    <mergeCell ref="B32:I32"/>
    <mergeCell ref="B33:I33"/>
    <mergeCell ref="B34:J36"/>
    <mergeCell ref="L37:M37"/>
    <mergeCell ref="H24:M24"/>
    <mergeCell ref="B25:B26"/>
    <mergeCell ref="H25:M25"/>
    <mergeCell ref="H26:M26"/>
    <mergeCell ref="H27:M27"/>
    <mergeCell ref="B28:D28"/>
    <mergeCell ref="H28:M28"/>
  </mergeCells>
  <phoneticPr fontId="66"/>
  <printOptions horizontalCentered="1"/>
  <pageMargins left="0.19685039370078741" right="0.19685039370078741" top="0.47244094488188981" bottom="0.19685039370078741" header="7.874015748031496E-2" footer="7.874015748031496E-2"/>
  <pageSetup paperSize="9" scale="66" orientation="portrait"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B240-5CC1-4782-B874-052B90200F7A}">
  <sheetPr codeName="Sheet15">
    <pageSetUpPr fitToPage="1"/>
  </sheetPr>
  <dimension ref="A1:T76"/>
  <sheetViews>
    <sheetView view="pageBreakPreview" zoomScale="55" zoomScaleNormal="70" zoomScaleSheetLayoutView="55" workbookViewId="0">
      <selection activeCell="J1" sqref="J1"/>
    </sheetView>
  </sheetViews>
  <sheetFormatPr defaultColWidth="8.75" defaultRowHeight="13.5" x14ac:dyDescent="0.15"/>
  <cols>
    <col min="1" max="1" width="4" style="108" customWidth="1"/>
    <col min="2" max="2" width="3.125" style="108" customWidth="1"/>
    <col min="3" max="3" width="3.5" style="108" customWidth="1"/>
    <col min="4" max="4" width="11.375" style="108" customWidth="1"/>
    <col min="5" max="5" width="5" style="108" customWidth="1"/>
    <col min="6" max="7" width="10.75" style="108" customWidth="1"/>
    <col min="8" max="8" width="11.375" style="108" customWidth="1"/>
    <col min="9" max="9" width="7.375" style="108" customWidth="1"/>
    <col min="10" max="10" width="14.125" style="108" customWidth="1"/>
    <col min="11" max="11" width="26.125" style="108" customWidth="1"/>
    <col min="12" max="12" width="15.625" style="108" customWidth="1"/>
    <col min="13" max="13" width="27.125" style="108" customWidth="1"/>
    <col min="14" max="14" width="7.375" style="108" customWidth="1"/>
    <col min="15" max="15" width="8.75" style="108" customWidth="1"/>
    <col min="16" max="16384" width="8.75" style="108"/>
  </cols>
  <sheetData>
    <row r="1" spans="1:20" s="236" customFormat="1" ht="30.6" customHeight="1" x14ac:dyDescent="0.5">
      <c r="A1" s="232"/>
      <c r="B1" s="232"/>
      <c r="C1" s="1258" t="s">
        <v>2567</v>
      </c>
      <c r="D1" s="232"/>
      <c r="E1" s="232"/>
      <c r="F1" s="232"/>
      <c r="G1" s="232"/>
      <c r="H1" s="233"/>
      <c r="I1" s="233"/>
      <c r="J1" s="234"/>
      <c r="K1" s="234"/>
      <c r="L1" s="235"/>
      <c r="M1" s="1342">
        <v>513</v>
      </c>
      <c r="N1" s="1343"/>
    </row>
    <row r="2" spans="1:20" s="237" customFormat="1" ht="30.6" customHeight="1" x14ac:dyDescent="0.25">
      <c r="C2" s="1531" t="s">
        <v>60</v>
      </c>
      <c r="D2" s="1532"/>
      <c r="E2" s="1533"/>
      <c r="F2" s="1534"/>
      <c r="G2" s="1534"/>
      <c r="H2" s="1534"/>
      <c r="I2" s="1261" t="s">
        <v>61</v>
      </c>
      <c r="J2" s="1262" t="s">
        <v>62</v>
      </c>
      <c r="K2" s="1263"/>
      <c r="L2" s="241" t="s">
        <v>2294</v>
      </c>
      <c r="M2" s="1689"/>
      <c r="N2" s="1689"/>
    </row>
    <row r="3" spans="1:20" s="237" customFormat="1" ht="30.6" customHeight="1" x14ac:dyDescent="0.25">
      <c r="C3" s="1535" t="s">
        <v>64</v>
      </c>
      <c r="D3" s="1536"/>
      <c r="E3" s="1537">
        <f>H52</f>
        <v>0</v>
      </c>
      <c r="F3" s="1538"/>
      <c r="G3" s="1538"/>
      <c r="H3" s="1538"/>
      <c r="I3" s="1264" t="s">
        <v>65</v>
      </c>
      <c r="J3" s="1265" t="s">
        <v>69</v>
      </c>
      <c r="K3" s="1266"/>
      <c r="L3" s="1689" t="s">
        <v>2295</v>
      </c>
      <c r="M3" s="1689"/>
      <c r="N3" s="1689"/>
    </row>
    <row r="4" spans="1:20" s="237" customFormat="1" ht="30.6" customHeight="1" x14ac:dyDescent="0.25">
      <c r="C4" s="1535" t="s">
        <v>67</v>
      </c>
      <c r="D4" s="1536"/>
      <c r="E4" s="1539"/>
      <c r="F4" s="1540"/>
      <c r="G4" s="1540"/>
      <c r="H4" s="1540"/>
      <c r="I4" s="1267" t="s">
        <v>68</v>
      </c>
      <c r="J4" s="1268" t="s">
        <v>76</v>
      </c>
      <c r="K4" s="1269"/>
      <c r="L4" s="241" t="s">
        <v>2296</v>
      </c>
      <c r="M4" s="1689"/>
      <c r="N4" s="1689"/>
    </row>
    <row r="5" spans="1:20" s="237" customFormat="1" ht="30.6" customHeight="1" x14ac:dyDescent="0.25">
      <c r="C5" s="1535" t="s">
        <v>71</v>
      </c>
      <c r="D5" s="1536"/>
      <c r="E5" s="1537">
        <f>ROUND(E3*E4,0)</f>
        <v>0</v>
      </c>
      <c r="F5" s="1538"/>
      <c r="G5" s="1538"/>
      <c r="H5" s="1538"/>
      <c r="I5" s="1267" t="s">
        <v>68</v>
      </c>
      <c r="J5" s="1690" t="s">
        <v>2297</v>
      </c>
      <c r="K5" s="1691"/>
      <c r="L5" s="241" t="s">
        <v>2298</v>
      </c>
      <c r="M5" s="241"/>
      <c r="N5" s="1344" t="s">
        <v>2299</v>
      </c>
      <c r="T5" s="1271"/>
    </row>
    <row r="6" spans="1:20" s="237" customFormat="1" ht="30.6" customHeight="1" x14ac:dyDescent="0.25">
      <c r="C6" s="1535" t="s">
        <v>72</v>
      </c>
      <c r="D6" s="1536"/>
      <c r="E6" s="1541"/>
      <c r="F6" s="1542"/>
      <c r="G6" s="1542"/>
      <c r="H6" s="1542"/>
      <c r="I6" s="1542"/>
      <c r="J6" s="1692"/>
      <c r="K6" s="1693"/>
      <c r="L6" s="241" t="s">
        <v>77</v>
      </c>
      <c r="M6" s="1689"/>
      <c r="N6" s="1689"/>
    </row>
    <row r="7" spans="1:20" s="237" customFormat="1" ht="30.6" customHeight="1" x14ac:dyDescent="0.25">
      <c r="C7" s="1544" t="s">
        <v>75</v>
      </c>
      <c r="D7" s="1545"/>
      <c r="E7" s="1546"/>
      <c r="F7" s="1547"/>
      <c r="G7" s="1547"/>
      <c r="H7" s="1547"/>
      <c r="I7" s="1272" t="s">
        <v>65</v>
      </c>
      <c r="J7" s="1694"/>
      <c r="K7" s="1695"/>
      <c r="L7" s="1273" t="s">
        <v>2300</v>
      </c>
      <c r="M7" s="1714"/>
      <c r="N7" s="1714"/>
      <c r="P7" s="292"/>
    </row>
    <row r="8" spans="1:20" s="237" customFormat="1" ht="30.6" customHeight="1" x14ac:dyDescent="0.25">
      <c r="C8" s="1682"/>
      <c r="D8" s="1682"/>
      <c r="E8" s="1683"/>
      <c r="F8" s="1683"/>
      <c r="G8" s="1683"/>
      <c r="H8" s="1683"/>
      <c r="I8" s="1684"/>
      <c r="J8" s="1274"/>
      <c r="K8" s="1274"/>
      <c r="L8" s="1273"/>
      <c r="M8" s="1273"/>
      <c r="N8" s="247"/>
    </row>
    <row r="9" spans="1:20" s="248" customFormat="1" ht="24" customHeight="1" x14ac:dyDescent="0.25">
      <c r="C9" s="249"/>
      <c r="J9" s="250"/>
      <c r="K9" s="250"/>
      <c r="L9" s="1685" t="s">
        <v>2398</v>
      </c>
      <c r="M9" s="1685"/>
      <c r="N9" s="1685"/>
    </row>
    <row r="10" spans="1:20" s="256" customFormat="1" ht="19.5" customHeight="1" x14ac:dyDescent="0.15">
      <c r="A10" s="1386"/>
      <c r="B10" s="1386"/>
      <c r="C10" s="1400" t="s">
        <v>81</v>
      </c>
      <c r="D10" s="1401" t="s">
        <v>82</v>
      </c>
      <c r="E10" s="1401" t="s">
        <v>83</v>
      </c>
      <c r="F10" s="1401" t="s">
        <v>22</v>
      </c>
      <c r="G10" s="1401" t="s">
        <v>84</v>
      </c>
      <c r="H10" s="1402" t="s">
        <v>2302</v>
      </c>
      <c r="I10" s="1741" t="s">
        <v>86</v>
      </c>
      <c r="J10" s="1688"/>
      <c r="K10" s="1688"/>
      <c r="L10" s="1688"/>
      <c r="M10" s="1688"/>
      <c r="N10" s="1688"/>
    </row>
    <row r="11" spans="1:20" s="237" customFormat="1" ht="20.100000000000001" customHeight="1" x14ac:dyDescent="0.25">
      <c r="A11" s="294">
        <v>1</v>
      </c>
      <c r="B11" s="1768" t="s">
        <v>2568</v>
      </c>
      <c r="C11" s="1566" t="s">
        <v>172</v>
      </c>
      <c r="D11" s="1228" t="s">
        <v>2569</v>
      </c>
      <c r="E11" s="358" t="s">
        <v>173</v>
      </c>
      <c r="F11" s="358">
        <v>51301</v>
      </c>
      <c r="G11" s="258">
        <v>5500</v>
      </c>
      <c r="H11" s="1346"/>
      <c r="I11" s="1710" t="s">
        <v>2570</v>
      </c>
      <c r="J11" s="1710"/>
      <c r="K11" s="1710"/>
      <c r="L11" s="1710"/>
      <c r="M11" s="1710"/>
      <c r="N11" s="1711"/>
    </row>
    <row r="12" spans="1:20" s="237" customFormat="1" ht="20.100000000000001" customHeight="1" x14ac:dyDescent="0.25">
      <c r="A12" s="311">
        <v>2</v>
      </c>
      <c r="B12" s="1769"/>
      <c r="C12" s="1567"/>
      <c r="D12" s="263">
        <v>16500</v>
      </c>
      <c r="E12" s="429" t="s">
        <v>175</v>
      </c>
      <c r="F12" s="429">
        <v>51302</v>
      </c>
      <c r="G12" s="430">
        <v>4800</v>
      </c>
      <c r="H12" s="1347"/>
      <c r="I12" s="1705" t="s">
        <v>2571</v>
      </c>
      <c r="J12" s="1705"/>
      <c r="K12" s="1705"/>
      <c r="L12" s="1705"/>
      <c r="M12" s="1705"/>
      <c r="N12" s="1706"/>
    </row>
    <row r="13" spans="1:20" s="237" customFormat="1" ht="20.100000000000001" customHeight="1" x14ac:dyDescent="0.25">
      <c r="A13" s="435">
        <v>3</v>
      </c>
      <c r="B13" s="1769"/>
      <c r="C13" s="1567"/>
      <c r="E13" s="429" t="s">
        <v>177</v>
      </c>
      <c r="F13" s="429">
        <v>51303</v>
      </c>
      <c r="G13" s="430">
        <v>2900</v>
      </c>
      <c r="H13" s="1347"/>
      <c r="I13" s="1705" t="s">
        <v>2572</v>
      </c>
      <c r="J13" s="1705"/>
      <c r="K13" s="1705"/>
      <c r="L13" s="1705"/>
      <c r="M13" s="1705"/>
      <c r="N13" s="1706"/>
    </row>
    <row r="14" spans="1:20" s="237" customFormat="1" ht="20.100000000000001" customHeight="1" x14ac:dyDescent="0.25">
      <c r="A14" s="435">
        <v>4</v>
      </c>
      <c r="B14" s="1769"/>
      <c r="C14" s="1709"/>
      <c r="D14" s="264"/>
      <c r="E14" s="379" t="s">
        <v>179</v>
      </c>
      <c r="F14" s="379">
        <v>51304</v>
      </c>
      <c r="G14" s="370">
        <v>3300</v>
      </c>
      <c r="H14" s="1347"/>
      <c r="I14" s="1712" t="s">
        <v>2573</v>
      </c>
      <c r="J14" s="1712"/>
      <c r="K14" s="1712"/>
      <c r="L14" s="1712"/>
      <c r="M14" s="1712"/>
      <c r="N14" s="1713"/>
    </row>
    <row r="15" spans="1:20" s="237" customFormat="1" ht="20.100000000000001" customHeight="1" x14ac:dyDescent="0.25">
      <c r="A15" s="1350">
        <v>5</v>
      </c>
      <c r="B15" s="1769"/>
      <c r="C15" s="1566" t="s">
        <v>95</v>
      </c>
      <c r="D15" s="1419" t="s">
        <v>2574</v>
      </c>
      <c r="E15" s="321" t="s">
        <v>173</v>
      </c>
      <c r="F15" s="321">
        <v>51305</v>
      </c>
      <c r="G15" s="265">
        <v>2500</v>
      </c>
      <c r="H15" s="1346"/>
      <c r="I15" s="1710" t="s">
        <v>2575</v>
      </c>
      <c r="J15" s="1710"/>
      <c r="K15" s="1710"/>
      <c r="L15" s="1710"/>
      <c r="M15" s="1710"/>
      <c r="N15" s="1711"/>
    </row>
    <row r="16" spans="1:20" s="237" customFormat="1" ht="20.100000000000001" customHeight="1" x14ac:dyDescent="0.25">
      <c r="A16" s="595">
        <v>6</v>
      </c>
      <c r="B16" s="1769"/>
      <c r="C16" s="1709"/>
      <c r="D16" s="1416">
        <v>7600</v>
      </c>
      <c r="E16" s="328" t="s">
        <v>175</v>
      </c>
      <c r="F16" s="328">
        <v>51306</v>
      </c>
      <c r="G16" s="302">
        <v>5100</v>
      </c>
      <c r="H16" s="1349"/>
      <c r="I16" s="1707" t="s">
        <v>2576</v>
      </c>
      <c r="J16" s="1707"/>
      <c r="K16" s="1707"/>
      <c r="L16" s="1707"/>
      <c r="M16" s="1707"/>
      <c r="N16" s="1708"/>
    </row>
    <row r="17" spans="1:14" s="237" customFormat="1" ht="20.100000000000001" customHeight="1" x14ac:dyDescent="0.25">
      <c r="A17" s="954">
        <v>7</v>
      </c>
      <c r="B17" s="1769"/>
      <c r="C17" s="1566" t="s">
        <v>111</v>
      </c>
      <c r="D17" s="1419" t="s">
        <v>2577</v>
      </c>
      <c r="E17" s="321" t="s">
        <v>173</v>
      </c>
      <c r="F17" s="321">
        <v>51307</v>
      </c>
      <c r="G17" s="265">
        <v>4800</v>
      </c>
      <c r="H17" s="1347"/>
      <c r="I17" s="1725" t="s">
        <v>2578</v>
      </c>
      <c r="J17" s="1725"/>
      <c r="K17" s="1725"/>
      <c r="L17" s="1725"/>
      <c r="M17" s="1725"/>
      <c r="N17" s="1726"/>
    </row>
    <row r="18" spans="1:14" s="237" customFormat="1" ht="20.100000000000001" customHeight="1" x14ac:dyDescent="0.25">
      <c r="A18" s="1376">
        <v>8</v>
      </c>
      <c r="B18" s="1769"/>
      <c r="C18" s="1709"/>
      <c r="D18" s="1416">
        <v>8400</v>
      </c>
      <c r="E18" s="379" t="s">
        <v>175</v>
      </c>
      <c r="F18" s="379">
        <v>51308</v>
      </c>
      <c r="G18" s="370">
        <v>3600</v>
      </c>
      <c r="H18" s="1349"/>
      <c r="I18" s="1707" t="s">
        <v>2579</v>
      </c>
      <c r="J18" s="1707"/>
      <c r="K18" s="1707"/>
      <c r="L18" s="1707"/>
      <c r="M18" s="1707"/>
      <c r="N18" s="1708"/>
    </row>
    <row r="19" spans="1:14" s="270" customFormat="1" ht="20.100000000000001" customHeight="1" x14ac:dyDescent="0.15">
      <c r="A19" s="1376">
        <v>9</v>
      </c>
      <c r="B19" s="1769"/>
      <c r="C19" s="1231" t="s">
        <v>130</v>
      </c>
      <c r="D19" s="1420" t="s">
        <v>2580</v>
      </c>
      <c r="E19" s="347" t="s">
        <v>173</v>
      </c>
      <c r="F19" s="347">
        <v>51309</v>
      </c>
      <c r="G19" s="348">
        <v>1200</v>
      </c>
      <c r="H19" s="1349"/>
      <c r="I19" s="1757" t="s">
        <v>2581</v>
      </c>
      <c r="J19" s="1757"/>
      <c r="K19" s="1757"/>
      <c r="L19" s="1757"/>
      <c r="M19" s="1757"/>
      <c r="N19" s="1758"/>
    </row>
    <row r="20" spans="1:14" s="270" customFormat="1" ht="20.100000000000001" customHeight="1" x14ac:dyDescent="0.15">
      <c r="A20" s="749">
        <v>10</v>
      </c>
      <c r="B20" s="1769"/>
      <c r="C20" s="1566" t="s">
        <v>140</v>
      </c>
      <c r="D20" s="1419" t="s">
        <v>2582</v>
      </c>
      <c r="E20" s="321" t="s">
        <v>173</v>
      </c>
      <c r="F20" s="321">
        <v>51310</v>
      </c>
      <c r="G20" s="265">
        <v>3900</v>
      </c>
      <c r="H20" s="1292"/>
      <c r="I20" s="1729" t="s">
        <v>2583</v>
      </c>
      <c r="J20" s="1729"/>
      <c r="K20" s="1729"/>
      <c r="L20" s="1729"/>
      <c r="M20" s="1729"/>
      <c r="N20" s="1730"/>
    </row>
    <row r="21" spans="1:14" s="270" customFormat="1" ht="20.100000000000001" customHeight="1" x14ac:dyDescent="0.15">
      <c r="A21" s="1352">
        <v>11</v>
      </c>
      <c r="B21" s="1769"/>
      <c r="C21" s="1567"/>
      <c r="D21" s="1285">
        <v>9700</v>
      </c>
      <c r="E21" s="446" t="s">
        <v>175</v>
      </c>
      <c r="F21" s="446">
        <v>51311</v>
      </c>
      <c r="G21" s="430">
        <v>2500</v>
      </c>
      <c r="H21" s="1421"/>
      <c r="I21" s="1705" t="s">
        <v>2584</v>
      </c>
      <c r="J21" s="1705"/>
      <c r="K21" s="1705"/>
      <c r="L21" s="1705"/>
      <c r="M21" s="1705"/>
      <c r="N21" s="1706"/>
    </row>
    <row r="22" spans="1:14" s="270" customFormat="1" ht="20.100000000000001" customHeight="1" x14ac:dyDescent="0.15">
      <c r="A22" s="1352">
        <v>12</v>
      </c>
      <c r="B22" s="1769"/>
      <c r="C22" s="1567"/>
      <c r="D22" s="1285"/>
      <c r="E22" s="429" t="s">
        <v>177</v>
      </c>
      <c r="F22" s="429">
        <v>51312</v>
      </c>
      <c r="G22" s="430">
        <v>1800</v>
      </c>
      <c r="H22" s="314"/>
      <c r="I22" s="1705" t="s">
        <v>2585</v>
      </c>
      <c r="J22" s="1705"/>
      <c r="K22" s="1705"/>
      <c r="L22" s="1705"/>
      <c r="M22" s="1705"/>
      <c r="N22" s="1706"/>
    </row>
    <row r="23" spans="1:14" s="270" customFormat="1" ht="20.100000000000001" customHeight="1" x14ac:dyDescent="0.15">
      <c r="A23" s="597">
        <v>13</v>
      </c>
      <c r="B23" s="1769"/>
      <c r="C23" s="1709"/>
      <c r="D23" s="1416"/>
      <c r="E23" s="379" t="s">
        <v>179</v>
      </c>
      <c r="F23" s="379">
        <v>51313</v>
      </c>
      <c r="G23" s="370">
        <v>1500</v>
      </c>
      <c r="H23" s="1281"/>
      <c r="I23" s="1712" t="s">
        <v>2586</v>
      </c>
      <c r="J23" s="1712"/>
      <c r="K23" s="1712"/>
      <c r="L23" s="1712"/>
      <c r="M23" s="1712"/>
      <c r="N23" s="1713"/>
    </row>
    <row r="24" spans="1:14" s="270" customFormat="1" ht="20.100000000000001" customHeight="1" x14ac:dyDescent="0.15">
      <c r="A24" s="749">
        <v>14</v>
      </c>
      <c r="B24" s="1769"/>
      <c r="C24" s="1566" t="s">
        <v>150</v>
      </c>
      <c r="D24" s="1419" t="s">
        <v>2587</v>
      </c>
      <c r="E24" s="321" t="s">
        <v>173</v>
      </c>
      <c r="F24" s="321">
        <v>51314</v>
      </c>
      <c r="G24" s="265">
        <v>3700</v>
      </c>
      <c r="H24" s="385"/>
      <c r="I24" s="1710" t="s">
        <v>2588</v>
      </c>
      <c r="J24" s="1710"/>
      <c r="K24" s="1710"/>
      <c r="L24" s="1710"/>
      <c r="M24" s="1710"/>
      <c r="N24" s="1711"/>
    </row>
    <row r="25" spans="1:14" s="270" customFormat="1" ht="20.100000000000001" customHeight="1" x14ac:dyDescent="0.15">
      <c r="A25" s="954">
        <v>15</v>
      </c>
      <c r="B25" s="1769"/>
      <c r="C25" s="1567"/>
      <c r="D25" s="1285">
        <v>11900</v>
      </c>
      <c r="E25" s="446" t="s">
        <v>175</v>
      </c>
      <c r="F25" s="446">
        <v>51315</v>
      </c>
      <c r="G25" s="447">
        <v>3000</v>
      </c>
      <c r="I25" s="1705" t="s">
        <v>2589</v>
      </c>
      <c r="J25" s="1705"/>
      <c r="K25" s="1705"/>
      <c r="L25" s="1705"/>
      <c r="M25" s="1705"/>
      <c r="N25" s="1706"/>
    </row>
    <row r="26" spans="1:14" s="270" customFormat="1" ht="20.100000000000001" customHeight="1" x14ac:dyDescent="0.15">
      <c r="A26" s="597">
        <v>16</v>
      </c>
      <c r="B26" s="1769"/>
      <c r="C26" s="1567"/>
      <c r="D26" s="1285"/>
      <c r="E26" s="446" t="s">
        <v>177</v>
      </c>
      <c r="F26" s="446">
        <v>51316</v>
      </c>
      <c r="G26" s="447">
        <v>2500</v>
      </c>
      <c r="I26" s="1705" t="s">
        <v>2590</v>
      </c>
      <c r="J26" s="1705"/>
      <c r="K26" s="1705"/>
      <c r="L26" s="1705"/>
      <c r="M26" s="1705"/>
      <c r="N26" s="1706"/>
    </row>
    <row r="27" spans="1:14" s="270" customFormat="1" ht="20.100000000000001" customHeight="1" x14ac:dyDescent="0.15">
      <c r="A27" s="595">
        <v>17</v>
      </c>
      <c r="B27" s="1769"/>
      <c r="C27" s="1709"/>
      <c r="D27" s="1416"/>
      <c r="E27" s="328" t="s">
        <v>179</v>
      </c>
      <c r="F27" s="328">
        <v>51317</v>
      </c>
      <c r="G27" s="302">
        <v>2700</v>
      </c>
      <c r="H27" s="1397"/>
      <c r="I27" s="1707" t="s">
        <v>2591</v>
      </c>
      <c r="J27" s="1707"/>
      <c r="K27" s="1707"/>
      <c r="L27" s="1707"/>
      <c r="M27" s="1707"/>
      <c r="N27" s="1708"/>
    </row>
    <row r="28" spans="1:14" s="270" customFormat="1" ht="20.100000000000001" customHeight="1" x14ac:dyDescent="0.15">
      <c r="A28" s="1350">
        <v>18</v>
      </c>
      <c r="B28" s="1769"/>
      <c r="C28" s="1723" t="s">
        <v>163</v>
      </c>
      <c r="D28" s="1419" t="s">
        <v>2592</v>
      </c>
      <c r="E28" s="321" t="s">
        <v>2421</v>
      </c>
      <c r="F28" s="321">
        <v>51318</v>
      </c>
      <c r="G28" s="265">
        <v>1500</v>
      </c>
      <c r="H28" s="1346"/>
      <c r="I28" s="1710" t="s">
        <v>2593</v>
      </c>
      <c r="J28" s="1710"/>
      <c r="K28" s="1710"/>
      <c r="L28" s="1710"/>
      <c r="M28" s="1710"/>
      <c r="N28" s="1711"/>
    </row>
    <row r="29" spans="1:14" s="270" customFormat="1" ht="20.100000000000001" customHeight="1" x14ac:dyDescent="0.15">
      <c r="A29" s="1376">
        <v>19</v>
      </c>
      <c r="B29" s="1769"/>
      <c r="C29" s="1724"/>
      <c r="D29" s="1416">
        <v>5700</v>
      </c>
      <c r="E29" s="328" t="s">
        <v>2401</v>
      </c>
      <c r="F29" s="328">
        <v>51319</v>
      </c>
      <c r="G29" s="302">
        <v>4200</v>
      </c>
      <c r="H29" s="1349"/>
      <c r="I29" s="1707" t="s">
        <v>2594</v>
      </c>
      <c r="J29" s="1707"/>
      <c r="K29" s="1707"/>
      <c r="L29" s="1707"/>
      <c r="M29" s="1707"/>
      <c r="N29" s="1708"/>
    </row>
    <row r="30" spans="1:14" s="270" customFormat="1" ht="20.100000000000001" customHeight="1" x14ac:dyDescent="0.15">
      <c r="A30" s="1352">
        <v>20</v>
      </c>
      <c r="B30" s="1769"/>
      <c r="C30" s="1723" t="s">
        <v>384</v>
      </c>
      <c r="D30" s="1419" t="s">
        <v>2595</v>
      </c>
      <c r="E30" s="321" t="s">
        <v>2421</v>
      </c>
      <c r="F30" s="321">
        <v>51320</v>
      </c>
      <c r="G30" s="265">
        <v>2100</v>
      </c>
      <c r="H30" s="1347"/>
      <c r="I30" s="1725" t="s">
        <v>2596</v>
      </c>
      <c r="J30" s="1725"/>
      <c r="K30" s="1725"/>
      <c r="L30" s="1725"/>
      <c r="M30" s="1725"/>
      <c r="N30" s="1726"/>
    </row>
    <row r="31" spans="1:14" s="270" customFormat="1" ht="20.100000000000001" customHeight="1" x14ac:dyDescent="0.15">
      <c r="A31" s="1376">
        <v>21</v>
      </c>
      <c r="B31" s="1769"/>
      <c r="C31" s="1724"/>
      <c r="D31" s="1416">
        <v>3100</v>
      </c>
      <c r="E31" s="328" t="s">
        <v>2401</v>
      </c>
      <c r="F31" s="328">
        <v>51321</v>
      </c>
      <c r="G31" s="302">
        <v>1000</v>
      </c>
      <c r="H31" s="1349"/>
      <c r="I31" s="1707" t="s">
        <v>2597</v>
      </c>
      <c r="J31" s="1707"/>
      <c r="K31" s="1707"/>
      <c r="L31" s="1707"/>
      <c r="M31" s="1707"/>
      <c r="N31" s="1708"/>
    </row>
    <row r="32" spans="1:14" s="270" customFormat="1" ht="20.100000000000001" customHeight="1" x14ac:dyDescent="0.15">
      <c r="A32" s="824">
        <v>22</v>
      </c>
      <c r="B32" s="1771"/>
      <c r="C32" s="1422" t="s">
        <v>388</v>
      </c>
      <c r="D32" s="481" t="s">
        <v>2598</v>
      </c>
      <c r="E32" s="347" t="s">
        <v>173</v>
      </c>
      <c r="F32" s="347">
        <v>51322</v>
      </c>
      <c r="G32" s="348">
        <v>2100</v>
      </c>
      <c r="H32" s="1404"/>
      <c r="I32" s="1718" t="s">
        <v>2599</v>
      </c>
      <c r="J32" s="1718"/>
      <c r="K32" s="1718"/>
      <c r="L32" s="1718"/>
      <c r="M32" s="1718"/>
      <c r="N32" s="1719"/>
    </row>
    <row r="33" spans="1:14" s="270" customFormat="1" ht="20.100000000000001" customHeight="1" x14ac:dyDescent="0.15">
      <c r="A33" s="824">
        <v>23</v>
      </c>
      <c r="B33" s="1768" t="s">
        <v>2600</v>
      </c>
      <c r="C33" s="1422" t="s">
        <v>392</v>
      </c>
      <c r="D33" s="346" t="s">
        <v>2601</v>
      </c>
      <c r="E33" s="347" t="s">
        <v>2421</v>
      </c>
      <c r="F33" s="347">
        <v>51323</v>
      </c>
      <c r="G33" s="348">
        <v>4800</v>
      </c>
      <c r="H33" s="1404"/>
      <c r="I33" s="1718" t="s">
        <v>2602</v>
      </c>
      <c r="J33" s="1718"/>
      <c r="K33" s="1718"/>
      <c r="L33" s="1718"/>
      <c r="M33" s="1718"/>
      <c r="N33" s="1719"/>
    </row>
    <row r="34" spans="1:14" s="270" customFormat="1" ht="20.100000000000001" customHeight="1" x14ac:dyDescent="0.25">
      <c r="A34" s="1352">
        <v>24</v>
      </c>
      <c r="B34" s="1769"/>
      <c r="C34" s="1723" t="s">
        <v>396</v>
      </c>
      <c r="D34" s="1423" t="s">
        <v>2603</v>
      </c>
      <c r="E34" s="321" t="s">
        <v>173</v>
      </c>
      <c r="F34" s="321">
        <v>51324</v>
      </c>
      <c r="G34" s="265">
        <v>2300</v>
      </c>
      <c r="H34" s="1347"/>
      <c r="I34" s="1725" t="s">
        <v>2604</v>
      </c>
      <c r="J34" s="1725"/>
      <c r="K34" s="1725"/>
      <c r="L34" s="1725"/>
      <c r="M34" s="1725"/>
      <c r="N34" s="1726"/>
    </row>
    <row r="35" spans="1:14" s="270" customFormat="1" ht="20.100000000000001" customHeight="1" x14ac:dyDescent="0.15">
      <c r="A35" s="1376">
        <v>25</v>
      </c>
      <c r="B35" s="1769"/>
      <c r="C35" s="1724"/>
      <c r="D35" s="333">
        <v>6000</v>
      </c>
      <c r="E35" s="379" t="s">
        <v>175</v>
      </c>
      <c r="F35" s="379">
        <v>51325</v>
      </c>
      <c r="G35" s="370">
        <v>3700</v>
      </c>
      <c r="H35" s="1349"/>
      <c r="I35" s="1707" t="s">
        <v>2605</v>
      </c>
      <c r="J35" s="1707"/>
      <c r="K35" s="1707"/>
      <c r="L35" s="1707"/>
      <c r="M35" s="1707"/>
      <c r="N35" s="1708"/>
    </row>
    <row r="36" spans="1:14" s="270" customFormat="1" ht="20.100000000000001" customHeight="1" x14ac:dyDescent="0.15">
      <c r="A36" s="1352">
        <v>26</v>
      </c>
      <c r="B36" s="1769"/>
      <c r="C36" s="1723" t="s">
        <v>2606</v>
      </c>
      <c r="D36" s="385" t="s">
        <v>2607</v>
      </c>
      <c r="E36" s="321" t="s">
        <v>173</v>
      </c>
      <c r="F36" s="321">
        <v>51326</v>
      </c>
      <c r="G36" s="265">
        <v>2900</v>
      </c>
      <c r="H36" s="1347"/>
      <c r="I36" s="1725" t="s">
        <v>2608</v>
      </c>
      <c r="J36" s="1725"/>
      <c r="K36" s="1725"/>
      <c r="L36" s="1725"/>
      <c r="M36" s="1725"/>
      <c r="N36" s="1726"/>
    </row>
    <row r="37" spans="1:14" s="270" customFormat="1" ht="20.100000000000001" customHeight="1" x14ac:dyDescent="0.15">
      <c r="A37" s="1376">
        <v>27</v>
      </c>
      <c r="B37" s="1769"/>
      <c r="C37" s="1724"/>
      <c r="D37" s="333">
        <v>7300</v>
      </c>
      <c r="E37" s="379" t="s">
        <v>175</v>
      </c>
      <c r="F37" s="379">
        <v>51327</v>
      </c>
      <c r="G37" s="370">
        <v>4400</v>
      </c>
      <c r="H37" s="1349"/>
      <c r="I37" s="1707" t="s">
        <v>2609</v>
      </c>
      <c r="J37" s="1707"/>
      <c r="K37" s="1707"/>
      <c r="L37" s="1707"/>
      <c r="M37" s="1707"/>
      <c r="N37" s="1708"/>
    </row>
    <row r="38" spans="1:14" s="270" customFormat="1" ht="20.100000000000001" customHeight="1" x14ac:dyDescent="0.15">
      <c r="A38" s="1352">
        <v>28</v>
      </c>
      <c r="B38" s="1769"/>
      <c r="C38" s="1723" t="s">
        <v>2610</v>
      </c>
      <c r="D38" s="385" t="s">
        <v>2611</v>
      </c>
      <c r="E38" s="321" t="s">
        <v>173</v>
      </c>
      <c r="F38" s="321">
        <v>51328</v>
      </c>
      <c r="G38" s="265">
        <v>4400</v>
      </c>
      <c r="H38" s="1347"/>
      <c r="I38" s="1725" t="s">
        <v>2612</v>
      </c>
      <c r="J38" s="1725"/>
      <c r="K38" s="1725"/>
      <c r="L38" s="1725"/>
      <c r="M38" s="1725"/>
      <c r="N38" s="1726"/>
    </row>
    <row r="39" spans="1:14" s="270" customFormat="1" ht="20.100000000000001" customHeight="1" x14ac:dyDescent="0.15">
      <c r="A39" s="1352">
        <v>29</v>
      </c>
      <c r="B39" s="1769"/>
      <c r="C39" s="1735"/>
      <c r="D39" s="1424">
        <v>15000</v>
      </c>
      <c r="E39" s="429" t="s">
        <v>175</v>
      </c>
      <c r="F39" s="429">
        <v>51329</v>
      </c>
      <c r="G39" s="430">
        <v>5000</v>
      </c>
      <c r="H39" s="1347"/>
      <c r="I39" s="1705" t="s">
        <v>2613</v>
      </c>
      <c r="J39" s="1705"/>
      <c r="K39" s="1705"/>
      <c r="L39" s="1705"/>
      <c r="M39" s="1705"/>
      <c r="N39" s="1706"/>
    </row>
    <row r="40" spans="1:14" s="270" customFormat="1" ht="20.100000000000001" customHeight="1" x14ac:dyDescent="0.15">
      <c r="A40" s="1352">
        <v>30</v>
      </c>
      <c r="B40" s="1769"/>
      <c r="C40" s="1735"/>
      <c r="D40" s="1285"/>
      <c r="E40" s="429" t="s">
        <v>177</v>
      </c>
      <c r="F40" s="429">
        <v>51330</v>
      </c>
      <c r="G40" s="430">
        <v>3200</v>
      </c>
      <c r="H40" s="1347"/>
      <c r="I40" s="1705" t="s">
        <v>2614</v>
      </c>
      <c r="J40" s="1705"/>
      <c r="K40" s="1705"/>
      <c r="L40" s="1705"/>
      <c r="M40" s="1705"/>
      <c r="N40" s="1706"/>
    </row>
    <row r="41" spans="1:14" s="270" customFormat="1" ht="20.100000000000001" customHeight="1" x14ac:dyDescent="0.15">
      <c r="A41" s="1376">
        <v>31</v>
      </c>
      <c r="B41" s="1769"/>
      <c r="C41" s="1724"/>
      <c r="D41" s="1285"/>
      <c r="E41" s="504" t="s">
        <v>179</v>
      </c>
      <c r="F41" s="504">
        <v>51331</v>
      </c>
      <c r="G41" s="505">
        <v>2400</v>
      </c>
      <c r="H41" s="1349"/>
      <c r="I41" s="1707" t="s">
        <v>2615</v>
      </c>
      <c r="J41" s="1707"/>
      <c r="K41" s="1707"/>
      <c r="L41" s="1707"/>
      <c r="M41" s="1707"/>
      <c r="N41" s="1708"/>
    </row>
    <row r="42" spans="1:14" s="270" customFormat="1" ht="20.100000000000001" customHeight="1" x14ac:dyDescent="0.15">
      <c r="A42" s="1352">
        <v>32</v>
      </c>
      <c r="B42" s="1769"/>
      <c r="C42" s="1723" t="s">
        <v>2616</v>
      </c>
      <c r="D42" s="385" t="s">
        <v>2617</v>
      </c>
      <c r="E42" s="321" t="s">
        <v>173</v>
      </c>
      <c r="F42" s="321">
        <v>51332</v>
      </c>
      <c r="G42" s="265">
        <v>5400</v>
      </c>
      <c r="H42" s="1347"/>
      <c r="I42" s="1725" t="s">
        <v>2618</v>
      </c>
      <c r="J42" s="1725"/>
      <c r="K42" s="1725"/>
      <c r="L42" s="1725"/>
      <c r="M42" s="1725"/>
      <c r="N42" s="1726"/>
    </row>
    <row r="43" spans="1:14" s="270" customFormat="1" ht="20.100000000000001" customHeight="1" x14ac:dyDescent="0.15">
      <c r="A43" s="1352">
        <v>33</v>
      </c>
      <c r="B43" s="1769"/>
      <c r="C43" s="1735"/>
      <c r="D43" s="1424">
        <v>12300</v>
      </c>
      <c r="E43" s="429" t="s">
        <v>175</v>
      </c>
      <c r="F43" s="429">
        <v>51333</v>
      </c>
      <c r="G43" s="430">
        <v>2400</v>
      </c>
      <c r="H43" s="1347"/>
      <c r="I43" s="1705" t="s">
        <v>2619</v>
      </c>
      <c r="J43" s="1705"/>
      <c r="K43" s="1705"/>
      <c r="L43" s="1705"/>
      <c r="M43" s="1705"/>
      <c r="N43" s="1706"/>
    </row>
    <row r="44" spans="1:14" s="270" customFormat="1" ht="20.100000000000001" customHeight="1" x14ac:dyDescent="0.15">
      <c r="A44" s="1376">
        <v>34</v>
      </c>
      <c r="B44" s="1769"/>
      <c r="C44" s="1724"/>
      <c r="D44" s="1416"/>
      <c r="E44" s="379" t="s">
        <v>177</v>
      </c>
      <c r="F44" s="379">
        <v>51334</v>
      </c>
      <c r="G44" s="370">
        <v>4500</v>
      </c>
      <c r="H44" s="1349"/>
      <c r="I44" s="1707" t="s">
        <v>2620</v>
      </c>
      <c r="J44" s="1707"/>
      <c r="K44" s="1707"/>
      <c r="L44" s="1707"/>
      <c r="M44" s="1707"/>
      <c r="N44" s="1708"/>
    </row>
    <row r="45" spans="1:14" s="270" customFormat="1" ht="20.100000000000001" customHeight="1" x14ac:dyDescent="0.15">
      <c r="A45" s="1352">
        <v>35</v>
      </c>
      <c r="B45" s="1769"/>
      <c r="C45" s="1723" t="s">
        <v>2621</v>
      </c>
      <c r="D45" s="1419" t="s">
        <v>2622</v>
      </c>
      <c r="E45" s="321" t="s">
        <v>173</v>
      </c>
      <c r="F45" s="321">
        <v>51335</v>
      </c>
      <c r="G45" s="265">
        <v>3400</v>
      </c>
      <c r="H45" s="1347"/>
      <c r="I45" s="1725" t="s">
        <v>2623</v>
      </c>
      <c r="J45" s="1725"/>
      <c r="K45" s="1725"/>
      <c r="L45" s="1725"/>
      <c r="M45" s="1725"/>
      <c r="N45" s="1726"/>
    </row>
    <row r="46" spans="1:14" s="270" customFormat="1" ht="20.100000000000001" customHeight="1" x14ac:dyDescent="0.15">
      <c r="A46" s="1352">
        <v>36</v>
      </c>
      <c r="B46" s="1769"/>
      <c r="C46" s="1735"/>
      <c r="D46" s="1285">
        <v>14700</v>
      </c>
      <c r="E46" s="429" t="s">
        <v>175</v>
      </c>
      <c r="F46" s="429">
        <v>51336</v>
      </c>
      <c r="G46" s="430">
        <v>4100</v>
      </c>
      <c r="H46" s="1347"/>
      <c r="I46" s="1705" t="s">
        <v>2624</v>
      </c>
      <c r="J46" s="1705"/>
      <c r="K46" s="1705"/>
      <c r="L46" s="1705"/>
      <c r="M46" s="1705"/>
      <c r="N46" s="1706"/>
    </row>
    <row r="47" spans="1:14" s="270" customFormat="1" ht="20.100000000000001" customHeight="1" x14ac:dyDescent="0.15">
      <c r="A47" s="1352">
        <v>37</v>
      </c>
      <c r="B47" s="1769"/>
      <c r="C47" s="1735"/>
      <c r="D47" s="1285"/>
      <c r="E47" s="429" t="s">
        <v>177</v>
      </c>
      <c r="F47" s="429">
        <v>51337</v>
      </c>
      <c r="G47" s="430">
        <v>2500</v>
      </c>
      <c r="H47" s="1347"/>
      <c r="I47" s="1705" t="s">
        <v>2625</v>
      </c>
      <c r="J47" s="1705"/>
      <c r="K47" s="1705"/>
      <c r="L47" s="1705"/>
      <c r="M47" s="1705"/>
      <c r="N47" s="1706"/>
    </row>
    <row r="48" spans="1:14" s="270" customFormat="1" ht="20.100000000000001" customHeight="1" x14ac:dyDescent="0.15">
      <c r="A48" s="1352">
        <v>38</v>
      </c>
      <c r="B48" s="1769"/>
      <c r="C48" s="1724"/>
      <c r="D48" s="1416"/>
      <c r="E48" s="379" t="s">
        <v>179</v>
      </c>
      <c r="F48" s="379">
        <v>51338</v>
      </c>
      <c r="G48" s="370">
        <v>4700</v>
      </c>
      <c r="H48" s="1347"/>
      <c r="I48" s="1705" t="s">
        <v>2626</v>
      </c>
      <c r="J48" s="1705"/>
      <c r="K48" s="1705"/>
      <c r="L48" s="1705"/>
      <c r="M48" s="1705"/>
      <c r="N48" s="1706"/>
    </row>
    <row r="49" spans="1:14" s="270" customFormat="1" ht="20.100000000000001" customHeight="1" x14ac:dyDescent="0.15">
      <c r="A49" s="1350">
        <v>39</v>
      </c>
      <c r="B49" s="1769"/>
      <c r="C49" s="1723" t="s">
        <v>2627</v>
      </c>
      <c r="D49" s="1285" t="s">
        <v>2628</v>
      </c>
      <c r="E49" s="321" t="s">
        <v>2421</v>
      </c>
      <c r="F49" s="321">
        <v>51339</v>
      </c>
      <c r="G49" s="265">
        <v>1000</v>
      </c>
      <c r="H49" s="259"/>
      <c r="I49" s="1710" t="s">
        <v>2629</v>
      </c>
      <c r="J49" s="1710"/>
      <c r="K49" s="1710"/>
      <c r="L49" s="1710"/>
      <c r="M49" s="1710"/>
      <c r="N49" s="1711"/>
    </row>
    <row r="50" spans="1:14" s="270" customFormat="1" ht="20.100000000000001" customHeight="1" x14ac:dyDescent="0.15">
      <c r="A50" s="1352">
        <v>40</v>
      </c>
      <c r="B50" s="1769"/>
      <c r="C50" s="1735"/>
      <c r="D50" s="1285">
        <v>5800</v>
      </c>
      <c r="E50" s="429" t="s">
        <v>2401</v>
      </c>
      <c r="F50" s="429">
        <v>51340</v>
      </c>
      <c r="G50" s="430">
        <v>1200</v>
      </c>
      <c r="H50" s="314"/>
      <c r="I50" s="1705" t="s">
        <v>2630</v>
      </c>
      <c r="J50" s="1705"/>
      <c r="K50" s="1705"/>
      <c r="L50" s="1705"/>
      <c r="M50" s="1705"/>
      <c r="N50" s="1706"/>
    </row>
    <row r="51" spans="1:14" s="270" customFormat="1" ht="20.100000000000001" customHeight="1" thickBot="1" x14ac:dyDescent="0.2">
      <c r="A51" s="1399">
        <v>41</v>
      </c>
      <c r="B51" s="1770"/>
      <c r="C51" s="1765"/>
      <c r="D51" s="1298"/>
      <c r="E51" s="322" t="s">
        <v>2403</v>
      </c>
      <c r="F51" s="322">
        <v>51341</v>
      </c>
      <c r="G51" s="323">
        <v>3600</v>
      </c>
      <c r="H51" s="1412"/>
      <c r="I51" s="1766" t="s">
        <v>2631</v>
      </c>
      <c r="J51" s="1766"/>
      <c r="K51" s="1766"/>
      <c r="L51" s="1766"/>
      <c r="M51" s="1766"/>
      <c r="N51" s="1767"/>
    </row>
    <row r="52" spans="1:14" s="270" customFormat="1" ht="19.5" customHeight="1" thickTop="1" x14ac:dyDescent="0.15">
      <c r="A52" s="334"/>
      <c r="B52" s="334"/>
      <c r="C52" s="1715" t="s">
        <v>166</v>
      </c>
      <c r="D52" s="1716"/>
      <c r="E52" s="1716"/>
      <c r="F52" s="1232"/>
      <c r="G52" s="302">
        <f>SUM(G11:G51)</f>
        <v>132100</v>
      </c>
      <c r="H52" s="1359">
        <f>SUM(H11:H51)</f>
        <v>0</v>
      </c>
      <c r="I52" s="1630"/>
      <c r="J52" s="1630"/>
      <c r="K52" s="1630"/>
      <c r="L52" s="1630"/>
      <c r="M52" s="1630"/>
      <c r="N52" s="1630"/>
    </row>
    <row r="53" spans="1:14" s="270" customFormat="1" ht="18" customHeight="1" x14ac:dyDescent="0.25">
      <c r="A53" s="278"/>
      <c r="B53" s="278"/>
      <c r="C53" s="1425" t="s">
        <v>2632</v>
      </c>
      <c r="D53" s="405"/>
      <c r="E53" s="405"/>
      <c r="F53" s="405"/>
      <c r="G53" s="1308"/>
      <c r="H53" s="1309"/>
      <c r="I53" s="1426"/>
      <c r="K53" s="281"/>
      <c r="L53" s="1313"/>
      <c r="M53" s="1313"/>
      <c r="N53" s="283"/>
    </row>
    <row r="54" spans="1:14" s="270" customFormat="1" ht="18" customHeight="1" x14ac:dyDescent="0.25">
      <c r="A54" s="278"/>
      <c r="B54" s="278"/>
      <c r="C54" s="822" t="s">
        <v>2538</v>
      </c>
      <c r="D54" s="278"/>
      <c r="E54" s="278"/>
      <c r="F54" s="278"/>
      <c r="G54" s="278"/>
      <c r="H54" s="279"/>
      <c r="I54" s="280"/>
      <c r="J54" s="281"/>
      <c r="K54" s="281"/>
      <c r="L54" s="1313"/>
      <c r="M54" s="1313"/>
      <c r="N54" s="283"/>
    </row>
    <row r="55" spans="1:14" s="270" customFormat="1" ht="18" customHeight="1" x14ac:dyDescent="0.25">
      <c r="A55" s="278"/>
      <c r="B55" s="278"/>
      <c r="C55" s="1314" t="s">
        <v>2354</v>
      </c>
      <c r="D55" s="1315"/>
      <c r="E55" s="1316"/>
      <c r="F55" s="1316"/>
      <c r="G55" s="1316"/>
      <c r="H55" s="1316"/>
      <c r="I55" s="1316"/>
      <c r="J55" s="1315"/>
      <c r="K55" s="281"/>
      <c r="L55" s="1313"/>
      <c r="M55" s="1313"/>
      <c r="N55" s="283"/>
    </row>
    <row r="56" spans="1:14" s="270" customFormat="1" ht="18" customHeight="1" x14ac:dyDescent="0.25">
      <c r="A56" s="246"/>
      <c r="B56" s="246"/>
      <c r="C56" s="1314" t="s">
        <v>2355</v>
      </c>
      <c r="D56" s="1315"/>
      <c r="E56" s="1316"/>
      <c r="F56" s="1316"/>
      <c r="G56" s="1316"/>
      <c r="H56" s="1316"/>
      <c r="I56" s="1316"/>
      <c r="J56" s="1315"/>
      <c r="K56" s="1315"/>
      <c r="L56" s="246"/>
      <c r="M56" s="246"/>
      <c r="N56" s="284"/>
    </row>
    <row r="57" spans="1:14" s="270" customFormat="1" ht="93" customHeight="1" x14ac:dyDescent="0.25">
      <c r="A57" s="246"/>
      <c r="B57" s="246"/>
      <c r="C57" s="1702" t="s">
        <v>2356</v>
      </c>
      <c r="D57" s="1702"/>
      <c r="E57" s="1702"/>
      <c r="F57" s="1702"/>
      <c r="G57" s="1702"/>
      <c r="H57" s="1702"/>
      <c r="I57" s="1702"/>
      <c r="J57" s="1702"/>
      <c r="K57" s="1315"/>
      <c r="L57" s="246"/>
      <c r="M57" s="246"/>
      <c r="N57" s="284"/>
    </row>
    <row r="58" spans="1:14" s="270" customFormat="1" ht="18" customHeight="1" x14ac:dyDescent="0.15">
      <c r="A58" s="246"/>
      <c r="B58" s="246"/>
      <c r="C58" s="1742" t="s">
        <v>2633</v>
      </c>
      <c r="D58" s="1742"/>
      <c r="E58" s="1742"/>
      <c r="F58" s="1742"/>
      <c r="G58" s="1742"/>
      <c r="H58" s="1742"/>
      <c r="I58" s="1742"/>
      <c r="J58" s="1742"/>
      <c r="K58" s="1414"/>
      <c r="L58" s="246"/>
      <c r="M58" s="246"/>
      <c r="N58" s="284"/>
    </row>
    <row r="59" spans="1:14" s="237" customFormat="1" ht="18" customHeight="1" x14ac:dyDescent="0.25">
      <c r="A59" s="278"/>
      <c r="B59" s="278"/>
      <c r="C59" s="1703" t="s">
        <v>2634</v>
      </c>
      <c r="D59" s="1703"/>
      <c r="E59" s="1703"/>
      <c r="F59" s="1703"/>
      <c r="G59" s="1703"/>
      <c r="H59" s="1703"/>
      <c r="I59" s="1703"/>
      <c r="J59" s="1703"/>
      <c r="K59" s="1703"/>
      <c r="N59" s="288"/>
    </row>
    <row r="60" spans="1:14" s="237" customFormat="1" ht="18" customHeight="1" x14ac:dyDescent="0.25">
      <c r="C60" s="1703"/>
      <c r="D60" s="1703"/>
      <c r="E60" s="1703"/>
      <c r="F60" s="1703"/>
      <c r="G60" s="1703"/>
      <c r="H60" s="1703"/>
      <c r="I60" s="1703"/>
      <c r="J60" s="1703"/>
      <c r="K60" s="1703"/>
      <c r="L60" s="289"/>
      <c r="M60" s="289"/>
    </row>
    <row r="61" spans="1:14" s="270" customFormat="1" ht="18" customHeight="1" x14ac:dyDescent="0.15">
      <c r="C61" s="1703"/>
      <c r="D61" s="1703"/>
      <c r="E61" s="1703"/>
      <c r="F61" s="1703"/>
      <c r="G61" s="1703"/>
      <c r="H61" s="1703"/>
      <c r="I61" s="1703"/>
      <c r="J61" s="1703"/>
      <c r="K61" s="1703"/>
      <c r="L61" s="246"/>
      <c r="M61" s="246"/>
    </row>
    <row r="62" spans="1:14" s="237" customFormat="1" ht="18" customHeight="1" x14ac:dyDescent="0.3">
      <c r="C62" s="290"/>
      <c r="D62" s="290"/>
      <c r="E62" s="290"/>
      <c r="F62" s="290"/>
      <c r="G62" s="290"/>
      <c r="H62" s="290"/>
      <c r="I62" s="290"/>
      <c r="J62" s="290"/>
      <c r="K62" s="290"/>
      <c r="L62" s="246"/>
      <c r="M62" s="1704" t="s">
        <v>2541</v>
      </c>
      <c r="N62" s="1704"/>
    </row>
    <row r="63" spans="1:14" s="237" customFormat="1" ht="18" customHeight="1" x14ac:dyDescent="0.25">
      <c r="A63" s="270"/>
      <c r="B63" s="270"/>
      <c r="C63" s="270"/>
      <c r="E63" s="270"/>
      <c r="F63" s="270"/>
      <c r="G63" s="270"/>
      <c r="H63" s="291"/>
      <c r="I63" s="291"/>
      <c r="J63" s="292"/>
      <c r="K63" s="292"/>
    </row>
    <row r="64" spans="1:14" s="237" customFormat="1" ht="18" customHeight="1" x14ac:dyDescent="0.25">
      <c r="C64" s="270"/>
      <c r="H64" s="291"/>
      <c r="I64" s="291"/>
      <c r="J64" s="292"/>
      <c r="K64" s="292"/>
    </row>
    <row r="65" spans="3:9" s="237" customFormat="1" ht="18" customHeight="1" x14ac:dyDescent="0.25">
      <c r="C65" s="270"/>
      <c r="H65" s="291"/>
      <c r="I65" s="291"/>
    </row>
    <row r="66" spans="3:9" ht="16.149999999999999" customHeight="1" x14ac:dyDescent="0.15">
      <c r="H66" s="110"/>
      <c r="I66" s="110"/>
    </row>
    <row r="67" spans="3:9" ht="16.149999999999999" customHeight="1" x14ac:dyDescent="0.15"/>
    <row r="68" spans="3:9" ht="16.149999999999999" customHeight="1" x14ac:dyDescent="0.15"/>
    <row r="69" spans="3:9" ht="16.149999999999999" customHeight="1" x14ac:dyDescent="0.15"/>
    <row r="70" spans="3:9" ht="16.149999999999999" customHeight="1" x14ac:dyDescent="0.15"/>
    <row r="71" spans="3:9" ht="16.149999999999999" customHeight="1" x14ac:dyDescent="0.15"/>
    <row r="72" spans="3:9" ht="16.149999999999999" customHeight="1" x14ac:dyDescent="0.15"/>
    <row r="73" spans="3:9" ht="16.149999999999999" customHeight="1" x14ac:dyDescent="0.15"/>
    <row r="74" spans="3:9" ht="16.149999999999999" customHeight="1" x14ac:dyDescent="0.15"/>
    <row r="75" spans="3:9" ht="16.149999999999999" customHeight="1" x14ac:dyDescent="0.15"/>
    <row r="76" spans="3:9" ht="16.149999999999999" customHeight="1" x14ac:dyDescent="0.15"/>
  </sheetData>
  <sheetProtection formatCells="0" insertHyperlinks="0"/>
  <mergeCells count="84">
    <mergeCell ref="C2:D2"/>
    <mergeCell ref="E2:H2"/>
    <mergeCell ref="M2:N2"/>
    <mergeCell ref="C3:D3"/>
    <mergeCell ref="E3:H3"/>
    <mergeCell ref="L3:N3"/>
    <mergeCell ref="C4:D4"/>
    <mergeCell ref="E4:H4"/>
    <mergeCell ref="M4:N4"/>
    <mergeCell ref="C5:D5"/>
    <mergeCell ref="E5:H5"/>
    <mergeCell ref="J5:K7"/>
    <mergeCell ref="C6:D6"/>
    <mergeCell ref="E6:I6"/>
    <mergeCell ref="M6:N6"/>
    <mergeCell ref="C7:D7"/>
    <mergeCell ref="C15:C16"/>
    <mergeCell ref="I15:N15"/>
    <mergeCell ref="I16:N16"/>
    <mergeCell ref="C17:C18"/>
    <mergeCell ref="E7:H7"/>
    <mergeCell ref="M7:N7"/>
    <mergeCell ref="C8:D8"/>
    <mergeCell ref="E8:I8"/>
    <mergeCell ref="L9:N9"/>
    <mergeCell ref="I10:N10"/>
    <mergeCell ref="C28:C29"/>
    <mergeCell ref="I28:N28"/>
    <mergeCell ref="I29:N29"/>
    <mergeCell ref="I17:N17"/>
    <mergeCell ref="I18:N18"/>
    <mergeCell ref="I19:N19"/>
    <mergeCell ref="C20:C23"/>
    <mergeCell ref="I20:N20"/>
    <mergeCell ref="I21:N21"/>
    <mergeCell ref="I22:N22"/>
    <mergeCell ref="I23:N23"/>
    <mergeCell ref="C24:C27"/>
    <mergeCell ref="I24:N24"/>
    <mergeCell ref="I25:N25"/>
    <mergeCell ref="I26:N26"/>
    <mergeCell ref="I27:N27"/>
    <mergeCell ref="C30:C31"/>
    <mergeCell ref="I30:N30"/>
    <mergeCell ref="I31:N31"/>
    <mergeCell ref="I32:N32"/>
    <mergeCell ref="B33:B51"/>
    <mergeCell ref="I33:N33"/>
    <mergeCell ref="C34:C35"/>
    <mergeCell ref="I34:N34"/>
    <mergeCell ref="I35:N35"/>
    <mergeCell ref="C36:C37"/>
    <mergeCell ref="B11:B32"/>
    <mergeCell ref="C11:C14"/>
    <mergeCell ref="I11:N11"/>
    <mergeCell ref="I12:N12"/>
    <mergeCell ref="I13:N13"/>
    <mergeCell ref="I14:N14"/>
    <mergeCell ref="I36:N36"/>
    <mergeCell ref="I37:N37"/>
    <mergeCell ref="C38:C41"/>
    <mergeCell ref="I38:N38"/>
    <mergeCell ref="I39:N39"/>
    <mergeCell ref="I40:N40"/>
    <mergeCell ref="I41:N41"/>
    <mergeCell ref="C42:C44"/>
    <mergeCell ref="I42:N42"/>
    <mergeCell ref="I43:N43"/>
    <mergeCell ref="I44:N44"/>
    <mergeCell ref="C45:C48"/>
    <mergeCell ref="I45:N45"/>
    <mergeCell ref="I46:N46"/>
    <mergeCell ref="I47:N47"/>
    <mergeCell ref="I48:N48"/>
    <mergeCell ref="C57:J57"/>
    <mergeCell ref="C58:J58"/>
    <mergeCell ref="C59:K61"/>
    <mergeCell ref="M62:N62"/>
    <mergeCell ref="C49:C51"/>
    <mergeCell ref="I49:N49"/>
    <mergeCell ref="I50:N50"/>
    <mergeCell ref="I51:N51"/>
    <mergeCell ref="C52:E52"/>
    <mergeCell ref="I52:N52"/>
  </mergeCells>
  <phoneticPr fontId="66"/>
  <printOptions horizontalCentered="1"/>
  <pageMargins left="0.19685039370078741" right="0.19685039370078741" top="0.47244094488188981" bottom="0.19685039370078741" header="7.874015748031496E-2" footer="7.874015748031496E-2"/>
  <pageSetup paperSize="9" scale="63" orientation="portrait"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58A2-12D1-4808-A107-8F6332239118}">
  <sheetPr codeName="Sheet16">
    <pageSetUpPr fitToPage="1"/>
  </sheetPr>
  <dimension ref="A1:K66"/>
  <sheetViews>
    <sheetView view="pageBreakPreview" zoomScale="70" zoomScaleNormal="70" zoomScaleSheetLayoutView="70" workbookViewId="0">
      <selection activeCell="T37" sqref="T37"/>
    </sheetView>
  </sheetViews>
  <sheetFormatPr defaultColWidth="9" defaultRowHeight="13.5" x14ac:dyDescent="0.15"/>
  <cols>
    <col min="1" max="1" width="4.125" style="108" customWidth="1"/>
    <col min="2" max="2" width="3.5" style="108" customWidth="1"/>
    <col min="3" max="3" width="11.5" style="108" customWidth="1"/>
    <col min="4" max="4" width="5" style="108" customWidth="1"/>
    <col min="5" max="5" width="8.375" style="108" bestFit="1" customWidth="1"/>
    <col min="6" max="7" width="11.5" style="108" customWidth="1"/>
    <col min="8" max="8" width="60.75" style="108" customWidth="1"/>
    <col min="9" max="9" width="25.5" style="108" customWidth="1"/>
    <col min="10" max="11" width="11.5" style="108" customWidth="1"/>
    <col min="12" max="16384" width="9" style="108"/>
  </cols>
  <sheetData>
    <row r="1" spans="1:11" s="236" customFormat="1" ht="30" customHeight="1" x14ac:dyDescent="0.3">
      <c r="A1" s="232"/>
      <c r="B1" s="1258" t="s">
        <v>2635</v>
      </c>
      <c r="C1" s="232"/>
      <c r="D1" s="232"/>
      <c r="E1" s="232"/>
      <c r="F1" s="232"/>
      <c r="G1" s="232"/>
      <c r="H1" s="234"/>
      <c r="I1" s="235"/>
      <c r="J1" s="235"/>
      <c r="K1" s="1343">
        <v>516</v>
      </c>
    </row>
    <row r="2" spans="1:11" s="237" customFormat="1" ht="30" customHeight="1" x14ac:dyDescent="0.25">
      <c r="B2" s="1531" t="s">
        <v>60</v>
      </c>
      <c r="C2" s="1532"/>
      <c r="D2" s="1533"/>
      <c r="E2" s="1534"/>
      <c r="F2" s="1534"/>
      <c r="G2" s="1226" t="s">
        <v>61</v>
      </c>
      <c r="H2" s="239" t="s">
        <v>62</v>
      </c>
      <c r="I2" s="240" t="s">
        <v>63</v>
      </c>
      <c r="J2" s="241"/>
      <c r="K2" s="241"/>
    </row>
    <row r="3" spans="1:11" s="237" customFormat="1" ht="30" customHeight="1" x14ac:dyDescent="0.25">
      <c r="B3" s="1535" t="s">
        <v>64</v>
      </c>
      <c r="C3" s="1536"/>
      <c r="D3" s="1537">
        <f>G39</f>
        <v>0</v>
      </c>
      <c r="E3" s="1538"/>
      <c r="F3" s="1538"/>
      <c r="G3" s="480" t="s">
        <v>65</v>
      </c>
      <c r="H3" s="242"/>
      <c r="I3" s="243"/>
      <c r="J3" s="241"/>
      <c r="K3" s="244" t="s">
        <v>66</v>
      </c>
    </row>
    <row r="4" spans="1:11" s="237" customFormat="1" ht="30" customHeight="1" x14ac:dyDescent="0.25">
      <c r="B4" s="1535" t="s">
        <v>67</v>
      </c>
      <c r="C4" s="1536"/>
      <c r="D4" s="1539">
        <v>5</v>
      </c>
      <c r="E4" s="1540"/>
      <c r="F4" s="1540"/>
      <c r="G4" s="1227" t="s">
        <v>68</v>
      </c>
      <c r="H4" s="367" t="s">
        <v>69</v>
      </c>
      <c r="I4" s="240" t="s">
        <v>70</v>
      </c>
      <c r="J4" s="241"/>
      <c r="K4" s="241"/>
    </row>
    <row r="5" spans="1:11" s="237" customFormat="1" ht="30" customHeight="1" x14ac:dyDescent="0.25">
      <c r="B5" s="1535" t="s">
        <v>71</v>
      </c>
      <c r="C5" s="1536"/>
      <c r="D5" s="1537">
        <f>ROUND(D3*D4,0)</f>
        <v>0</v>
      </c>
      <c r="E5" s="1538"/>
      <c r="F5" s="1538"/>
      <c r="G5" s="1227" t="s">
        <v>68</v>
      </c>
      <c r="H5" s="242"/>
      <c r="I5" s="243"/>
      <c r="J5" s="241"/>
      <c r="K5" s="241"/>
    </row>
    <row r="6" spans="1:11" s="237" customFormat="1" ht="30" customHeight="1" x14ac:dyDescent="0.25">
      <c r="B6" s="1535" t="s">
        <v>72</v>
      </c>
      <c r="C6" s="1536"/>
      <c r="D6" s="1541"/>
      <c r="E6" s="1542"/>
      <c r="F6" s="1542"/>
      <c r="G6" s="1543"/>
      <c r="H6" s="440"/>
      <c r="I6" s="240" t="s">
        <v>74</v>
      </c>
      <c r="J6" s="241"/>
      <c r="K6" s="244" t="s">
        <v>66</v>
      </c>
    </row>
    <row r="7" spans="1:11" s="237" customFormat="1" ht="30" customHeight="1" x14ac:dyDescent="0.25">
      <c r="B7" s="1544" t="s">
        <v>75</v>
      </c>
      <c r="C7" s="1545"/>
      <c r="D7" s="1546"/>
      <c r="E7" s="1547"/>
      <c r="F7" s="1547"/>
      <c r="G7" s="368" t="s">
        <v>65</v>
      </c>
      <c r="H7" s="369"/>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c r="H9" s="250"/>
      <c r="I9" s="593"/>
      <c r="J9" s="786"/>
      <c r="K9" s="251" t="s">
        <v>2636</v>
      </c>
    </row>
    <row r="10" spans="1:11"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5" t="s">
        <v>88</v>
      </c>
    </row>
    <row r="11" spans="1:11" s="237" customFormat="1" ht="16.5" x14ac:dyDescent="0.25">
      <c r="A11" s="294">
        <v>1</v>
      </c>
      <c r="B11" s="1566" t="s">
        <v>2637</v>
      </c>
      <c r="C11" s="295" t="s">
        <v>2638</v>
      </c>
      <c r="D11" s="358">
        <v>1</v>
      </c>
      <c r="E11" s="358"/>
      <c r="F11" s="258">
        <v>4140</v>
      </c>
      <c r="G11" s="259"/>
      <c r="H11" s="759" t="s">
        <v>2639</v>
      </c>
      <c r="I11" s="1427"/>
      <c r="J11" s="261"/>
      <c r="K11" s="262"/>
    </row>
    <row r="12" spans="1:11" s="237" customFormat="1" ht="47.25" x14ac:dyDescent="0.25">
      <c r="A12" s="435">
        <v>2</v>
      </c>
      <c r="B12" s="1567"/>
      <c r="C12" s="263">
        <f>SUM(F11:F22)</f>
        <v>53590</v>
      </c>
      <c r="D12" s="429">
        <v>2</v>
      </c>
      <c r="E12" s="429"/>
      <c r="F12" s="430">
        <v>5030</v>
      </c>
      <c r="G12" s="431"/>
      <c r="H12" s="1230" t="s">
        <v>2640</v>
      </c>
      <c r="I12" s="1428"/>
      <c r="J12" s="433"/>
      <c r="K12" s="434"/>
    </row>
    <row r="13" spans="1:11" s="237" customFormat="1" ht="63" x14ac:dyDescent="0.25">
      <c r="A13" s="435">
        <v>3</v>
      </c>
      <c r="B13" s="1567"/>
      <c r="C13" s="1229"/>
      <c r="D13" s="429">
        <v>3</v>
      </c>
      <c r="E13" s="429"/>
      <c r="F13" s="430">
        <v>5380</v>
      </c>
      <c r="G13" s="431"/>
      <c r="H13" s="1429" t="s">
        <v>2641</v>
      </c>
      <c r="I13" s="1430"/>
      <c r="J13" s="433"/>
      <c r="K13" s="434"/>
    </row>
    <row r="14" spans="1:11" s="237" customFormat="1" ht="94.5" x14ac:dyDescent="0.25">
      <c r="A14" s="435">
        <v>4</v>
      </c>
      <c r="B14" s="1567"/>
      <c r="C14" s="263"/>
      <c r="D14" s="429">
        <v>4</v>
      </c>
      <c r="E14" s="429"/>
      <c r="F14" s="430">
        <v>3860</v>
      </c>
      <c r="G14" s="431"/>
      <c r="H14" s="1431" t="s">
        <v>2642</v>
      </c>
      <c r="I14" s="1432"/>
      <c r="J14" s="433"/>
      <c r="K14" s="434"/>
    </row>
    <row r="15" spans="1:11" s="237" customFormat="1" ht="94.5" x14ac:dyDescent="0.25">
      <c r="A15" s="435">
        <v>5</v>
      </c>
      <c r="B15" s="1567"/>
      <c r="C15" s="1351"/>
      <c r="D15" s="429">
        <v>5</v>
      </c>
      <c r="E15" s="429"/>
      <c r="F15" s="430">
        <v>4580</v>
      </c>
      <c r="G15" s="431"/>
      <c r="H15" s="1429" t="s">
        <v>2643</v>
      </c>
      <c r="I15" s="1430"/>
      <c r="J15" s="433"/>
      <c r="K15" s="434"/>
    </row>
    <row r="16" spans="1:11" s="237" customFormat="1" ht="47.25" x14ac:dyDescent="0.25">
      <c r="A16" s="435">
        <v>6</v>
      </c>
      <c r="B16" s="1567"/>
      <c r="C16" s="1229"/>
      <c r="D16" s="429">
        <v>6</v>
      </c>
      <c r="E16" s="429"/>
      <c r="F16" s="430">
        <v>3560</v>
      </c>
      <c r="G16" s="431"/>
      <c r="H16" s="1429" t="s">
        <v>2644</v>
      </c>
      <c r="I16" s="1430"/>
      <c r="J16" s="433"/>
      <c r="K16" s="434"/>
    </row>
    <row r="17" spans="1:11" s="237" customFormat="1" ht="47.25" x14ac:dyDescent="0.25">
      <c r="A17" s="435">
        <v>7</v>
      </c>
      <c r="B17" s="1567"/>
      <c r="C17" s="1229"/>
      <c r="D17" s="429">
        <v>7</v>
      </c>
      <c r="E17" s="429"/>
      <c r="F17" s="430">
        <v>3130</v>
      </c>
      <c r="G17" s="431"/>
      <c r="H17" s="1230" t="s">
        <v>2645</v>
      </c>
      <c r="I17" s="1428"/>
      <c r="J17" s="433"/>
      <c r="K17" s="434"/>
    </row>
    <row r="18" spans="1:11" s="237" customFormat="1" ht="31.5" x14ac:dyDescent="0.25">
      <c r="A18" s="435">
        <v>8</v>
      </c>
      <c r="B18" s="1567"/>
      <c r="C18" s="1229"/>
      <c r="D18" s="429">
        <v>8</v>
      </c>
      <c r="E18" s="429"/>
      <c r="F18" s="430">
        <v>4550</v>
      </c>
      <c r="G18" s="431"/>
      <c r="H18" s="1429" t="s">
        <v>2646</v>
      </c>
      <c r="I18" s="1430"/>
      <c r="J18" s="433"/>
      <c r="K18" s="434"/>
    </row>
    <row r="19" spans="1:11" s="237" customFormat="1" ht="16.5" x14ac:dyDescent="0.25">
      <c r="A19" s="435">
        <v>9</v>
      </c>
      <c r="B19" s="1567"/>
      <c r="C19" s="263"/>
      <c r="D19" s="429">
        <v>9</v>
      </c>
      <c r="E19" s="429"/>
      <c r="F19" s="430">
        <v>5610</v>
      </c>
      <c r="G19" s="431"/>
      <c r="H19" s="760" t="s">
        <v>2647</v>
      </c>
      <c r="I19" s="1433"/>
      <c r="J19" s="433"/>
      <c r="K19" s="434"/>
    </row>
    <row r="20" spans="1:11" s="237" customFormat="1" ht="16.5" x14ac:dyDescent="0.25">
      <c r="A20" s="435">
        <v>10</v>
      </c>
      <c r="B20" s="1567"/>
      <c r="C20" s="263"/>
      <c r="D20" s="429">
        <v>10</v>
      </c>
      <c r="E20" s="429"/>
      <c r="F20" s="430">
        <v>3650</v>
      </c>
      <c r="G20" s="431"/>
      <c r="H20" s="760" t="s">
        <v>2648</v>
      </c>
      <c r="I20" s="1433"/>
      <c r="J20" s="433"/>
      <c r="K20" s="434"/>
    </row>
    <row r="21" spans="1:11" s="237" customFormat="1" ht="47.25" x14ac:dyDescent="0.25">
      <c r="A21" s="435">
        <v>11</v>
      </c>
      <c r="B21" s="1567"/>
      <c r="C21" s="1434"/>
      <c r="D21" s="429">
        <v>11</v>
      </c>
      <c r="E21" s="429"/>
      <c r="F21" s="430">
        <v>6820</v>
      </c>
      <c r="G21" s="431"/>
      <c r="H21" s="1230" t="s">
        <v>2649</v>
      </c>
      <c r="I21" s="1433"/>
      <c r="J21" s="433"/>
      <c r="K21" s="434"/>
    </row>
    <row r="22" spans="1:11" s="237" customFormat="1" ht="31.5" x14ac:dyDescent="0.25">
      <c r="A22" s="378">
        <v>16</v>
      </c>
      <c r="B22" s="1709"/>
      <c r="C22" s="264"/>
      <c r="D22" s="379">
        <v>12</v>
      </c>
      <c r="E22" s="379"/>
      <c r="F22" s="370">
        <v>3280</v>
      </c>
      <c r="G22" s="371"/>
      <c r="H22" s="1435" t="s">
        <v>2650</v>
      </c>
      <c r="I22" s="1436"/>
      <c r="J22" s="374"/>
      <c r="K22" s="375"/>
    </row>
    <row r="23" spans="1:11" s="237" customFormat="1" ht="19.5" customHeight="1" x14ac:dyDescent="0.25">
      <c r="A23" s="319">
        <v>17</v>
      </c>
      <c r="B23" s="1566" t="s">
        <v>2651</v>
      </c>
      <c r="C23" s="1228" t="s">
        <v>2652</v>
      </c>
      <c r="D23" s="321">
        <v>1</v>
      </c>
      <c r="E23" s="321"/>
      <c r="F23" s="265">
        <v>3020</v>
      </c>
      <c r="G23" s="266"/>
      <c r="H23" s="1437" t="s">
        <v>2653</v>
      </c>
      <c r="I23" s="1438"/>
      <c r="J23" s="268"/>
      <c r="K23" s="269"/>
    </row>
    <row r="24" spans="1:11" s="237" customFormat="1" ht="19.5" customHeight="1" x14ac:dyDescent="0.25">
      <c r="A24" s="435">
        <v>18</v>
      </c>
      <c r="B24" s="1567"/>
      <c r="C24" s="263">
        <f>SUM(F23:F33)</f>
        <v>48880</v>
      </c>
      <c r="D24" s="429">
        <v>2</v>
      </c>
      <c r="E24" s="429"/>
      <c r="F24" s="430">
        <v>3610</v>
      </c>
      <c r="G24" s="431"/>
      <c r="H24" s="1230" t="s">
        <v>2654</v>
      </c>
      <c r="I24" s="1433"/>
      <c r="J24" s="433"/>
      <c r="K24" s="434"/>
    </row>
    <row r="25" spans="1:11" s="237" customFormat="1" ht="19.5" customHeight="1" x14ac:dyDescent="0.25">
      <c r="A25" s="435">
        <v>19</v>
      </c>
      <c r="B25" s="1567"/>
      <c r="C25" s="1229"/>
      <c r="D25" s="429">
        <v>3</v>
      </c>
      <c r="E25" s="429"/>
      <c r="F25" s="430">
        <v>3830</v>
      </c>
      <c r="G25" s="431"/>
      <c r="H25" s="1439" t="s">
        <v>2655</v>
      </c>
      <c r="I25" s="1433"/>
      <c r="J25" s="433"/>
      <c r="K25" s="434"/>
    </row>
    <row r="26" spans="1:11" s="237" customFormat="1" ht="19.5" customHeight="1" x14ac:dyDescent="0.25">
      <c r="A26" s="435">
        <v>20</v>
      </c>
      <c r="B26" s="1567"/>
      <c r="C26" s="263"/>
      <c r="D26" s="429">
        <v>4</v>
      </c>
      <c r="E26" s="429"/>
      <c r="F26" s="430">
        <v>3500</v>
      </c>
      <c r="G26" s="431"/>
      <c r="H26" s="1439" t="s">
        <v>2656</v>
      </c>
      <c r="I26" s="1433"/>
      <c r="J26" s="433"/>
      <c r="K26" s="434"/>
    </row>
    <row r="27" spans="1:11" s="237" customFormat="1" ht="19.5" customHeight="1" x14ac:dyDescent="0.25">
      <c r="A27" s="435">
        <v>21</v>
      </c>
      <c r="B27" s="1567"/>
      <c r="C27" s="1229"/>
      <c r="D27" s="429">
        <v>5</v>
      </c>
      <c r="E27" s="429"/>
      <c r="F27" s="430">
        <v>4340</v>
      </c>
      <c r="G27" s="431"/>
      <c r="H27" s="1230" t="s">
        <v>2657</v>
      </c>
      <c r="I27" s="1433"/>
      <c r="J27" s="433"/>
      <c r="K27" s="434"/>
    </row>
    <row r="28" spans="1:11" s="237" customFormat="1" ht="19.5" customHeight="1" x14ac:dyDescent="0.25">
      <c r="A28" s="435">
        <v>22</v>
      </c>
      <c r="B28" s="1567"/>
      <c r="C28" s="272"/>
      <c r="D28" s="429">
        <v>6</v>
      </c>
      <c r="E28" s="429"/>
      <c r="F28" s="430">
        <v>5160</v>
      </c>
      <c r="G28" s="431"/>
      <c r="H28" s="1230" t="s">
        <v>2658</v>
      </c>
      <c r="I28" s="1433"/>
      <c r="J28" s="433"/>
      <c r="K28" s="434"/>
    </row>
    <row r="29" spans="1:11" s="237" customFormat="1" ht="19.5" customHeight="1" x14ac:dyDescent="0.25">
      <c r="A29" s="435">
        <v>23</v>
      </c>
      <c r="B29" s="1567"/>
      <c r="C29" s="263"/>
      <c r="D29" s="429">
        <v>7</v>
      </c>
      <c r="E29" s="429"/>
      <c r="F29" s="430">
        <v>2830</v>
      </c>
      <c r="G29" s="431"/>
      <c r="H29" s="1230" t="s">
        <v>2659</v>
      </c>
      <c r="I29" s="1433"/>
      <c r="J29" s="433"/>
      <c r="K29" s="434"/>
    </row>
    <row r="30" spans="1:11" s="270" customFormat="1" ht="19.5" customHeight="1" x14ac:dyDescent="0.15">
      <c r="A30" s="435">
        <v>24</v>
      </c>
      <c r="B30" s="1567"/>
      <c r="C30" s="327"/>
      <c r="D30" s="429">
        <v>8</v>
      </c>
      <c r="E30" s="429"/>
      <c r="F30" s="430">
        <v>5510</v>
      </c>
      <c r="G30" s="431"/>
      <c r="H30" s="1230" t="s">
        <v>2660</v>
      </c>
      <c r="I30" s="1433"/>
      <c r="J30" s="433"/>
      <c r="K30" s="434"/>
    </row>
    <row r="31" spans="1:11" s="270" customFormat="1" ht="19.5" customHeight="1" x14ac:dyDescent="0.15">
      <c r="A31" s="435">
        <v>25</v>
      </c>
      <c r="B31" s="1567"/>
      <c r="C31" s="327"/>
      <c r="D31" s="429">
        <v>9</v>
      </c>
      <c r="E31" s="429"/>
      <c r="F31" s="430">
        <v>4200</v>
      </c>
      <c r="G31" s="431"/>
      <c r="H31" s="1230" t="s">
        <v>2661</v>
      </c>
      <c r="I31" s="1433"/>
      <c r="J31" s="433"/>
      <c r="K31" s="434"/>
    </row>
    <row r="32" spans="1:11" s="270" customFormat="1" ht="19.5" customHeight="1" x14ac:dyDescent="0.15">
      <c r="A32" s="435">
        <v>26</v>
      </c>
      <c r="B32" s="1567"/>
      <c r="C32" s="1229"/>
      <c r="D32" s="429">
        <v>10</v>
      </c>
      <c r="E32" s="429"/>
      <c r="F32" s="430">
        <v>7870</v>
      </c>
      <c r="G32" s="431"/>
      <c r="H32" s="1230" t="s">
        <v>2662</v>
      </c>
      <c r="I32" s="1433"/>
      <c r="J32" s="433"/>
      <c r="K32" s="434"/>
    </row>
    <row r="33" spans="1:11" s="270" customFormat="1" ht="19.5" customHeight="1" x14ac:dyDescent="0.15">
      <c r="A33" s="435">
        <v>27</v>
      </c>
      <c r="B33" s="1567"/>
      <c r="C33" s="263"/>
      <c r="D33" s="429">
        <v>11</v>
      </c>
      <c r="E33" s="429"/>
      <c r="F33" s="430">
        <v>5010</v>
      </c>
      <c r="G33" s="431"/>
      <c r="H33" s="1431" t="s">
        <v>2663</v>
      </c>
      <c r="I33" s="1432"/>
      <c r="J33" s="433"/>
      <c r="K33" s="434"/>
    </row>
    <row r="34" spans="1:11" s="270" customFormat="1" ht="78.75" x14ac:dyDescent="0.15">
      <c r="A34" s="319">
        <v>31</v>
      </c>
      <c r="B34" s="1566" t="s">
        <v>177</v>
      </c>
      <c r="C34" s="1228" t="s">
        <v>2664</v>
      </c>
      <c r="D34" s="321">
        <v>1</v>
      </c>
      <c r="E34" s="321"/>
      <c r="F34" s="265">
        <v>4210</v>
      </c>
      <c r="G34" s="266"/>
      <c r="H34" s="1440" t="s">
        <v>2665</v>
      </c>
      <c r="I34" s="1441"/>
      <c r="J34" s="268"/>
      <c r="K34" s="269"/>
    </row>
    <row r="35" spans="1:11" s="270" customFormat="1" ht="78.75" x14ac:dyDescent="0.15">
      <c r="A35" s="435">
        <v>32</v>
      </c>
      <c r="B35" s="1567"/>
      <c r="C35" s="263">
        <f>SUM(F34:F38)</f>
        <v>17530</v>
      </c>
      <c r="D35" s="429">
        <v>2</v>
      </c>
      <c r="E35" s="429"/>
      <c r="F35" s="430">
        <v>5450</v>
      </c>
      <c r="G35" s="431"/>
      <c r="H35" s="1442" t="s">
        <v>2666</v>
      </c>
      <c r="I35" s="1443"/>
      <c r="J35" s="433"/>
      <c r="K35" s="434"/>
    </row>
    <row r="36" spans="1:11" s="270" customFormat="1" ht="31.5" x14ac:dyDescent="0.15">
      <c r="A36" s="435">
        <v>33</v>
      </c>
      <c r="B36" s="1567"/>
      <c r="C36" s="1229"/>
      <c r="D36" s="429">
        <v>3</v>
      </c>
      <c r="E36" s="429"/>
      <c r="F36" s="430">
        <v>2800</v>
      </c>
      <c r="G36" s="431"/>
      <c r="H36" s="1442" t="s">
        <v>2667</v>
      </c>
      <c r="I36" s="1443"/>
      <c r="J36" s="433"/>
      <c r="K36" s="434"/>
    </row>
    <row r="37" spans="1:11" s="270" customFormat="1" ht="31.5" x14ac:dyDescent="0.15">
      <c r="A37" s="435">
        <v>34</v>
      </c>
      <c r="B37" s="1567"/>
      <c r="C37" s="263"/>
      <c r="D37" s="446">
        <v>4</v>
      </c>
      <c r="E37" s="446"/>
      <c r="F37" s="447">
        <v>3430</v>
      </c>
      <c r="G37" s="448"/>
      <c r="H37" s="1442" t="s">
        <v>2668</v>
      </c>
      <c r="I37" s="1443"/>
      <c r="J37" s="449"/>
      <c r="K37" s="299"/>
    </row>
    <row r="38" spans="1:11" s="270" customFormat="1" ht="32.25" thickBot="1" x14ac:dyDescent="0.2">
      <c r="A38" s="435">
        <v>35</v>
      </c>
      <c r="B38" s="1567"/>
      <c r="C38" s="327"/>
      <c r="D38" s="429">
        <v>5</v>
      </c>
      <c r="E38" s="429"/>
      <c r="F38" s="430">
        <v>1640</v>
      </c>
      <c r="G38" s="431"/>
      <c r="H38" s="1444" t="s">
        <v>2669</v>
      </c>
      <c r="I38" s="1445"/>
      <c r="J38" s="433"/>
      <c r="K38" s="434"/>
    </row>
    <row r="39" spans="1:11" s="270" customFormat="1" ht="19.5" customHeight="1" thickTop="1" x14ac:dyDescent="0.15">
      <c r="A39" s="274"/>
      <c r="B39" s="1562" t="s">
        <v>166</v>
      </c>
      <c r="C39" s="1563"/>
      <c r="D39" s="1563"/>
      <c r="E39" s="1233"/>
      <c r="F39" s="336">
        <f>SUM(F11:F38)</f>
        <v>120000</v>
      </c>
      <c r="G39" s="337">
        <f>SUM(G11:G38)</f>
        <v>0</v>
      </c>
      <c r="H39" s="338"/>
      <c r="I39" s="339"/>
      <c r="J39" s="340">
        <f>SUM(J11:J38)</f>
        <v>0</v>
      </c>
      <c r="K39" s="341">
        <f>SUM(K11:K38)</f>
        <v>0</v>
      </c>
    </row>
    <row r="40" spans="1:11" s="270" customFormat="1" ht="6.75" customHeight="1" x14ac:dyDescent="0.25">
      <c r="A40" s="278"/>
      <c r="B40" s="278"/>
      <c r="C40" s="278"/>
      <c r="D40" s="278"/>
      <c r="E40" s="278"/>
      <c r="F40" s="279"/>
      <c r="G40" s="280"/>
      <c r="H40" s="281"/>
      <c r="I40" s="282"/>
      <c r="J40" s="283"/>
      <c r="K40" s="283"/>
    </row>
    <row r="41" spans="1:11" s="270" customFormat="1" ht="17.100000000000001" customHeight="1" x14ac:dyDescent="0.25">
      <c r="A41" s="278"/>
      <c r="B41" s="1446" t="s">
        <v>2670</v>
      </c>
      <c r="C41" s="278"/>
      <c r="D41" s="278"/>
      <c r="E41" s="278"/>
      <c r="F41" s="279"/>
      <c r="G41" s="280"/>
      <c r="H41" s="281"/>
      <c r="I41" s="282"/>
      <c r="J41" s="283"/>
      <c r="K41" s="283"/>
    </row>
    <row r="42" spans="1:11" s="270" customFormat="1" ht="17.100000000000001" customHeight="1" x14ac:dyDescent="0.25">
      <c r="A42" s="278"/>
      <c r="B42" s="1446" t="s">
        <v>2671</v>
      </c>
      <c r="C42" s="278"/>
      <c r="D42" s="278"/>
      <c r="E42" s="278"/>
      <c r="F42" s="279"/>
      <c r="G42" s="280"/>
      <c r="H42" s="281"/>
      <c r="I42" s="282"/>
      <c r="J42" s="283"/>
      <c r="K42" s="283"/>
    </row>
    <row r="43" spans="1:11" s="270" customFormat="1" ht="17.100000000000001" customHeight="1" x14ac:dyDescent="0.25">
      <c r="A43" s="278"/>
      <c r="B43" s="1446" t="s">
        <v>2672</v>
      </c>
      <c r="C43" s="278"/>
      <c r="D43" s="278"/>
      <c r="E43" s="278"/>
      <c r="F43" s="279"/>
      <c r="G43" s="280"/>
      <c r="H43" s="281"/>
      <c r="I43" s="282"/>
      <c r="J43" s="283"/>
      <c r="K43" s="283"/>
    </row>
    <row r="44" spans="1:11" s="270" customFormat="1" ht="17.100000000000001" customHeight="1" x14ac:dyDescent="0.25">
      <c r="A44" s="278"/>
      <c r="B44" s="1446" t="s">
        <v>2673</v>
      </c>
      <c r="C44" s="278"/>
      <c r="D44" s="278"/>
      <c r="E44" s="278"/>
      <c r="F44" s="279"/>
      <c r="G44" s="280"/>
      <c r="H44" s="281"/>
      <c r="I44" s="282"/>
      <c r="J44" s="283"/>
      <c r="K44" s="283"/>
    </row>
    <row r="45" spans="1:11" s="270" customFormat="1" ht="17.100000000000001" customHeight="1" x14ac:dyDescent="0.25">
      <c r="A45" s="278"/>
      <c r="B45" s="1446" t="s">
        <v>2674</v>
      </c>
      <c r="C45" s="278"/>
      <c r="D45" s="278"/>
      <c r="E45" s="278"/>
      <c r="F45" s="279"/>
      <c r="G45" s="280"/>
      <c r="H45" s="281"/>
      <c r="I45" s="282"/>
      <c r="J45" s="283"/>
      <c r="K45" s="283"/>
    </row>
    <row r="46" spans="1:11" s="270" customFormat="1" ht="18" customHeight="1" x14ac:dyDescent="0.15">
      <c r="A46" s="246"/>
      <c r="B46" s="285" t="s">
        <v>2675</v>
      </c>
      <c r="C46" s="405"/>
      <c r="D46" s="405"/>
      <c r="E46" s="405"/>
      <c r="F46" s="1447"/>
      <c r="G46" s="1447"/>
      <c r="I46" s="246"/>
      <c r="J46" s="246"/>
      <c r="K46" s="284"/>
    </row>
    <row r="47" spans="1:11" s="270" customFormat="1" ht="18" customHeight="1" x14ac:dyDescent="0.15">
      <c r="A47" s="246"/>
      <c r="B47" s="246" t="s">
        <v>167</v>
      </c>
      <c r="C47" s="1448"/>
      <c r="I47" s="246"/>
      <c r="J47" s="246"/>
      <c r="K47" s="284"/>
    </row>
    <row r="48" spans="1:11" s="270" customFormat="1" ht="18" customHeight="1" x14ac:dyDescent="0.15">
      <c r="A48" s="246"/>
      <c r="B48" s="285" t="s">
        <v>168</v>
      </c>
      <c r="C48" s="1448"/>
      <c r="I48" s="246"/>
      <c r="J48" s="246"/>
      <c r="K48" s="284"/>
    </row>
    <row r="49" spans="1:11" s="237" customFormat="1" ht="18" customHeight="1" x14ac:dyDescent="0.25">
      <c r="A49" s="246"/>
      <c r="B49" s="292" t="s">
        <v>2676</v>
      </c>
      <c r="C49" s="278"/>
      <c r="D49" s="278"/>
      <c r="E49" s="278"/>
      <c r="F49" s="286"/>
      <c r="G49" s="287"/>
      <c r="H49" s="342"/>
      <c r="I49" s="246"/>
      <c r="J49" s="288"/>
      <c r="K49" s="288"/>
    </row>
    <row r="50" spans="1:11" s="237" customFormat="1" ht="18" customHeight="1" x14ac:dyDescent="0.25">
      <c r="A50" s="278"/>
      <c r="B50" s="1548" t="s">
        <v>2677</v>
      </c>
      <c r="C50" s="1549"/>
      <c r="D50" s="1549"/>
      <c r="E50" s="1549"/>
      <c r="F50" s="1549"/>
      <c r="G50" s="1549"/>
      <c r="H50" s="1549"/>
      <c r="J50" s="289"/>
    </row>
    <row r="51" spans="1:11" s="270" customFormat="1" ht="18" customHeight="1" x14ac:dyDescent="0.25">
      <c r="A51" s="237"/>
      <c r="B51" s="1549"/>
      <c r="C51" s="1549"/>
      <c r="D51" s="1549"/>
      <c r="E51" s="1549"/>
      <c r="F51" s="1549"/>
      <c r="G51" s="1549"/>
      <c r="H51" s="1549"/>
      <c r="I51" s="289"/>
    </row>
    <row r="52" spans="1:11" s="237" customFormat="1" ht="18" customHeight="1" x14ac:dyDescent="0.25">
      <c r="A52" s="270"/>
      <c r="B52" s="1549"/>
      <c r="C52" s="1549"/>
      <c r="D52" s="1549"/>
      <c r="E52" s="1549"/>
      <c r="F52" s="1549"/>
      <c r="G52" s="1549"/>
      <c r="H52" s="1549"/>
      <c r="I52" s="246"/>
    </row>
    <row r="53" spans="1:11" s="237" customFormat="1" ht="18" customHeight="1" x14ac:dyDescent="0.3">
      <c r="B53" s="290"/>
      <c r="C53" s="290"/>
      <c r="D53" s="290"/>
      <c r="E53" s="290"/>
      <c r="F53" s="290"/>
      <c r="G53" s="290"/>
      <c r="H53" s="290"/>
      <c r="I53" s="246"/>
    </row>
    <row r="54" spans="1:11" ht="18" customHeight="1" x14ac:dyDescent="0.25">
      <c r="A54" s="270"/>
      <c r="B54" s="270"/>
      <c r="C54" s="237"/>
      <c r="D54" s="270"/>
      <c r="E54" s="270"/>
      <c r="F54" s="291"/>
      <c r="G54" s="291"/>
      <c r="H54" s="292"/>
      <c r="I54" s="237"/>
    </row>
    <row r="55" spans="1:11" ht="18" customHeight="1" x14ac:dyDescent="0.15">
      <c r="B55" s="95"/>
      <c r="F55" s="110"/>
      <c r="G55" s="110"/>
      <c r="H55" s="109"/>
    </row>
    <row r="56" spans="1:11" ht="16.149999999999999" customHeight="1" x14ac:dyDescent="0.15">
      <c r="B56" s="95"/>
      <c r="F56" s="110"/>
      <c r="G56" s="110"/>
    </row>
    <row r="57" spans="1:11" ht="16.149999999999999" customHeight="1" x14ac:dyDescent="0.15">
      <c r="F57" s="110"/>
      <c r="G57" s="110"/>
    </row>
    <row r="58" spans="1:11" ht="16.149999999999999" customHeight="1" x14ac:dyDescent="0.15"/>
    <row r="59" spans="1:11" ht="16.149999999999999" customHeight="1" x14ac:dyDescent="0.15"/>
    <row r="60" spans="1:11" ht="16.149999999999999" customHeight="1" x14ac:dyDescent="0.15"/>
    <row r="61" spans="1:11" ht="16.149999999999999" customHeight="1" x14ac:dyDescent="0.15"/>
    <row r="62" spans="1:11" ht="16.149999999999999" customHeight="1" x14ac:dyDescent="0.15"/>
    <row r="63" spans="1:11" ht="16.149999999999999" customHeight="1" x14ac:dyDescent="0.15"/>
    <row r="64" spans="1:11" ht="16.149999999999999" customHeight="1" x14ac:dyDescent="0.15"/>
    <row r="65" ht="16.149999999999999" customHeight="1" x14ac:dyDescent="0.15"/>
    <row r="66" ht="16.149999999999999" customHeight="1" x14ac:dyDescent="0.15"/>
  </sheetData>
  <sheetProtection formatCells="0" insertHyperlinks="0"/>
  <mergeCells count="20">
    <mergeCell ref="B2:C2"/>
    <mergeCell ref="D2:F2"/>
    <mergeCell ref="B3:C3"/>
    <mergeCell ref="D3:F3"/>
    <mergeCell ref="B4:C4"/>
    <mergeCell ref="D4:F4"/>
    <mergeCell ref="B5:C5"/>
    <mergeCell ref="D5:F5"/>
    <mergeCell ref="B6:C6"/>
    <mergeCell ref="D6:G6"/>
    <mergeCell ref="B7:C7"/>
    <mergeCell ref="D7:F7"/>
    <mergeCell ref="B39:D39"/>
    <mergeCell ref="B50:H52"/>
    <mergeCell ref="B8:C8"/>
    <mergeCell ref="D8:G8"/>
    <mergeCell ref="H10:I10"/>
    <mergeCell ref="B11:B22"/>
    <mergeCell ref="B23:B33"/>
    <mergeCell ref="B34:B38"/>
  </mergeCells>
  <phoneticPr fontId="66"/>
  <conditionalFormatting sqref="C12 C24 C35">
    <cfRule type="cellIs" dxfId="40" priority="1" operator="notEqual">
      <formula>#REF!</formula>
    </cfRule>
  </conditionalFormatting>
  <conditionalFormatting sqref="F11:F39">
    <cfRule type="expression" dxfId="39" priority="2">
      <formula>F11&lt;&gt;#REF!</formula>
    </cfRule>
  </conditionalFormatting>
  <conditionalFormatting sqref="J11:K39">
    <cfRule type="expression" dxfId="38" priority="3">
      <formula>J11&lt;&gt;#REF!</formula>
    </cfRule>
  </conditionalFormatting>
  <printOptions horizontalCentered="1"/>
  <pageMargins left="0.19685039370078741" right="0.19685039370078741" top="0.47244094488188981" bottom="0.19685039370078741" header="7.874015748031496E-2" footer="7.874015748031496E-2"/>
  <pageSetup paperSize="9" scale="56" orientation="portrait"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673FB-E32B-46B2-BC0B-209CA71570A8}">
  <sheetPr codeName="Sheet82">
    <pageSetUpPr fitToPage="1"/>
  </sheetPr>
  <dimension ref="A1:N50"/>
  <sheetViews>
    <sheetView view="pageBreakPreview" zoomScale="70" zoomScaleNormal="55" zoomScaleSheetLayoutView="70" workbookViewId="0">
      <selection activeCell="M49" sqref="M49"/>
    </sheetView>
  </sheetViews>
  <sheetFormatPr defaultColWidth="9.875" defaultRowHeight="13.5" x14ac:dyDescent="0.15"/>
  <cols>
    <col min="1" max="1" width="4.375" style="108" customWidth="1"/>
    <col min="2" max="2" width="3.875" style="108" customWidth="1"/>
    <col min="3" max="3" width="17.875" style="108" customWidth="1"/>
    <col min="4" max="4" width="5.625" style="108" customWidth="1"/>
    <col min="5" max="5" width="12" style="108" customWidth="1"/>
    <col min="6" max="7" width="12.625" style="108" customWidth="1"/>
    <col min="8" max="8" width="68.625" style="108" customWidth="1"/>
    <col min="9" max="9" width="32" style="108" customWidth="1"/>
    <col min="10" max="11" width="12.625" style="108" customWidth="1"/>
    <col min="12" max="12" width="9.375" style="95" bestFit="1" customWidth="1"/>
    <col min="13" max="13" width="6.625" style="95" customWidth="1"/>
    <col min="14" max="14" width="9.875" style="95"/>
    <col min="15" max="16384" width="9.875" style="108"/>
  </cols>
  <sheetData>
    <row r="1" spans="1:14" s="236" customFormat="1" ht="30" customHeight="1" x14ac:dyDescent="0.3">
      <c r="A1" s="251" t="s">
        <v>268</v>
      </c>
      <c r="B1" s="1055" t="s">
        <v>269</v>
      </c>
      <c r="C1" s="232"/>
      <c r="D1" s="232"/>
      <c r="E1" s="232"/>
      <c r="F1" s="232"/>
      <c r="G1" s="232"/>
      <c r="H1" s="270"/>
      <c r="I1" s="235"/>
      <c r="J1" s="235"/>
      <c r="K1" s="1056">
        <v>517</v>
      </c>
      <c r="L1" s="94"/>
      <c r="M1" s="94"/>
      <c r="N1" s="94"/>
    </row>
    <row r="2" spans="1:14" s="237" customFormat="1" ht="30" customHeight="1" x14ac:dyDescent="0.25">
      <c r="B2" s="1790" t="s">
        <v>270</v>
      </c>
      <c r="C2" s="1791"/>
      <c r="D2" s="1533"/>
      <c r="E2" s="1534"/>
      <c r="F2" s="1534"/>
      <c r="G2" s="238" t="s">
        <v>61</v>
      </c>
      <c r="H2" s="239" t="s">
        <v>62</v>
      </c>
      <c r="I2" s="240" t="s">
        <v>63</v>
      </c>
      <c r="J2" s="241"/>
      <c r="K2" s="241"/>
      <c r="L2" s="270"/>
      <c r="M2" s="270"/>
      <c r="N2" s="270"/>
    </row>
    <row r="3" spans="1:14" s="237" customFormat="1" ht="30" customHeight="1" x14ac:dyDescent="0.25">
      <c r="B3" s="1535" t="s">
        <v>64</v>
      </c>
      <c r="C3" s="1536"/>
      <c r="D3" s="1537">
        <f>G28</f>
        <v>0</v>
      </c>
      <c r="E3" s="1538"/>
      <c r="F3" s="1538"/>
      <c r="G3" s="480" t="s">
        <v>65</v>
      </c>
      <c r="H3" s="242"/>
      <c r="I3" s="243"/>
      <c r="J3" s="241"/>
      <c r="K3" s="244" t="s">
        <v>66</v>
      </c>
      <c r="L3" s="270"/>
      <c r="M3" s="270"/>
      <c r="N3" s="270"/>
    </row>
    <row r="4" spans="1:14" s="237" customFormat="1" ht="30" customHeight="1" x14ac:dyDescent="0.25">
      <c r="B4" s="1535" t="s">
        <v>67</v>
      </c>
      <c r="C4" s="1536"/>
      <c r="D4" s="1539"/>
      <c r="E4" s="1540"/>
      <c r="F4" s="1540"/>
      <c r="G4" s="475" t="s">
        <v>68</v>
      </c>
      <c r="H4" s="367" t="s">
        <v>69</v>
      </c>
      <c r="I4" s="240" t="s">
        <v>70</v>
      </c>
      <c r="J4" s="241"/>
      <c r="K4" s="241"/>
      <c r="L4" s="270"/>
      <c r="M4" s="270"/>
      <c r="N4" s="270"/>
    </row>
    <row r="5" spans="1:14" s="237" customFormat="1" ht="30" customHeight="1" x14ac:dyDescent="0.25">
      <c r="B5" s="1535" t="s">
        <v>71</v>
      </c>
      <c r="C5" s="1536"/>
      <c r="D5" s="1537">
        <f>ROUND(D3*D4,0)</f>
        <v>0</v>
      </c>
      <c r="E5" s="1538"/>
      <c r="F5" s="1538"/>
      <c r="G5" s="475" t="s">
        <v>68</v>
      </c>
      <c r="H5" s="242"/>
      <c r="I5" s="243"/>
      <c r="J5" s="241"/>
      <c r="K5" s="241"/>
      <c r="L5" s="270"/>
      <c r="M5" s="270"/>
      <c r="N5" s="270"/>
    </row>
    <row r="6" spans="1:14" s="237" customFormat="1" ht="30" customHeight="1" x14ac:dyDescent="0.25">
      <c r="B6" s="1535" t="s">
        <v>72</v>
      </c>
      <c r="C6" s="1536"/>
      <c r="D6" s="1541"/>
      <c r="E6" s="1542"/>
      <c r="F6" s="1542"/>
      <c r="G6" s="1543"/>
      <c r="H6" s="440" t="s">
        <v>73</v>
      </c>
      <c r="I6" s="240" t="s">
        <v>74</v>
      </c>
      <c r="J6" s="241"/>
      <c r="K6" s="244" t="s">
        <v>66</v>
      </c>
      <c r="L6" s="270"/>
      <c r="M6" s="270"/>
      <c r="N6" s="270"/>
    </row>
    <row r="7" spans="1:14" s="237" customFormat="1" ht="30" customHeight="1" x14ac:dyDescent="0.25">
      <c r="B7" s="1544" t="s">
        <v>75</v>
      </c>
      <c r="C7" s="1545"/>
      <c r="D7" s="1546"/>
      <c r="E7" s="1547"/>
      <c r="F7" s="1547"/>
      <c r="G7" s="368" t="s">
        <v>65</v>
      </c>
      <c r="H7" s="369" t="s">
        <v>76</v>
      </c>
      <c r="I7" s="240" t="s">
        <v>77</v>
      </c>
      <c r="J7" s="241"/>
      <c r="K7" s="241"/>
      <c r="L7" s="270"/>
      <c r="M7" s="270"/>
      <c r="N7" s="270"/>
    </row>
    <row r="8" spans="1:14" s="237" customFormat="1" ht="30" customHeight="1" x14ac:dyDescent="0.25">
      <c r="B8" s="1550" t="s">
        <v>36</v>
      </c>
      <c r="C8" s="1550"/>
      <c r="D8" s="1551"/>
      <c r="E8" s="1551"/>
      <c r="F8" s="1551"/>
      <c r="G8" s="1552"/>
      <c r="H8" s="245"/>
      <c r="I8" s="245"/>
      <c r="J8" s="246"/>
      <c r="K8" s="247" t="s">
        <v>78</v>
      </c>
      <c r="L8" s="270"/>
      <c r="M8" s="270"/>
      <c r="N8" s="270"/>
    </row>
    <row r="9" spans="1:14" s="248" customFormat="1" ht="24" customHeight="1" x14ac:dyDescent="0.25">
      <c r="B9" s="249"/>
      <c r="C9" s="592"/>
      <c r="H9" s="250"/>
      <c r="I9" s="593"/>
      <c r="J9" s="251"/>
      <c r="K9" s="251" t="s">
        <v>271</v>
      </c>
      <c r="L9" s="331"/>
      <c r="M9" s="331"/>
      <c r="N9" s="331"/>
    </row>
    <row r="10" spans="1:14" s="256" customFormat="1" ht="19.5" customHeight="1" x14ac:dyDescent="0.15">
      <c r="A10" s="252" t="s">
        <v>80</v>
      </c>
      <c r="B10" s="253" t="s">
        <v>81</v>
      </c>
      <c r="C10" s="254" t="s">
        <v>82</v>
      </c>
      <c r="D10" s="254" t="s">
        <v>83</v>
      </c>
      <c r="E10" s="254" t="s">
        <v>80</v>
      </c>
      <c r="F10" s="254" t="s">
        <v>272</v>
      </c>
      <c r="G10" s="254" t="s">
        <v>85</v>
      </c>
      <c r="H10" s="1564" t="s">
        <v>86</v>
      </c>
      <c r="I10" s="1565"/>
      <c r="J10" s="254" t="s">
        <v>87</v>
      </c>
      <c r="K10" s="255" t="s">
        <v>88</v>
      </c>
    </row>
    <row r="11" spans="1:14" s="237" customFormat="1" ht="36.75" customHeight="1" x14ac:dyDescent="0.25">
      <c r="A11" s="1058">
        <v>1</v>
      </c>
      <c r="B11" s="1566" t="s">
        <v>273</v>
      </c>
      <c r="C11" s="441"/>
      <c r="D11" s="321">
        <v>1</v>
      </c>
      <c r="E11" s="321" t="s">
        <v>274</v>
      </c>
      <c r="F11" s="265">
        <v>2700</v>
      </c>
      <c r="G11" s="266"/>
      <c r="H11" s="1784" t="s">
        <v>275</v>
      </c>
      <c r="I11" s="1785"/>
      <c r="J11" s="268">
        <v>1390</v>
      </c>
      <c r="K11" s="269">
        <v>1270</v>
      </c>
      <c r="L11" s="270"/>
      <c r="M11" s="270"/>
      <c r="N11" s="270"/>
    </row>
    <row r="12" spans="1:14" s="237" customFormat="1" ht="36.75" customHeight="1" x14ac:dyDescent="0.25">
      <c r="A12" s="1059">
        <f>A11+1</f>
        <v>2</v>
      </c>
      <c r="B12" s="1567"/>
      <c r="C12" s="1060"/>
      <c r="D12" s="429">
        <v>2</v>
      </c>
      <c r="E12" s="429" t="s">
        <v>276</v>
      </c>
      <c r="F12" s="430">
        <v>2870</v>
      </c>
      <c r="G12" s="431"/>
      <c r="H12" s="1786" t="s">
        <v>277</v>
      </c>
      <c r="I12" s="1787"/>
      <c r="J12" s="433">
        <v>1500</v>
      </c>
      <c r="K12" s="434">
        <v>1320</v>
      </c>
      <c r="L12" s="270"/>
      <c r="M12" s="270"/>
      <c r="N12" s="270"/>
    </row>
    <row r="13" spans="1:14" s="237" customFormat="1" ht="36.75" customHeight="1" x14ac:dyDescent="0.25">
      <c r="A13" s="1059">
        <f t="shared" ref="A13:A27" si="0">A12+1</f>
        <v>3</v>
      </c>
      <c r="B13" s="1567"/>
      <c r="C13" s="442"/>
      <c r="D13" s="429">
        <v>3</v>
      </c>
      <c r="E13" s="429" t="s">
        <v>278</v>
      </c>
      <c r="F13" s="430">
        <v>3010</v>
      </c>
      <c r="G13" s="431"/>
      <c r="H13" s="1786" t="s">
        <v>279</v>
      </c>
      <c r="I13" s="1787"/>
      <c r="J13" s="433">
        <v>1410</v>
      </c>
      <c r="K13" s="434">
        <v>1540</v>
      </c>
      <c r="L13" s="270"/>
      <c r="M13" s="270"/>
      <c r="N13" s="270"/>
    </row>
    <row r="14" spans="1:14" s="237" customFormat="1" ht="36.75" customHeight="1" x14ac:dyDescent="0.25">
      <c r="A14" s="1059">
        <f t="shared" si="0"/>
        <v>4</v>
      </c>
      <c r="B14" s="1567"/>
      <c r="C14" s="387"/>
      <c r="D14" s="429">
        <v>4</v>
      </c>
      <c r="E14" s="429" t="s">
        <v>280</v>
      </c>
      <c r="F14" s="430">
        <v>3940</v>
      </c>
      <c r="G14" s="431"/>
      <c r="H14" s="1786" t="s">
        <v>281</v>
      </c>
      <c r="I14" s="1787"/>
      <c r="J14" s="433">
        <v>1590</v>
      </c>
      <c r="K14" s="434">
        <v>2280</v>
      </c>
      <c r="L14" s="270"/>
      <c r="M14" s="270"/>
      <c r="N14" s="270"/>
    </row>
    <row r="15" spans="1:14" s="237" customFormat="1" ht="36.75" customHeight="1" x14ac:dyDescent="0.25">
      <c r="A15" s="1059">
        <f t="shared" si="0"/>
        <v>5</v>
      </c>
      <c r="B15" s="1567"/>
      <c r="C15" s="387" t="s">
        <v>282</v>
      </c>
      <c r="D15" s="429">
        <v>5</v>
      </c>
      <c r="E15" s="429" t="s">
        <v>283</v>
      </c>
      <c r="F15" s="430">
        <v>5150</v>
      </c>
      <c r="G15" s="431"/>
      <c r="H15" s="1786" t="s">
        <v>284</v>
      </c>
      <c r="I15" s="1787"/>
      <c r="J15" s="433">
        <v>2520</v>
      </c>
      <c r="K15" s="434">
        <v>2550</v>
      </c>
      <c r="L15" s="270"/>
      <c r="M15" s="270"/>
      <c r="N15" s="270"/>
    </row>
    <row r="16" spans="1:14" s="237" customFormat="1" ht="36.75" customHeight="1" x14ac:dyDescent="0.25">
      <c r="A16" s="1059">
        <f t="shared" si="0"/>
        <v>6</v>
      </c>
      <c r="B16" s="1567"/>
      <c r="C16" s="386">
        <v>35380</v>
      </c>
      <c r="D16" s="429">
        <v>6</v>
      </c>
      <c r="E16" s="429" t="s">
        <v>285</v>
      </c>
      <c r="F16" s="430">
        <v>3180</v>
      </c>
      <c r="G16" s="431"/>
      <c r="H16" s="1786" t="s">
        <v>286</v>
      </c>
      <c r="I16" s="1787"/>
      <c r="J16" s="433">
        <v>1090</v>
      </c>
      <c r="K16" s="434">
        <v>2090</v>
      </c>
      <c r="L16" s="270"/>
      <c r="M16" s="270"/>
      <c r="N16" s="270"/>
    </row>
    <row r="17" spans="1:14" s="237" customFormat="1" ht="36.75" customHeight="1" x14ac:dyDescent="0.25">
      <c r="A17" s="1059">
        <f t="shared" si="0"/>
        <v>7</v>
      </c>
      <c r="B17" s="1567"/>
      <c r="C17" s="388"/>
      <c r="D17" s="429">
        <v>7</v>
      </c>
      <c r="E17" s="429" t="s">
        <v>287</v>
      </c>
      <c r="F17" s="430">
        <v>4440</v>
      </c>
      <c r="G17" s="431"/>
      <c r="H17" s="1786" t="s">
        <v>288</v>
      </c>
      <c r="I17" s="1787"/>
      <c r="J17" s="433">
        <v>960</v>
      </c>
      <c r="K17" s="434">
        <v>3480</v>
      </c>
      <c r="L17" s="270"/>
      <c r="M17" s="270"/>
      <c r="N17" s="270"/>
    </row>
    <row r="18" spans="1:14" s="237" customFormat="1" ht="36.75" customHeight="1" x14ac:dyDescent="0.25">
      <c r="A18" s="1059">
        <f t="shared" si="0"/>
        <v>8</v>
      </c>
      <c r="B18" s="1567"/>
      <c r="C18" s="444"/>
      <c r="D18" s="429">
        <v>8</v>
      </c>
      <c r="E18" s="429" t="s">
        <v>289</v>
      </c>
      <c r="F18" s="430">
        <v>2600</v>
      </c>
      <c r="G18" s="431"/>
      <c r="H18" s="1786" t="s">
        <v>290</v>
      </c>
      <c r="I18" s="1787"/>
      <c r="J18" s="433">
        <v>210</v>
      </c>
      <c r="K18" s="434">
        <v>2390</v>
      </c>
      <c r="L18" s="270"/>
      <c r="M18" s="270"/>
      <c r="N18" s="270"/>
    </row>
    <row r="19" spans="1:14" s="237" customFormat="1" ht="36.75" customHeight="1" x14ac:dyDescent="0.25">
      <c r="A19" s="1059">
        <f t="shared" si="0"/>
        <v>9</v>
      </c>
      <c r="B19" s="1567"/>
      <c r="C19" s="444"/>
      <c r="D19" s="429">
        <v>9</v>
      </c>
      <c r="E19" s="429" t="s">
        <v>291</v>
      </c>
      <c r="F19" s="430">
        <v>4020</v>
      </c>
      <c r="G19" s="431"/>
      <c r="H19" s="1786" t="s">
        <v>292</v>
      </c>
      <c r="I19" s="1787"/>
      <c r="J19" s="433">
        <v>450</v>
      </c>
      <c r="K19" s="434">
        <v>3570</v>
      </c>
      <c r="L19" s="270"/>
      <c r="M19" s="270"/>
      <c r="N19" s="270"/>
    </row>
    <row r="20" spans="1:14" s="237" customFormat="1" ht="36.75" customHeight="1" x14ac:dyDescent="0.25">
      <c r="A20" s="1061">
        <f t="shared" si="0"/>
        <v>10</v>
      </c>
      <c r="B20" s="1709"/>
      <c r="C20" s="394"/>
      <c r="D20" s="379">
        <v>10</v>
      </c>
      <c r="E20" s="379" t="s">
        <v>293</v>
      </c>
      <c r="F20" s="370">
        <v>3470</v>
      </c>
      <c r="G20" s="371"/>
      <c r="H20" s="1788" t="s">
        <v>294</v>
      </c>
      <c r="I20" s="1789"/>
      <c r="J20" s="374">
        <v>470</v>
      </c>
      <c r="K20" s="375">
        <v>3000</v>
      </c>
      <c r="L20" s="270"/>
      <c r="M20" s="270"/>
      <c r="N20" s="270"/>
    </row>
    <row r="21" spans="1:14" s="237" customFormat="1" ht="42" customHeight="1" x14ac:dyDescent="0.25">
      <c r="A21" s="1062">
        <f t="shared" si="0"/>
        <v>11</v>
      </c>
      <c r="B21" s="1566" t="s">
        <v>295</v>
      </c>
      <c r="C21" s="441" t="s">
        <v>296</v>
      </c>
      <c r="D21" s="321">
        <v>1</v>
      </c>
      <c r="E21" s="321" t="s">
        <v>297</v>
      </c>
      <c r="F21" s="265">
        <v>4970</v>
      </c>
      <c r="G21" s="266"/>
      <c r="H21" s="1774" t="s">
        <v>298</v>
      </c>
      <c r="I21" s="1775"/>
      <c r="J21" s="268">
        <v>1070</v>
      </c>
      <c r="K21" s="269">
        <v>3900</v>
      </c>
      <c r="L21" s="270"/>
      <c r="M21" s="270"/>
      <c r="N21" s="270"/>
    </row>
    <row r="22" spans="1:14" s="237" customFormat="1" ht="36.75" customHeight="1" x14ac:dyDescent="0.25">
      <c r="A22" s="1063">
        <f t="shared" si="0"/>
        <v>12</v>
      </c>
      <c r="B22" s="1567"/>
      <c r="C22" s="386">
        <v>11800</v>
      </c>
      <c r="D22" s="429">
        <v>2</v>
      </c>
      <c r="E22" s="429" t="s">
        <v>299</v>
      </c>
      <c r="F22" s="430">
        <v>3730</v>
      </c>
      <c r="G22" s="431"/>
      <c r="H22" s="1776" t="s">
        <v>300</v>
      </c>
      <c r="I22" s="1777"/>
      <c r="J22" s="433">
        <v>460</v>
      </c>
      <c r="K22" s="434">
        <v>3270</v>
      </c>
      <c r="L22" s="270"/>
      <c r="M22" s="270"/>
      <c r="N22" s="270"/>
    </row>
    <row r="23" spans="1:14" s="237" customFormat="1" ht="36.75" customHeight="1" x14ac:dyDescent="0.25">
      <c r="A23" s="1064">
        <f t="shared" si="0"/>
        <v>13</v>
      </c>
      <c r="B23" s="1709"/>
      <c r="C23" s="442"/>
      <c r="D23" s="429">
        <v>3</v>
      </c>
      <c r="E23" s="429" t="s">
        <v>301</v>
      </c>
      <c r="F23" s="430">
        <v>3100</v>
      </c>
      <c r="G23" s="431"/>
      <c r="H23" s="1778" t="s">
        <v>302</v>
      </c>
      <c r="I23" s="1779"/>
      <c r="J23" s="433">
        <v>770</v>
      </c>
      <c r="K23" s="434">
        <v>2330</v>
      </c>
      <c r="L23" s="270"/>
      <c r="M23" s="270"/>
      <c r="N23" s="270"/>
    </row>
    <row r="24" spans="1:14" s="237" customFormat="1" ht="42" customHeight="1" x14ac:dyDescent="0.25">
      <c r="A24" s="1058">
        <f t="shared" si="0"/>
        <v>14</v>
      </c>
      <c r="B24" s="1566" t="s">
        <v>111</v>
      </c>
      <c r="C24" s="441" t="s">
        <v>303</v>
      </c>
      <c r="D24" s="321">
        <v>1</v>
      </c>
      <c r="E24" s="321" t="s">
        <v>304</v>
      </c>
      <c r="F24" s="265">
        <v>3320</v>
      </c>
      <c r="G24" s="266"/>
      <c r="H24" s="1780" t="s">
        <v>305</v>
      </c>
      <c r="I24" s="1781"/>
      <c r="J24" s="268">
        <v>1430</v>
      </c>
      <c r="K24" s="269">
        <v>1820</v>
      </c>
      <c r="L24" s="270"/>
      <c r="M24" s="270"/>
      <c r="N24" s="270"/>
    </row>
    <row r="25" spans="1:14" s="237" customFormat="1" ht="60" customHeight="1" x14ac:dyDescent="0.25">
      <c r="A25" s="1061">
        <f t="shared" si="0"/>
        <v>15</v>
      </c>
      <c r="B25" s="1709"/>
      <c r="C25" s="390">
        <v>7000</v>
      </c>
      <c r="D25" s="379">
        <v>2</v>
      </c>
      <c r="E25" s="379" t="s">
        <v>306</v>
      </c>
      <c r="F25" s="370">
        <v>3680</v>
      </c>
      <c r="G25" s="371"/>
      <c r="H25" s="1782" t="s">
        <v>307</v>
      </c>
      <c r="I25" s="1783"/>
      <c r="J25" s="374">
        <v>2400</v>
      </c>
      <c r="K25" s="375">
        <v>1220</v>
      </c>
      <c r="L25" s="270"/>
      <c r="M25" s="270"/>
      <c r="N25" s="270"/>
    </row>
    <row r="26" spans="1:14" s="237" customFormat="1" ht="36.75" customHeight="1" x14ac:dyDescent="0.25">
      <c r="A26" s="1065">
        <f t="shared" si="0"/>
        <v>16</v>
      </c>
      <c r="B26" s="789" t="s">
        <v>130</v>
      </c>
      <c r="C26" s="387" t="s">
        <v>308</v>
      </c>
      <c r="D26" s="446">
        <v>1</v>
      </c>
      <c r="E26" s="446" t="s">
        <v>309</v>
      </c>
      <c r="F26" s="447">
        <v>500</v>
      </c>
      <c r="G26" s="448"/>
      <c r="H26" s="445" t="s">
        <v>310</v>
      </c>
      <c r="I26" s="445"/>
      <c r="J26" s="449">
        <v>290</v>
      </c>
      <c r="K26" s="299">
        <v>200</v>
      </c>
      <c r="L26" s="270"/>
      <c r="M26" s="270"/>
      <c r="N26" s="270"/>
    </row>
    <row r="27" spans="1:14" s="237" customFormat="1" ht="36.75" customHeight="1" thickBot="1" x14ac:dyDescent="0.3">
      <c r="A27" s="1066">
        <f t="shared" si="0"/>
        <v>17</v>
      </c>
      <c r="B27" s="345" t="s">
        <v>140</v>
      </c>
      <c r="C27" s="437" t="s">
        <v>311</v>
      </c>
      <c r="D27" s="347">
        <v>1</v>
      </c>
      <c r="E27" s="347" t="s">
        <v>312</v>
      </c>
      <c r="F27" s="348">
        <v>500</v>
      </c>
      <c r="G27" s="349"/>
      <c r="H27" s="1049" t="s">
        <v>313</v>
      </c>
      <c r="I27" s="1050"/>
      <c r="J27" s="351">
        <v>160</v>
      </c>
      <c r="K27" s="352">
        <v>330</v>
      </c>
      <c r="L27" s="270"/>
      <c r="M27" s="270"/>
      <c r="N27" s="270"/>
    </row>
    <row r="28" spans="1:14" s="270" customFormat="1" ht="36.75" customHeight="1" thickTop="1" x14ac:dyDescent="0.25">
      <c r="A28" s="1067"/>
      <c r="B28" s="1562" t="s">
        <v>166</v>
      </c>
      <c r="C28" s="1563"/>
      <c r="D28" s="1563"/>
      <c r="E28" s="275"/>
      <c r="F28" s="336">
        <f>SUM(F11:F27)</f>
        <v>55180</v>
      </c>
      <c r="G28" s="337">
        <f>SUM(G11:G27)</f>
        <v>0</v>
      </c>
      <c r="H28" s="276"/>
      <c r="I28" s="277"/>
      <c r="J28" s="340">
        <f>SUM(J11:J27)</f>
        <v>18170</v>
      </c>
      <c r="K28" s="341">
        <f>SUM(K11:K27)</f>
        <v>36560</v>
      </c>
    </row>
    <row r="29" spans="1:14" s="270" customFormat="1" ht="18" customHeight="1" x14ac:dyDescent="0.25">
      <c r="A29" s="278"/>
      <c r="B29" s="278"/>
      <c r="C29" s="278"/>
      <c r="D29" s="278"/>
      <c r="E29" s="278"/>
      <c r="F29" s="279"/>
      <c r="G29" s="280"/>
      <c r="H29" s="281"/>
      <c r="I29" s="282"/>
      <c r="J29" s="283"/>
      <c r="K29" s="283"/>
    </row>
    <row r="30" spans="1:14" s="270" customFormat="1" ht="18" customHeight="1" x14ac:dyDescent="0.25">
      <c r="A30" s="246"/>
      <c r="B30" s="292" t="s">
        <v>314</v>
      </c>
      <c r="C30" s="310"/>
      <c r="D30" s="310"/>
      <c r="E30" s="310"/>
      <c r="F30" s="310"/>
      <c r="G30" s="310"/>
      <c r="H30" s="310"/>
      <c r="I30" s="246"/>
      <c r="J30" s="246"/>
      <c r="K30" s="284"/>
    </row>
    <row r="31" spans="1:14" s="270" customFormat="1" ht="18" customHeight="1" x14ac:dyDescent="0.15">
      <c r="A31" s="246"/>
      <c r="B31" s="1068" t="s">
        <v>167</v>
      </c>
      <c r="C31" s="1069"/>
      <c r="D31" s="1069"/>
      <c r="E31" s="1069"/>
      <c r="F31" s="1070"/>
      <c r="G31" s="1070"/>
      <c r="H31" s="1071"/>
      <c r="I31" s="246"/>
      <c r="J31" s="246"/>
      <c r="K31" s="284"/>
    </row>
    <row r="32" spans="1:14" s="270" customFormat="1" ht="18" customHeight="1" x14ac:dyDescent="0.25">
      <c r="A32" s="246"/>
      <c r="B32" s="285" t="s">
        <v>168</v>
      </c>
      <c r="C32" s="278"/>
      <c r="D32" s="278"/>
      <c r="E32" s="278"/>
      <c r="F32" s="286"/>
      <c r="G32" s="287"/>
      <c r="H32" s="1072"/>
      <c r="I32" s="246"/>
      <c r="J32" s="246"/>
      <c r="K32" s="284"/>
    </row>
    <row r="33" spans="1:14" s="237" customFormat="1" ht="21.6" customHeight="1" x14ac:dyDescent="0.25">
      <c r="A33" s="278"/>
      <c r="B33" s="1772" t="s">
        <v>315</v>
      </c>
      <c r="C33" s="1773"/>
      <c r="D33" s="1773"/>
      <c r="E33" s="1773"/>
      <c r="F33" s="1773"/>
      <c r="G33" s="1773"/>
      <c r="H33" s="1773"/>
      <c r="J33" s="288"/>
      <c r="K33" s="288"/>
      <c r="L33" s="270"/>
      <c r="M33" s="270"/>
      <c r="N33" s="270"/>
    </row>
    <row r="34" spans="1:14" s="237" customFormat="1" ht="21.6" customHeight="1" x14ac:dyDescent="0.25">
      <c r="B34" s="1773"/>
      <c r="C34" s="1773"/>
      <c r="D34" s="1773"/>
      <c r="E34" s="1773"/>
      <c r="F34" s="1773"/>
      <c r="G34" s="1773"/>
      <c r="H34" s="1773"/>
      <c r="I34" s="289"/>
      <c r="J34" s="289"/>
      <c r="L34" s="270"/>
      <c r="M34" s="270"/>
      <c r="N34" s="270"/>
    </row>
    <row r="35" spans="1:14" s="270" customFormat="1" ht="21.6" customHeight="1" x14ac:dyDescent="0.15">
      <c r="B35" s="1773"/>
      <c r="C35" s="1773"/>
      <c r="D35" s="1773"/>
      <c r="E35" s="1773"/>
      <c r="F35" s="1773"/>
      <c r="G35" s="1773"/>
      <c r="H35" s="1773"/>
      <c r="I35" s="246"/>
    </row>
    <row r="36" spans="1:14" s="237" customFormat="1" ht="18" customHeight="1" x14ac:dyDescent="0.3">
      <c r="B36" s="290"/>
      <c r="C36" s="290"/>
      <c r="D36" s="290"/>
      <c r="E36" s="290"/>
      <c r="F36" s="290"/>
      <c r="G36" s="290"/>
      <c r="H36" s="290"/>
      <c r="I36" s="246"/>
      <c r="L36" s="270"/>
      <c r="M36" s="270"/>
      <c r="N36" s="270"/>
    </row>
    <row r="37" spans="1:14" s="237" customFormat="1" ht="18" customHeight="1" x14ac:dyDescent="0.25">
      <c r="A37" s="270"/>
      <c r="B37" s="270"/>
      <c r="D37" s="270"/>
      <c r="E37" s="270"/>
      <c r="F37" s="291"/>
      <c r="G37" s="291"/>
      <c r="H37" s="292"/>
      <c r="L37" s="270"/>
      <c r="M37" s="270"/>
      <c r="N37" s="270"/>
    </row>
    <row r="38" spans="1:14" ht="18" customHeight="1" x14ac:dyDescent="0.15">
      <c r="B38" s="95"/>
      <c r="F38" s="110"/>
      <c r="G38" s="110"/>
      <c r="H38" s="109"/>
    </row>
    <row r="39" spans="1:14" ht="18" customHeight="1" x14ac:dyDescent="0.15">
      <c r="B39" s="95"/>
      <c r="F39" s="110"/>
      <c r="G39" s="110"/>
    </row>
    <row r="40" spans="1:14" ht="15.95" customHeight="1" x14ac:dyDescent="0.15">
      <c r="F40" s="110"/>
      <c r="G40" s="110"/>
    </row>
    <row r="41" spans="1:14" ht="15.95" customHeight="1" x14ac:dyDescent="0.15"/>
    <row r="42" spans="1:14" ht="15.95" customHeight="1" x14ac:dyDescent="0.15"/>
    <row r="43" spans="1:14" ht="15.95" customHeight="1" x14ac:dyDescent="0.15"/>
    <row r="44" spans="1:14" ht="15.95" customHeight="1" x14ac:dyDescent="0.15"/>
    <row r="45" spans="1:14" ht="15.95" customHeight="1" x14ac:dyDescent="0.15"/>
    <row r="46" spans="1:14" ht="15.95" customHeight="1" x14ac:dyDescent="0.15"/>
    <row r="47" spans="1:14" ht="15.95" customHeight="1" x14ac:dyDescent="0.15"/>
    <row r="48" spans="1:14" ht="15.95" customHeight="1" x14ac:dyDescent="0.15"/>
    <row r="49" ht="15.95" customHeight="1" x14ac:dyDescent="0.15"/>
    <row r="50" ht="15.95" customHeight="1" x14ac:dyDescent="0.15"/>
  </sheetData>
  <sheetProtection formatCells="0" insertHyperlinks="0"/>
  <mergeCells count="35">
    <mergeCell ref="B2:C2"/>
    <mergeCell ref="D2:F2"/>
    <mergeCell ref="B3:C3"/>
    <mergeCell ref="D3:F3"/>
    <mergeCell ref="B4:C4"/>
    <mergeCell ref="D4:F4"/>
    <mergeCell ref="B5:C5"/>
    <mergeCell ref="D5:F5"/>
    <mergeCell ref="B6:C6"/>
    <mergeCell ref="D6:G6"/>
    <mergeCell ref="B7:C7"/>
    <mergeCell ref="D7:F7"/>
    <mergeCell ref="B8:C8"/>
    <mergeCell ref="D8:G8"/>
    <mergeCell ref="H10:I10"/>
    <mergeCell ref="B11:B20"/>
    <mergeCell ref="H11:I11"/>
    <mergeCell ref="H12:I12"/>
    <mergeCell ref="H13:I13"/>
    <mergeCell ref="H14:I14"/>
    <mergeCell ref="H15:I15"/>
    <mergeCell ref="H16:I16"/>
    <mergeCell ref="H17:I17"/>
    <mergeCell ref="H18:I18"/>
    <mergeCell ref="H19:I19"/>
    <mergeCell ref="H20:I20"/>
    <mergeCell ref="B28:D28"/>
    <mergeCell ref="B33:H35"/>
    <mergeCell ref="B21:B23"/>
    <mergeCell ref="H21:I21"/>
    <mergeCell ref="H22:I22"/>
    <mergeCell ref="H23:I23"/>
    <mergeCell ref="B24:B25"/>
    <mergeCell ref="H24:I24"/>
    <mergeCell ref="H25:I25"/>
  </mergeCells>
  <phoneticPr fontId="66"/>
  <conditionalFormatting sqref="C16 C22 C25">
    <cfRule type="cellIs" dxfId="37" priority="1" operator="notEqual">
      <formula>#REF!</formula>
    </cfRule>
  </conditionalFormatting>
  <conditionalFormatting sqref="F11:F28 J11:K28">
    <cfRule type="expression" dxfId="36"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52" orientation="portrait"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6723D-75FB-464E-A464-FAE1B2FCB16C}">
  <sheetPr codeName="Sheet7">
    <pageSetUpPr fitToPage="1"/>
  </sheetPr>
  <dimension ref="A1:K46"/>
  <sheetViews>
    <sheetView view="pageBreakPreview" zoomScale="70" zoomScaleNormal="55" zoomScaleSheetLayoutView="70" workbookViewId="0">
      <selection activeCell="M49" sqref="M49"/>
    </sheetView>
  </sheetViews>
  <sheetFormatPr defaultColWidth="9.875" defaultRowHeight="13.5" x14ac:dyDescent="0.15"/>
  <cols>
    <col min="1" max="1" width="4.375" style="108" customWidth="1"/>
    <col min="2" max="2" width="3.875" style="108" customWidth="1"/>
    <col min="3" max="3" width="15.375" style="108" customWidth="1"/>
    <col min="4" max="4" width="5.625" style="108" customWidth="1"/>
    <col min="5" max="5" width="12" style="108" customWidth="1"/>
    <col min="6" max="7" width="12.625" style="108" customWidth="1"/>
    <col min="8" max="8" width="66.125" style="108" customWidth="1"/>
    <col min="9" max="9" width="35.625" style="108" customWidth="1"/>
    <col min="10" max="11" width="12.625" style="108" customWidth="1"/>
    <col min="12" max="16384" width="9.875" style="108"/>
  </cols>
  <sheetData>
    <row r="1" spans="1:11" s="236" customFormat="1" ht="30" customHeight="1" x14ac:dyDescent="0.3">
      <c r="A1" s="232"/>
      <c r="B1" s="1073" t="s">
        <v>316</v>
      </c>
      <c r="C1" s="232"/>
      <c r="D1" s="232"/>
      <c r="E1" s="232"/>
      <c r="F1" s="232"/>
      <c r="G1" s="232"/>
      <c r="H1" s="270"/>
      <c r="I1" s="235"/>
      <c r="J1" s="235"/>
      <c r="K1" s="1074">
        <v>518</v>
      </c>
    </row>
    <row r="2" spans="1:11" s="237" customFormat="1" ht="30" customHeight="1" x14ac:dyDescent="0.25">
      <c r="B2" s="1790" t="s">
        <v>270</v>
      </c>
      <c r="C2" s="1791"/>
      <c r="D2" s="1814"/>
      <c r="E2" s="1815"/>
      <c r="F2" s="1815"/>
      <c r="G2" s="1057" t="s">
        <v>61</v>
      </c>
      <c r="H2" s="1082" t="s">
        <v>62</v>
      </c>
      <c r="I2" s="1083" t="s">
        <v>63</v>
      </c>
      <c r="J2" s="241"/>
      <c r="K2" s="241"/>
    </row>
    <row r="3" spans="1:11" s="237" customFormat="1" ht="30" customHeight="1" x14ac:dyDescent="0.25">
      <c r="B3" s="1803" t="s">
        <v>64</v>
      </c>
      <c r="C3" s="1804"/>
      <c r="D3" s="1805">
        <f>G24</f>
        <v>0</v>
      </c>
      <c r="E3" s="1806"/>
      <c r="F3" s="1806"/>
      <c r="G3" s="1085" t="s">
        <v>65</v>
      </c>
      <c r="H3" s="1086"/>
      <c r="I3" s="1087"/>
      <c r="J3" s="241"/>
      <c r="K3" s="244" t="s">
        <v>66</v>
      </c>
    </row>
    <row r="4" spans="1:11" s="237" customFormat="1" ht="30" customHeight="1" x14ac:dyDescent="0.25">
      <c r="B4" s="1803" t="s">
        <v>67</v>
      </c>
      <c r="C4" s="1804"/>
      <c r="D4" s="1816"/>
      <c r="E4" s="1817"/>
      <c r="F4" s="1817"/>
      <c r="G4" s="1084" t="s">
        <v>68</v>
      </c>
      <c r="H4" s="1088" t="s">
        <v>69</v>
      </c>
      <c r="I4" s="1083" t="s">
        <v>70</v>
      </c>
      <c r="J4" s="241"/>
      <c r="K4" s="241"/>
    </row>
    <row r="5" spans="1:11" s="237" customFormat="1" ht="30" customHeight="1" x14ac:dyDescent="0.25">
      <c r="B5" s="1803" t="s">
        <v>71</v>
      </c>
      <c r="C5" s="1804"/>
      <c r="D5" s="1805">
        <f>ROUND(D3*D4,0)</f>
        <v>0</v>
      </c>
      <c r="E5" s="1806"/>
      <c r="F5" s="1806"/>
      <c r="G5" s="1084" t="s">
        <v>68</v>
      </c>
      <c r="H5" s="1086"/>
      <c r="I5" s="1087"/>
      <c r="J5" s="241"/>
      <c r="K5" s="241"/>
    </row>
    <row r="6" spans="1:11" s="237" customFormat="1" ht="30" customHeight="1" x14ac:dyDescent="0.25">
      <c r="B6" s="1803" t="s">
        <v>72</v>
      </c>
      <c r="C6" s="1804"/>
      <c r="D6" s="1807"/>
      <c r="E6" s="1808"/>
      <c r="F6" s="1808"/>
      <c r="G6" s="1809"/>
      <c r="H6" s="1089" t="s">
        <v>317</v>
      </c>
      <c r="I6" s="1083" t="s">
        <v>74</v>
      </c>
      <c r="J6" s="241"/>
      <c r="K6" s="244" t="s">
        <v>66</v>
      </c>
    </row>
    <row r="7" spans="1:11" s="237" customFormat="1" ht="30" customHeight="1" x14ac:dyDescent="0.25">
      <c r="B7" s="1810" t="s">
        <v>75</v>
      </c>
      <c r="C7" s="1811"/>
      <c r="D7" s="1812"/>
      <c r="E7" s="1813"/>
      <c r="F7" s="1813"/>
      <c r="G7" s="1090" t="s">
        <v>65</v>
      </c>
      <c r="H7" s="1091" t="s">
        <v>76</v>
      </c>
      <c r="I7" s="1083" t="s">
        <v>77</v>
      </c>
      <c r="J7" s="241"/>
      <c r="K7" s="241"/>
    </row>
    <row r="8" spans="1:11" s="237" customFormat="1" ht="30" customHeight="1" x14ac:dyDescent="0.25">
      <c r="B8" s="1792" t="s">
        <v>36</v>
      </c>
      <c r="C8" s="1792"/>
      <c r="D8" s="1793"/>
      <c r="E8" s="1793"/>
      <c r="F8" s="1793"/>
      <c r="G8" s="1794"/>
      <c r="H8" s="1092"/>
      <c r="I8" s="1092"/>
      <c r="J8" s="246"/>
      <c r="K8" s="247" t="s">
        <v>78</v>
      </c>
    </row>
    <row r="9" spans="1:11" s="248" customFormat="1" ht="24" customHeight="1" x14ac:dyDescent="0.25">
      <c r="B9" s="1093"/>
      <c r="C9" s="1094"/>
      <c r="D9" s="1095"/>
      <c r="E9" s="1095"/>
      <c r="F9" s="1095"/>
      <c r="G9" s="1095"/>
      <c r="H9" s="1096"/>
      <c r="I9" s="1097"/>
      <c r="J9" s="594"/>
      <c r="K9" s="251" t="s">
        <v>271</v>
      </c>
    </row>
    <row r="10" spans="1:11" s="256" customFormat="1" ht="19.5" customHeight="1" x14ac:dyDescent="0.15">
      <c r="A10" s="252" t="s">
        <v>80</v>
      </c>
      <c r="B10" s="1098" t="s">
        <v>81</v>
      </c>
      <c r="C10" s="1075" t="s">
        <v>82</v>
      </c>
      <c r="D10" s="1075" t="s">
        <v>83</v>
      </c>
      <c r="E10" s="1075" t="s">
        <v>80</v>
      </c>
      <c r="F10" s="1075" t="s">
        <v>272</v>
      </c>
      <c r="G10" s="1075" t="s">
        <v>85</v>
      </c>
      <c r="H10" s="1795" t="s">
        <v>86</v>
      </c>
      <c r="I10" s="1796"/>
      <c r="J10" s="254" t="s">
        <v>87</v>
      </c>
      <c r="K10" s="255" t="s">
        <v>88</v>
      </c>
    </row>
    <row r="11" spans="1:11" s="237" customFormat="1" ht="60.75" customHeight="1" x14ac:dyDescent="0.25">
      <c r="A11" s="1066">
        <v>1</v>
      </c>
      <c r="B11" s="345" t="s">
        <v>172</v>
      </c>
      <c r="C11" s="1045" t="s">
        <v>318</v>
      </c>
      <c r="D11" s="347">
        <v>1</v>
      </c>
      <c r="E11" s="347" t="s">
        <v>319</v>
      </c>
      <c r="F11" s="348">
        <v>4060</v>
      </c>
      <c r="G11" s="349"/>
      <c r="H11" s="1797" t="s">
        <v>320</v>
      </c>
      <c r="I11" s="1798"/>
      <c r="J11" s="351">
        <v>1380</v>
      </c>
      <c r="K11" s="352">
        <v>2680</v>
      </c>
    </row>
    <row r="12" spans="1:11" s="237" customFormat="1" ht="60.75" customHeight="1" x14ac:dyDescent="0.25">
      <c r="A12" s="1058">
        <f>A11+1</f>
        <v>2</v>
      </c>
      <c r="B12" s="1566" t="s">
        <v>295</v>
      </c>
      <c r="C12" s="427" t="s">
        <v>321</v>
      </c>
      <c r="D12" s="321">
        <v>1</v>
      </c>
      <c r="E12" s="321" t="s">
        <v>322</v>
      </c>
      <c r="F12" s="265">
        <v>5070</v>
      </c>
      <c r="G12" s="266"/>
      <c r="H12" s="1780" t="s">
        <v>323</v>
      </c>
      <c r="I12" s="1781"/>
      <c r="J12" s="268">
        <v>2440</v>
      </c>
      <c r="K12" s="269">
        <v>2630</v>
      </c>
    </row>
    <row r="13" spans="1:11" s="237" customFormat="1" ht="34.5" customHeight="1" x14ac:dyDescent="0.25">
      <c r="A13" s="1061">
        <f t="shared" ref="A13:A23" si="0">A12+1</f>
        <v>3</v>
      </c>
      <c r="B13" s="1709"/>
      <c r="C13" s="1099">
        <v>8370</v>
      </c>
      <c r="D13" s="379">
        <v>2</v>
      </c>
      <c r="E13" s="379" t="s">
        <v>324</v>
      </c>
      <c r="F13" s="370">
        <v>3300</v>
      </c>
      <c r="G13" s="371"/>
      <c r="H13" s="1799" t="s">
        <v>325</v>
      </c>
      <c r="I13" s="1800"/>
      <c r="J13" s="374">
        <v>1690</v>
      </c>
      <c r="K13" s="375">
        <v>1610</v>
      </c>
    </row>
    <row r="14" spans="1:11" s="237" customFormat="1" ht="34.5" customHeight="1" x14ac:dyDescent="0.25">
      <c r="A14" s="1065">
        <f t="shared" si="0"/>
        <v>4</v>
      </c>
      <c r="B14" s="1567" t="s" ph="1">
        <v>326</v>
      </c>
      <c r="C14" s="387"/>
      <c r="D14" s="446">
        <v>1</v>
      </c>
      <c r="E14" s="446" t="s">
        <v>327</v>
      </c>
      <c r="F14" s="447">
        <v>2040</v>
      </c>
      <c r="G14" s="448"/>
      <c r="H14" s="1046" t="s">
        <v>328</v>
      </c>
      <c r="I14" s="1046"/>
      <c r="J14" s="449">
        <v>690</v>
      </c>
      <c r="K14" s="299">
        <v>1350</v>
      </c>
    </row>
    <row r="15" spans="1:11" s="237" customFormat="1" ht="34.5" customHeight="1" x14ac:dyDescent="0.25">
      <c r="A15" s="1059">
        <f t="shared" si="0"/>
        <v>5</v>
      </c>
      <c r="B15" s="1567"/>
      <c r="C15" s="387"/>
      <c r="D15" s="429">
        <v>2</v>
      </c>
      <c r="E15" s="429" t="s">
        <v>329</v>
      </c>
      <c r="F15" s="430">
        <v>6260</v>
      </c>
      <c r="G15" s="431"/>
      <c r="H15" s="428" t="s">
        <v>330</v>
      </c>
      <c r="I15" s="428"/>
      <c r="J15" s="433">
        <v>860</v>
      </c>
      <c r="K15" s="434">
        <v>5400</v>
      </c>
    </row>
    <row r="16" spans="1:11" s="237" customFormat="1" ht="34.5" customHeight="1" x14ac:dyDescent="0.25">
      <c r="A16" s="1059">
        <f t="shared" si="0"/>
        <v>6</v>
      </c>
      <c r="B16" s="1567"/>
      <c r="C16" s="387" t="s">
        <v>331</v>
      </c>
      <c r="D16" s="429">
        <v>3</v>
      </c>
      <c r="E16" s="429" t="s">
        <v>332</v>
      </c>
      <c r="F16" s="430">
        <v>4650</v>
      </c>
      <c r="G16" s="431"/>
      <c r="H16" s="432" t="s">
        <v>333</v>
      </c>
      <c r="I16" s="432"/>
      <c r="J16" s="433">
        <v>710</v>
      </c>
      <c r="K16" s="434">
        <v>3940</v>
      </c>
    </row>
    <row r="17" spans="1:11" s="237" customFormat="1" ht="34.5" customHeight="1" x14ac:dyDescent="0.25">
      <c r="A17" s="1059">
        <f t="shared" si="0"/>
        <v>7</v>
      </c>
      <c r="B17" s="1567"/>
      <c r="C17" s="386">
        <v>28000</v>
      </c>
      <c r="D17" s="429">
        <v>4</v>
      </c>
      <c r="E17" s="429" t="s">
        <v>334</v>
      </c>
      <c r="F17" s="430">
        <v>6190</v>
      </c>
      <c r="G17" s="431"/>
      <c r="H17" s="989" t="s">
        <v>335</v>
      </c>
      <c r="I17" s="990"/>
      <c r="J17" s="433">
        <v>1130</v>
      </c>
      <c r="K17" s="434">
        <v>5060</v>
      </c>
    </row>
    <row r="18" spans="1:11" s="237" customFormat="1" ht="34.5" customHeight="1" x14ac:dyDescent="0.25">
      <c r="A18" s="1059">
        <f t="shared" si="0"/>
        <v>8</v>
      </c>
      <c r="B18" s="1567"/>
      <c r="C18" s="388"/>
      <c r="D18" s="429">
        <v>5</v>
      </c>
      <c r="E18" s="429" t="s">
        <v>336</v>
      </c>
      <c r="F18" s="430">
        <v>4400</v>
      </c>
      <c r="G18" s="431"/>
      <c r="H18" s="432" t="s">
        <v>337</v>
      </c>
      <c r="I18" s="432"/>
      <c r="J18" s="433">
        <v>450</v>
      </c>
      <c r="K18" s="434">
        <v>3950</v>
      </c>
    </row>
    <row r="19" spans="1:11" s="237" customFormat="1" ht="34.5" customHeight="1" x14ac:dyDescent="0.25">
      <c r="A19" s="1061">
        <f t="shared" si="0"/>
        <v>9</v>
      </c>
      <c r="B19" s="1709"/>
      <c r="C19" s="436"/>
      <c r="D19" s="379">
        <v>6</v>
      </c>
      <c r="E19" s="379" t="s">
        <v>338</v>
      </c>
      <c r="F19" s="370">
        <v>4460</v>
      </c>
      <c r="G19" s="371"/>
      <c r="H19" s="758" t="s">
        <v>339</v>
      </c>
      <c r="I19" s="758"/>
      <c r="J19" s="374">
        <v>1630</v>
      </c>
      <c r="K19" s="375">
        <v>2830</v>
      </c>
    </row>
    <row r="20" spans="1:11" s="237" customFormat="1" ht="34.5" customHeight="1" x14ac:dyDescent="0.25">
      <c r="A20" s="1058">
        <f t="shared" si="0"/>
        <v>10</v>
      </c>
      <c r="B20" s="1566" t="s">
        <v>340</v>
      </c>
      <c r="C20" s="427" t="s">
        <v>341</v>
      </c>
      <c r="D20" s="321">
        <v>1</v>
      </c>
      <c r="E20" s="321" t="s">
        <v>342</v>
      </c>
      <c r="F20" s="265">
        <v>5650</v>
      </c>
      <c r="G20" s="266"/>
      <c r="H20" s="1780" t="s">
        <v>343</v>
      </c>
      <c r="I20" s="1781"/>
      <c r="J20" s="268">
        <v>2870</v>
      </c>
      <c r="K20" s="269">
        <v>2780</v>
      </c>
    </row>
    <row r="21" spans="1:11" s="237" customFormat="1" ht="34.5" customHeight="1" x14ac:dyDescent="0.25">
      <c r="A21" s="1059">
        <f t="shared" si="0"/>
        <v>11</v>
      </c>
      <c r="B21" s="1567"/>
      <c r="C21" s="388">
        <v>13780</v>
      </c>
      <c r="D21" s="429">
        <v>2</v>
      </c>
      <c r="E21" s="429" t="s">
        <v>344</v>
      </c>
      <c r="F21" s="430">
        <v>1790</v>
      </c>
      <c r="G21" s="431"/>
      <c r="H21" s="989" t="s">
        <v>345</v>
      </c>
      <c r="I21" s="990"/>
      <c r="J21" s="433">
        <v>760</v>
      </c>
      <c r="K21" s="434">
        <v>1030</v>
      </c>
    </row>
    <row r="22" spans="1:11" s="237" customFormat="1" ht="34.5" customHeight="1" x14ac:dyDescent="0.25">
      <c r="A22" s="1061">
        <f t="shared" si="0"/>
        <v>12</v>
      </c>
      <c r="B22" s="1709"/>
      <c r="C22" s="1099"/>
      <c r="D22" s="379">
        <v>3</v>
      </c>
      <c r="E22" s="379" t="s">
        <v>346</v>
      </c>
      <c r="F22" s="370">
        <v>6340</v>
      </c>
      <c r="G22" s="371"/>
      <c r="H22" s="1801" t="s">
        <v>347</v>
      </c>
      <c r="I22" s="1802"/>
      <c r="J22" s="374">
        <v>2490</v>
      </c>
      <c r="K22" s="375">
        <v>3850</v>
      </c>
    </row>
    <row r="23" spans="1:11" s="237" customFormat="1" ht="34.5" customHeight="1" thickBot="1" x14ac:dyDescent="0.3">
      <c r="A23" s="1065">
        <f t="shared" si="0"/>
        <v>13</v>
      </c>
      <c r="B23" s="360" t="s">
        <v>140</v>
      </c>
      <c r="C23" s="386" t="s">
        <v>348</v>
      </c>
      <c r="D23" s="446">
        <v>1</v>
      </c>
      <c r="E23" s="446" t="s">
        <v>349</v>
      </c>
      <c r="F23" s="447">
        <v>440</v>
      </c>
      <c r="G23" s="448"/>
      <c r="H23" s="1100" t="s">
        <v>350</v>
      </c>
      <c r="I23" s="1101"/>
      <c r="J23" s="449">
        <v>170</v>
      </c>
      <c r="K23" s="299">
        <v>270</v>
      </c>
    </row>
    <row r="24" spans="1:11" s="270" customFormat="1" ht="30.95" customHeight="1" thickTop="1" x14ac:dyDescent="0.15">
      <c r="A24" s="1102"/>
      <c r="B24" s="1562" t="s">
        <v>166</v>
      </c>
      <c r="C24" s="1563"/>
      <c r="D24" s="1563"/>
      <c r="E24" s="377"/>
      <c r="F24" s="336">
        <f>SUM(F11:F23)</f>
        <v>54650</v>
      </c>
      <c r="G24" s="337">
        <f>SUM(G11:G23)</f>
        <v>0</v>
      </c>
      <c r="H24" s="338"/>
      <c r="I24" s="339"/>
      <c r="J24" s="340">
        <f>SUM(J11:J23)</f>
        <v>17270</v>
      </c>
      <c r="K24" s="341">
        <f>SUM(K11:K23)</f>
        <v>37380</v>
      </c>
    </row>
    <row r="25" spans="1:11" s="270" customFormat="1" ht="18" customHeight="1" x14ac:dyDescent="0.25">
      <c r="A25" s="278"/>
      <c r="B25" s="278"/>
      <c r="C25" s="278"/>
      <c r="D25" s="278"/>
      <c r="E25" s="278"/>
      <c r="F25" s="279"/>
      <c r="G25" s="280"/>
      <c r="H25" s="281"/>
      <c r="I25" s="282"/>
      <c r="J25" s="283"/>
      <c r="K25" s="283"/>
    </row>
    <row r="26" spans="1:11" s="439" customFormat="1" ht="18" customHeight="1" x14ac:dyDescent="0.25">
      <c r="A26" s="438"/>
      <c r="B26" s="292" t="s">
        <v>314</v>
      </c>
      <c r="C26" s="310"/>
      <c r="D26" s="310"/>
      <c r="E26" s="310"/>
      <c r="F26" s="310"/>
      <c r="G26" s="310"/>
      <c r="H26" s="310"/>
      <c r="I26" s="246"/>
      <c r="J26" s="438"/>
      <c r="K26" s="169"/>
    </row>
    <row r="27" spans="1:11" s="439" customFormat="1" ht="18" customHeight="1" x14ac:dyDescent="0.15">
      <c r="A27" s="438"/>
      <c r="B27" s="1077" t="s">
        <v>167</v>
      </c>
      <c r="C27" s="1078"/>
      <c r="D27" s="1078"/>
      <c r="E27" s="1078"/>
      <c r="F27" s="1079"/>
      <c r="G27" s="1079"/>
      <c r="H27" s="1080"/>
      <c r="I27" s="246"/>
      <c r="J27" s="438"/>
      <c r="K27" s="169"/>
    </row>
    <row r="28" spans="1:11" s="439" customFormat="1" ht="18" customHeight="1" x14ac:dyDescent="0.25">
      <c r="A28" s="438"/>
      <c r="B28" s="285" t="s">
        <v>168</v>
      </c>
      <c r="C28" s="278"/>
      <c r="D28" s="278"/>
      <c r="E28" s="278"/>
      <c r="F28" s="286"/>
      <c r="G28" s="287"/>
      <c r="H28" s="1081"/>
      <c r="I28" s="246"/>
      <c r="J28" s="438"/>
      <c r="K28" s="169"/>
    </row>
    <row r="29" spans="1:11" ht="23.1" customHeight="1" x14ac:dyDescent="0.25">
      <c r="A29" s="112"/>
      <c r="B29" s="1772" t="s">
        <v>351</v>
      </c>
      <c r="C29" s="1772"/>
      <c r="D29" s="1772"/>
      <c r="E29" s="1772"/>
      <c r="F29" s="1772"/>
      <c r="G29" s="1772"/>
      <c r="H29" s="1772"/>
      <c r="I29" s="237"/>
      <c r="J29" s="106"/>
      <c r="K29" s="106"/>
    </row>
    <row r="30" spans="1:11" s="107" customFormat="1" ht="23.1" customHeight="1" x14ac:dyDescent="0.25">
      <c r="B30" s="1772"/>
      <c r="C30" s="1772"/>
      <c r="D30" s="1772"/>
      <c r="E30" s="1772"/>
      <c r="F30" s="1772"/>
      <c r="G30" s="1772"/>
      <c r="H30" s="1772"/>
      <c r="I30" s="289"/>
      <c r="J30" s="96"/>
    </row>
    <row r="31" spans="1:11" s="439" customFormat="1" ht="23.1" customHeight="1" x14ac:dyDescent="0.15">
      <c r="B31" s="1772"/>
      <c r="C31" s="1772"/>
      <c r="D31" s="1772"/>
      <c r="E31" s="1772"/>
      <c r="F31" s="1772"/>
      <c r="G31" s="1772"/>
      <c r="H31" s="1772"/>
      <c r="I31" s="246"/>
    </row>
    <row r="32" spans="1:11" s="107" customFormat="1" ht="18" customHeight="1" x14ac:dyDescent="0.3">
      <c r="B32" s="290"/>
      <c r="C32" s="290"/>
      <c r="D32" s="290"/>
      <c r="E32" s="290"/>
      <c r="F32" s="290"/>
      <c r="G32" s="290"/>
      <c r="H32" s="290"/>
      <c r="I32" s="246"/>
    </row>
    <row r="33" spans="1:8" ht="18" customHeight="1" x14ac:dyDescent="0.15">
      <c r="A33" s="95"/>
      <c r="B33" s="95"/>
      <c r="D33" s="95"/>
      <c r="E33" s="95"/>
      <c r="F33" s="110"/>
      <c r="G33" s="110"/>
      <c r="H33" s="109"/>
    </row>
    <row r="34" spans="1:8" ht="18" customHeight="1" x14ac:dyDescent="0.15">
      <c r="B34" s="95"/>
      <c r="F34" s="110"/>
      <c r="G34" s="110"/>
      <c r="H34" s="109"/>
    </row>
    <row r="35" spans="1:8" ht="18" customHeight="1" x14ac:dyDescent="0.15">
      <c r="B35" s="95"/>
      <c r="F35" s="110"/>
      <c r="G35" s="110"/>
    </row>
    <row r="36" spans="1:8" ht="16.350000000000001" customHeight="1" x14ac:dyDescent="0.15">
      <c r="F36" s="110"/>
      <c r="G36" s="110"/>
    </row>
    <row r="37" spans="1:8" ht="16.350000000000001" customHeight="1" x14ac:dyDescent="0.15"/>
    <row r="38" spans="1:8" ht="16.350000000000001" customHeight="1" x14ac:dyDescent="0.15"/>
    <row r="39" spans="1:8" ht="16.350000000000001" customHeight="1" x14ac:dyDescent="0.15"/>
    <row r="40" spans="1:8" ht="16.350000000000001" customHeight="1" x14ac:dyDescent="0.15"/>
    <row r="41" spans="1:8" ht="16.350000000000001" customHeight="1" x14ac:dyDescent="0.15"/>
    <row r="42" spans="1:8" ht="16.350000000000001" customHeight="1" x14ac:dyDescent="0.15"/>
    <row r="43" spans="1:8" ht="16.350000000000001" customHeight="1" x14ac:dyDescent="0.15"/>
    <row r="44" spans="1:8" ht="16.350000000000001" customHeight="1" x14ac:dyDescent="0.15"/>
    <row r="45" spans="1:8" ht="16.350000000000001" customHeight="1" x14ac:dyDescent="0.15"/>
    <row r="46" spans="1:8" ht="16.350000000000001" customHeight="1" x14ac:dyDescent="0.15"/>
  </sheetData>
  <sheetProtection formatCells="0" insertHyperlinks="0"/>
  <mergeCells count="25">
    <mergeCell ref="B2:C2"/>
    <mergeCell ref="D2:F2"/>
    <mergeCell ref="B3:C3"/>
    <mergeCell ref="D3:F3"/>
    <mergeCell ref="B4:C4"/>
    <mergeCell ref="D4:F4"/>
    <mergeCell ref="B5:C5"/>
    <mergeCell ref="D5:F5"/>
    <mergeCell ref="B6:C6"/>
    <mergeCell ref="D6:G6"/>
    <mergeCell ref="B7:C7"/>
    <mergeCell ref="D7:F7"/>
    <mergeCell ref="B29:H31"/>
    <mergeCell ref="B8:C8"/>
    <mergeCell ref="D8:G8"/>
    <mergeCell ref="H10:I10"/>
    <mergeCell ref="H11:I11"/>
    <mergeCell ref="B12:B13"/>
    <mergeCell ref="H12:I12"/>
    <mergeCell ref="H13:I13"/>
    <mergeCell ref="B14:B19"/>
    <mergeCell ref="B20:B22"/>
    <mergeCell ref="H20:I20"/>
    <mergeCell ref="H22:I22"/>
    <mergeCell ref="B24:D24"/>
  </mergeCells>
  <phoneticPr fontId="66"/>
  <conditionalFormatting sqref="C13 C17 C21">
    <cfRule type="cellIs" dxfId="35" priority="1" operator="notEqual">
      <formula>#REF!</formula>
    </cfRule>
  </conditionalFormatting>
  <conditionalFormatting sqref="F11:F24 J11:K24">
    <cfRule type="expression" dxfId="34"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52" orientation="portrait"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6917-FF7A-4E7E-89F9-F19D9D200173}">
  <sheetPr codeName="Sheet61">
    <pageSetUpPr fitToPage="1"/>
  </sheetPr>
  <dimension ref="A1:K49"/>
  <sheetViews>
    <sheetView view="pageBreakPreview" zoomScale="70" zoomScaleNormal="55" zoomScaleSheetLayoutView="70" workbookViewId="0">
      <selection activeCell="M49" sqref="M49"/>
    </sheetView>
  </sheetViews>
  <sheetFormatPr defaultColWidth="9.875" defaultRowHeight="13.5" x14ac:dyDescent="0.15"/>
  <cols>
    <col min="1" max="1" width="4.375" style="108" customWidth="1"/>
    <col min="2" max="2" width="3.875" style="108" customWidth="1"/>
    <col min="3" max="3" width="20.875" style="108" customWidth="1"/>
    <col min="4" max="4" width="5.625" style="108" customWidth="1"/>
    <col min="5" max="5" width="12" style="108" customWidth="1"/>
    <col min="6" max="7" width="12.625" style="108" customWidth="1"/>
    <col min="8" max="8" width="66.125" style="108" customWidth="1"/>
    <col min="9" max="9" width="38.75" style="108" customWidth="1"/>
    <col min="10" max="11" width="12.625" style="108" customWidth="1"/>
    <col min="12" max="16384" width="9.875" style="108"/>
  </cols>
  <sheetData>
    <row r="1" spans="1:11" s="236" customFormat="1" ht="30" customHeight="1" x14ac:dyDescent="0.3">
      <c r="A1" s="232"/>
      <c r="B1" s="1073" t="s">
        <v>352</v>
      </c>
      <c r="C1" s="232"/>
      <c r="D1" s="232"/>
      <c r="E1" s="232"/>
      <c r="F1" s="232"/>
      <c r="G1" s="232"/>
      <c r="H1" s="270"/>
      <c r="I1" s="235"/>
      <c r="J1" s="235"/>
      <c r="K1" s="1074">
        <v>519</v>
      </c>
    </row>
    <row r="2" spans="1:11" s="237" customFormat="1" ht="30" customHeight="1" x14ac:dyDescent="0.25">
      <c r="B2" s="1790" t="s">
        <v>270</v>
      </c>
      <c r="C2" s="1791"/>
      <c r="D2" s="1533"/>
      <c r="E2" s="1534"/>
      <c r="F2" s="1534"/>
      <c r="G2" s="238" t="s">
        <v>61</v>
      </c>
      <c r="H2" s="239" t="s">
        <v>62</v>
      </c>
      <c r="I2" s="240" t="s">
        <v>63</v>
      </c>
      <c r="J2" s="241"/>
      <c r="K2" s="241"/>
    </row>
    <row r="3" spans="1:11" s="237" customFormat="1" ht="30" customHeight="1" x14ac:dyDescent="0.25">
      <c r="B3" s="1535" t="s">
        <v>64</v>
      </c>
      <c r="C3" s="1536"/>
      <c r="D3" s="1537">
        <f>G27</f>
        <v>0</v>
      </c>
      <c r="E3" s="1538"/>
      <c r="F3" s="1538"/>
      <c r="G3" s="480" t="s">
        <v>65</v>
      </c>
      <c r="H3" s="242"/>
      <c r="I3" s="243"/>
      <c r="J3" s="241"/>
      <c r="K3" s="244" t="s">
        <v>66</v>
      </c>
    </row>
    <row r="4" spans="1:11" s="237" customFormat="1" ht="30" customHeight="1" x14ac:dyDescent="0.25">
      <c r="B4" s="1535" t="s">
        <v>67</v>
      </c>
      <c r="C4" s="1536"/>
      <c r="D4" s="1539"/>
      <c r="E4" s="1540"/>
      <c r="F4" s="1540"/>
      <c r="G4" s="475" t="s">
        <v>68</v>
      </c>
      <c r="H4" s="367" t="s">
        <v>69</v>
      </c>
      <c r="I4" s="240" t="s">
        <v>70</v>
      </c>
      <c r="J4" s="241"/>
      <c r="K4" s="241"/>
    </row>
    <row r="5" spans="1:11" s="237" customFormat="1" ht="30" customHeight="1" x14ac:dyDescent="0.25">
      <c r="B5" s="1535" t="s">
        <v>71</v>
      </c>
      <c r="C5" s="1536"/>
      <c r="D5" s="1537">
        <f>ROUND(D3*D4,0)</f>
        <v>0</v>
      </c>
      <c r="E5" s="1538"/>
      <c r="F5" s="1538"/>
      <c r="G5" s="475" t="s">
        <v>68</v>
      </c>
      <c r="H5" s="242"/>
      <c r="I5" s="243"/>
      <c r="J5" s="241"/>
      <c r="K5" s="241"/>
    </row>
    <row r="6" spans="1:11" s="237" customFormat="1" ht="30" customHeight="1" x14ac:dyDescent="0.25">
      <c r="B6" s="1535" t="s">
        <v>72</v>
      </c>
      <c r="C6" s="1536"/>
      <c r="D6" s="1541"/>
      <c r="E6" s="1542"/>
      <c r="F6" s="1542"/>
      <c r="G6" s="1543"/>
      <c r="H6" s="440" t="s">
        <v>73</v>
      </c>
      <c r="I6" s="240" t="s">
        <v>74</v>
      </c>
      <c r="J6" s="241"/>
      <c r="K6" s="244" t="s">
        <v>66</v>
      </c>
    </row>
    <row r="7" spans="1:11" s="237" customFormat="1" ht="30" customHeight="1" x14ac:dyDescent="0.25">
      <c r="B7" s="1544" t="s">
        <v>75</v>
      </c>
      <c r="C7" s="1545"/>
      <c r="D7" s="1546"/>
      <c r="E7" s="1547"/>
      <c r="F7" s="1547"/>
      <c r="G7" s="368" t="s">
        <v>65</v>
      </c>
      <c r="H7" s="369" t="s">
        <v>76</v>
      </c>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c r="H9" s="250"/>
      <c r="I9" s="593"/>
      <c r="J9" s="594"/>
      <c r="K9" s="251" t="s">
        <v>271</v>
      </c>
    </row>
    <row r="10" spans="1:11" s="256" customFormat="1" ht="19.5" customHeight="1" x14ac:dyDescent="0.15">
      <c r="A10" s="252" t="s">
        <v>80</v>
      </c>
      <c r="B10" s="253" t="s">
        <v>81</v>
      </c>
      <c r="C10" s="254" t="s">
        <v>82</v>
      </c>
      <c r="D10" s="254" t="s">
        <v>83</v>
      </c>
      <c r="E10" s="254" t="s">
        <v>80</v>
      </c>
      <c r="F10" s="1075" t="s">
        <v>272</v>
      </c>
      <c r="G10" s="254" t="s">
        <v>85</v>
      </c>
      <c r="H10" s="1564" t="s">
        <v>86</v>
      </c>
      <c r="I10" s="1565"/>
      <c r="J10" s="254" t="s">
        <v>87</v>
      </c>
      <c r="K10" s="255" t="s">
        <v>88</v>
      </c>
    </row>
    <row r="11" spans="1:11" s="237" customFormat="1" ht="81.75" customHeight="1" x14ac:dyDescent="0.25">
      <c r="A11" s="319">
        <v>1</v>
      </c>
      <c r="B11" s="1566" t="s" ph="1">
        <v>273</v>
      </c>
      <c r="C11" s="263" t="s">
        <v>353</v>
      </c>
      <c r="D11" s="321">
        <v>1</v>
      </c>
      <c r="E11" s="321" t="s">
        <v>354</v>
      </c>
      <c r="F11" s="265">
        <v>7810</v>
      </c>
      <c r="G11" s="266"/>
      <c r="H11" s="1824" t="s">
        <v>355</v>
      </c>
      <c r="I11" s="1825"/>
      <c r="J11" s="268">
        <v>2150</v>
      </c>
      <c r="K11" s="269">
        <v>5660</v>
      </c>
    </row>
    <row r="12" spans="1:11" s="237" customFormat="1" ht="87" customHeight="1" x14ac:dyDescent="0.25">
      <c r="A12" s="435">
        <f>A11+1</f>
        <v>2</v>
      </c>
      <c r="B12" s="1567"/>
      <c r="C12" s="263">
        <v>15890</v>
      </c>
      <c r="D12" s="429">
        <v>2</v>
      </c>
      <c r="E12" s="429" t="s">
        <v>356</v>
      </c>
      <c r="F12" s="430">
        <v>4540</v>
      </c>
      <c r="G12" s="431"/>
      <c r="H12" s="1828" t="s">
        <v>357</v>
      </c>
      <c r="I12" s="1829"/>
      <c r="J12" s="433">
        <v>1150</v>
      </c>
      <c r="K12" s="434">
        <v>3390</v>
      </c>
    </row>
    <row r="13" spans="1:11" s="237" customFormat="1" ht="66" customHeight="1" x14ac:dyDescent="0.25">
      <c r="A13" s="435">
        <f t="shared" ref="A13:A26" si="0">A12+1</f>
        <v>3</v>
      </c>
      <c r="B13" s="1567"/>
      <c r="D13" s="429">
        <v>3</v>
      </c>
      <c r="E13" s="429" t="s">
        <v>358</v>
      </c>
      <c r="F13" s="430">
        <v>3540</v>
      </c>
      <c r="G13" s="431"/>
      <c r="H13" s="1826" t="s">
        <v>359</v>
      </c>
      <c r="I13" s="1827"/>
      <c r="J13" s="433">
        <v>690</v>
      </c>
      <c r="K13" s="434">
        <v>2850</v>
      </c>
    </row>
    <row r="14" spans="1:11" s="237" customFormat="1" ht="51.75" customHeight="1" x14ac:dyDescent="0.25">
      <c r="A14" s="319">
        <f t="shared" si="0"/>
        <v>4</v>
      </c>
      <c r="B14" s="1566" t="s">
        <v>295</v>
      </c>
      <c r="C14" s="1076" t="s">
        <v>360</v>
      </c>
      <c r="D14" s="321">
        <v>1</v>
      </c>
      <c r="E14" s="321" t="s">
        <v>361</v>
      </c>
      <c r="F14" s="265">
        <v>5150</v>
      </c>
      <c r="G14" s="266"/>
      <c r="H14" s="1824" t="s">
        <v>362</v>
      </c>
      <c r="I14" s="1825"/>
      <c r="J14" s="268">
        <v>1290</v>
      </c>
      <c r="K14" s="269">
        <v>3860</v>
      </c>
    </row>
    <row r="15" spans="1:11" s="237" customFormat="1" ht="51.75" customHeight="1" x14ac:dyDescent="0.25">
      <c r="A15" s="378">
        <f t="shared" si="0"/>
        <v>5</v>
      </c>
      <c r="B15" s="1709"/>
      <c r="C15" s="264">
        <v>11320</v>
      </c>
      <c r="D15" s="379">
        <v>2</v>
      </c>
      <c r="E15" s="379" t="s">
        <v>363</v>
      </c>
      <c r="F15" s="370">
        <v>6170</v>
      </c>
      <c r="G15" s="371"/>
      <c r="H15" s="1826" t="s">
        <v>364</v>
      </c>
      <c r="I15" s="1827"/>
      <c r="J15" s="433">
        <v>1270</v>
      </c>
      <c r="K15" s="434">
        <v>4900</v>
      </c>
    </row>
    <row r="16" spans="1:11" s="237" customFormat="1" ht="51.75" customHeight="1" x14ac:dyDescent="0.25">
      <c r="A16" s="319">
        <f t="shared" si="0"/>
        <v>6</v>
      </c>
      <c r="B16" s="1566" t="s">
        <v>111</v>
      </c>
      <c r="C16" s="257" t="s">
        <v>365</v>
      </c>
      <c r="D16" s="321">
        <v>1</v>
      </c>
      <c r="E16" s="321" t="s">
        <v>366</v>
      </c>
      <c r="F16" s="265">
        <v>5160</v>
      </c>
      <c r="G16" s="266"/>
      <c r="H16" s="1824" t="s">
        <v>367</v>
      </c>
      <c r="I16" s="1825"/>
      <c r="J16" s="268">
        <v>2490</v>
      </c>
      <c r="K16" s="269">
        <v>2670</v>
      </c>
    </row>
    <row r="17" spans="1:11" s="237" customFormat="1" ht="51.75" customHeight="1" x14ac:dyDescent="0.25">
      <c r="A17" s="435">
        <f t="shared" si="0"/>
        <v>7</v>
      </c>
      <c r="B17" s="1567"/>
      <c r="C17" s="263">
        <v>8630</v>
      </c>
      <c r="D17" s="429">
        <v>2</v>
      </c>
      <c r="E17" s="429" t="s">
        <v>368</v>
      </c>
      <c r="F17" s="430">
        <v>2710</v>
      </c>
      <c r="G17" s="431"/>
      <c r="H17" s="1828" t="s">
        <v>369</v>
      </c>
      <c r="I17" s="1829"/>
      <c r="J17" s="433">
        <v>830</v>
      </c>
      <c r="K17" s="434">
        <v>1880</v>
      </c>
    </row>
    <row r="18" spans="1:11" s="237" customFormat="1" ht="51.75" customHeight="1" x14ac:dyDescent="0.25">
      <c r="A18" s="435">
        <f t="shared" si="0"/>
        <v>8</v>
      </c>
      <c r="B18" s="1567"/>
      <c r="D18" s="429">
        <v>3</v>
      </c>
      <c r="E18" s="446" t="s">
        <v>370</v>
      </c>
      <c r="F18" s="447">
        <v>760</v>
      </c>
      <c r="G18" s="448"/>
      <c r="H18" s="1826" t="s">
        <v>371</v>
      </c>
      <c r="I18" s="1827"/>
      <c r="J18" s="433">
        <v>410</v>
      </c>
      <c r="K18" s="434">
        <v>350</v>
      </c>
    </row>
    <row r="19" spans="1:11" s="237" customFormat="1" ht="51.75" customHeight="1" x14ac:dyDescent="0.25">
      <c r="A19" s="344">
        <f t="shared" si="0"/>
        <v>9</v>
      </c>
      <c r="B19" s="345" t="s">
        <v>130</v>
      </c>
      <c r="C19" s="346" t="s">
        <v>372</v>
      </c>
      <c r="D19" s="347">
        <v>1</v>
      </c>
      <c r="E19" s="347" t="s">
        <v>373</v>
      </c>
      <c r="F19" s="348">
        <v>4500</v>
      </c>
      <c r="G19" s="349"/>
      <c r="H19" s="1818" t="s">
        <v>374</v>
      </c>
      <c r="I19" s="1819"/>
      <c r="J19" s="351">
        <v>170</v>
      </c>
      <c r="K19" s="352">
        <v>4330</v>
      </c>
    </row>
    <row r="20" spans="1:11" s="237" customFormat="1" ht="63.75" customHeight="1" x14ac:dyDescent="0.25">
      <c r="A20" s="319">
        <f t="shared" si="0"/>
        <v>10</v>
      </c>
      <c r="B20" s="345" t="s">
        <v>140</v>
      </c>
      <c r="C20" s="481" t="s">
        <v>375</v>
      </c>
      <c r="D20" s="321">
        <v>1</v>
      </c>
      <c r="E20" s="321" t="s">
        <v>376</v>
      </c>
      <c r="F20" s="265">
        <v>3780</v>
      </c>
      <c r="G20" s="266"/>
      <c r="H20" s="1818" t="s">
        <v>377</v>
      </c>
      <c r="I20" s="1819"/>
      <c r="J20" s="268">
        <v>1000</v>
      </c>
      <c r="K20" s="269">
        <v>2780</v>
      </c>
    </row>
    <row r="21" spans="1:11" s="237" customFormat="1" ht="51.75" customHeight="1" x14ac:dyDescent="0.25">
      <c r="A21" s="319">
        <f t="shared" si="0"/>
        <v>11</v>
      </c>
      <c r="B21" s="345" t="s">
        <v>150</v>
      </c>
      <c r="C21" s="257" t="s">
        <v>378</v>
      </c>
      <c r="D21" s="321">
        <v>1</v>
      </c>
      <c r="E21" s="321" t="s">
        <v>379</v>
      </c>
      <c r="F21" s="265">
        <v>3060</v>
      </c>
      <c r="G21" s="266"/>
      <c r="H21" s="1818" t="s">
        <v>380</v>
      </c>
      <c r="I21" s="1819"/>
      <c r="J21" s="268">
        <v>690</v>
      </c>
      <c r="K21" s="269">
        <v>2370</v>
      </c>
    </row>
    <row r="22" spans="1:11" s="237" customFormat="1" ht="51.75" customHeight="1" x14ac:dyDescent="0.25">
      <c r="A22" s="319">
        <f t="shared" si="0"/>
        <v>12</v>
      </c>
      <c r="B22" s="345" t="s">
        <v>163</v>
      </c>
      <c r="C22" s="320" t="s">
        <v>381</v>
      </c>
      <c r="D22" s="321">
        <v>1</v>
      </c>
      <c r="E22" s="321" t="s">
        <v>382</v>
      </c>
      <c r="F22" s="265">
        <v>1190</v>
      </c>
      <c r="G22" s="266"/>
      <c r="H22" s="1818" t="s">
        <v>383</v>
      </c>
      <c r="I22" s="1819"/>
      <c r="J22" s="268">
        <v>360</v>
      </c>
      <c r="K22" s="269">
        <v>830</v>
      </c>
    </row>
    <row r="23" spans="1:11" s="237" customFormat="1" ht="105" customHeight="1" x14ac:dyDescent="0.25">
      <c r="A23" s="344">
        <f t="shared" si="0"/>
        <v>13</v>
      </c>
      <c r="B23" s="345" t="s">
        <v>384</v>
      </c>
      <c r="C23" s="826" t="s">
        <v>385</v>
      </c>
      <c r="D23" s="347">
        <v>1</v>
      </c>
      <c r="E23" s="347" t="s">
        <v>386</v>
      </c>
      <c r="F23" s="348">
        <v>2660</v>
      </c>
      <c r="G23" s="349"/>
      <c r="H23" s="1822" t="s">
        <v>387</v>
      </c>
      <c r="I23" s="1823"/>
      <c r="J23" s="351">
        <v>1260</v>
      </c>
      <c r="K23" s="352">
        <v>1400</v>
      </c>
    </row>
    <row r="24" spans="1:11" s="237" customFormat="1" ht="51.75" customHeight="1" x14ac:dyDescent="0.25">
      <c r="A24" s="344">
        <f t="shared" si="0"/>
        <v>14</v>
      </c>
      <c r="B24" s="345" t="s">
        <v>388</v>
      </c>
      <c r="C24" s="826" t="s">
        <v>389</v>
      </c>
      <c r="D24" s="347">
        <v>1</v>
      </c>
      <c r="E24" s="347" t="s">
        <v>390</v>
      </c>
      <c r="F24" s="348">
        <v>2810</v>
      </c>
      <c r="G24" s="349"/>
      <c r="H24" s="1822" t="s">
        <v>391</v>
      </c>
      <c r="I24" s="1823"/>
      <c r="J24" s="351">
        <v>1000</v>
      </c>
      <c r="K24" s="352">
        <v>1810</v>
      </c>
    </row>
    <row r="25" spans="1:11" s="237" customFormat="1" ht="51.75" customHeight="1" x14ac:dyDescent="0.25">
      <c r="A25" s="344">
        <f t="shared" si="0"/>
        <v>15</v>
      </c>
      <c r="B25" s="345" t="s">
        <v>392</v>
      </c>
      <c r="C25" s="353" t="s">
        <v>393</v>
      </c>
      <c r="D25" s="347">
        <v>1</v>
      </c>
      <c r="E25" s="347" t="s">
        <v>394</v>
      </c>
      <c r="F25" s="348">
        <v>1280</v>
      </c>
      <c r="G25" s="349"/>
      <c r="H25" s="1818" t="s">
        <v>395</v>
      </c>
      <c r="I25" s="1819"/>
      <c r="J25" s="351">
        <v>380</v>
      </c>
      <c r="K25" s="352">
        <v>900</v>
      </c>
    </row>
    <row r="26" spans="1:11" s="237" customFormat="1" ht="51.75" customHeight="1" thickBot="1" x14ac:dyDescent="0.3">
      <c r="A26" s="344">
        <f t="shared" si="0"/>
        <v>16</v>
      </c>
      <c r="B26" s="345" t="s">
        <v>396</v>
      </c>
      <c r="C26" s="826" t="s">
        <v>397</v>
      </c>
      <c r="D26" s="347">
        <v>1</v>
      </c>
      <c r="E26" s="347" t="s">
        <v>398</v>
      </c>
      <c r="F26" s="348">
        <v>400</v>
      </c>
      <c r="G26" s="349"/>
      <c r="H26" s="1820" t="s">
        <v>399</v>
      </c>
      <c r="I26" s="1821"/>
      <c r="J26" s="351">
        <v>170</v>
      </c>
      <c r="K26" s="352">
        <v>230</v>
      </c>
    </row>
    <row r="27" spans="1:11" s="270" customFormat="1" ht="36" customHeight="1" thickTop="1" x14ac:dyDescent="0.15">
      <c r="A27" s="274"/>
      <c r="B27" s="1562" t="s">
        <v>166</v>
      </c>
      <c r="C27" s="1563"/>
      <c r="D27" s="1563"/>
      <c r="E27" s="377"/>
      <c r="F27" s="336">
        <f>SUM(F11:F26)</f>
        <v>55520</v>
      </c>
      <c r="G27" s="337">
        <f>SUM(G11:G26)</f>
        <v>0</v>
      </c>
      <c r="H27" s="1047"/>
      <c r="I27" s="1048"/>
      <c r="J27" s="340">
        <f>SUM(J11:J26)</f>
        <v>15310</v>
      </c>
      <c r="K27" s="341">
        <f>SUM(K11:K26)</f>
        <v>40210</v>
      </c>
    </row>
    <row r="28" spans="1:11" s="270" customFormat="1" ht="18" customHeight="1" x14ac:dyDescent="0.25">
      <c r="A28" s="278"/>
      <c r="B28" s="278"/>
      <c r="C28" s="278"/>
      <c r="D28" s="278"/>
      <c r="E28" s="278"/>
      <c r="F28" s="279"/>
      <c r="G28" s="280"/>
      <c r="H28" s="281"/>
      <c r="I28" s="282"/>
      <c r="J28" s="283"/>
      <c r="K28" s="283"/>
    </row>
    <row r="29" spans="1:11" s="270" customFormat="1" ht="18" customHeight="1" x14ac:dyDescent="0.25">
      <c r="A29" s="246"/>
      <c r="B29" s="292" t="s">
        <v>314</v>
      </c>
      <c r="C29" s="310"/>
      <c r="D29" s="310"/>
      <c r="E29" s="310"/>
      <c r="F29" s="310"/>
      <c r="G29" s="310"/>
      <c r="H29" s="310"/>
      <c r="I29" s="246"/>
      <c r="J29" s="246"/>
      <c r="K29" s="284"/>
    </row>
    <row r="30" spans="1:11" s="270" customFormat="1" ht="18" customHeight="1" x14ac:dyDescent="0.15">
      <c r="A30" s="246"/>
      <c r="B30" s="1077" t="s">
        <v>167</v>
      </c>
      <c r="C30" s="1078"/>
      <c r="D30" s="1078"/>
      <c r="E30" s="1078"/>
      <c r="F30" s="1079"/>
      <c r="G30" s="1079"/>
      <c r="H30" s="1080"/>
      <c r="I30" s="246"/>
      <c r="J30" s="246"/>
      <c r="K30" s="284"/>
    </row>
    <row r="31" spans="1:11" s="270" customFormat="1" ht="18" customHeight="1" x14ac:dyDescent="0.25">
      <c r="A31" s="246"/>
      <c r="B31" s="285" t="s">
        <v>168</v>
      </c>
      <c r="C31" s="278"/>
      <c r="D31" s="278"/>
      <c r="E31" s="278"/>
      <c r="F31" s="286"/>
      <c r="G31" s="287"/>
      <c r="H31" s="1081"/>
      <c r="I31" s="246"/>
      <c r="J31" s="246"/>
      <c r="K31" s="284"/>
    </row>
    <row r="32" spans="1:11" s="237" customFormat="1" ht="24" customHeight="1" x14ac:dyDescent="0.25">
      <c r="A32" s="278"/>
      <c r="B32" s="1772" t="s">
        <v>351</v>
      </c>
      <c r="C32" s="1772"/>
      <c r="D32" s="1772"/>
      <c r="E32" s="1772"/>
      <c r="F32" s="1772"/>
      <c r="G32" s="1772"/>
      <c r="H32" s="1772"/>
      <c r="J32" s="288"/>
      <c r="K32" s="288"/>
    </row>
    <row r="33" spans="1:10" s="237" customFormat="1" ht="24" customHeight="1" x14ac:dyDescent="0.25">
      <c r="B33" s="1772"/>
      <c r="C33" s="1772"/>
      <c r="D33" s="1772"/>
      <c r="E33" s="1772"/>
      <c r="F33" s="1772"/>
      <c r="G33" s="1772"/>
      <c r="H33" s="1772"/>
      <c r="I33" s="289"/>
      <c r="J33" s="289"/>
    </row>
    <row r="34" spans="1:10" s="270" customFormat="1" ht="24" customHeight="1" x14ac:dyDescent="0.15">
      <c r="B34" s="1772"/>
      <c r="C34" s="1772"/>
      <c r="D34" s="1772"/>
      <c r="E34" s="1772"/>
      <c r="F34" s="1772"/>
      <c r="G34" s="1772"/>
      <c r="H34" s="1772"/>
      <c r="I34" s="246"/>
    </row>
    <row r="35" spans="1:10" s="237" customFormat="1" ht="18" customHeight="1" x14ac:dyDescent="0.3">
      <c r="B35" s="290"/>
      <c r="C35" s="290"/>
      <c r="D35" s="290"/>
      <c r="E35" s="290"/>
      <c r="F35" s="290"/>
      <c r="G35" s="290"/>
      <c r="H35" s="290"/>
      <c r="I35" s="246"/>
    </row>
    <row r="36" spans="1:10" s="237" customFormat="1" ht="18" customHeight="1" x14ac:dyDescent="0.25">
      <c r="A36" s="270"/>
      <c r="B36" s="270"/>
      <c r="D36" s="270"/>
      <c r="E36" s="270"/>
      <c r="F36" s="291"/>
      <c r="G36" s="291"/>
      <c r="H36" s="292"/>
    </row>
    <row r="37" spans="1:10" s="237" customFormat="1" ht="18" customHeight="1" x14ac:dyDescent="0.25">
      <c r="B37" s="270"/>
      <c r="F37" s="291"/>
      <c r="G37" s="291"/>
      <c r="H37" s="292"/>
    </row>
    <row r="38" spans="1:10" ht="18" customHeight="1" x14ac:dyDescent="0.15">
      <c r="B38" s="95"/>
      <c r="F38" s="110"/>
      <c r="G38" s="110"/>
    </row>
    <row r="39" spans="1:10" ht="16.350000000000001" customHeight="1" x14ac:dyDescent="0.15">
      <c r="F39" s="110"/>
      <c r="G39" s="110"/>
    </row>
    <row r="40" spans="1:10" ht="16.350000000000001" customHeight="1" x14ac:dyDescent="0.15"/>
    <row r="41" spans="1:10" ht="16.350000000000001" customHeight="1" x14ac:dyDescent="0.15"/>
    <row r="42" spans="1:10" ht="16.350000000000001" customHeight="1" x14ac:dyDescent="0.15"/>
    <row r="43" spans="1:10" ht="16.350000000000001" customHeight="1" x14ac:dyDescent="0.15"/>
    <row r="44" spans="1:10" ht="16.350000000000001" customHeight="1" x14ac:dyDescent="0.15"/>
    <row r="45" spans="1:10" ht="16.350000000000001" customHeight="1" x14ac:dyDescent="0.15"/>
    <row r="46" spans="1:10" ht="16.350000000000001" customHeight="1" x14ac:dyDescent="0.15"/>
    <row r="47" spans="1:10" ht="16.350000000000001" customHeight="1" x14ac:dyDescent="0.15"/>
    <row r="48" spans="1:10" ht="16.350000000000001" customHeight="1" x14ac:dyDescent="0.15"/>
    <row r="49" ht="16.350000000000001" customHeight="1" x14ac:dyDescent="0.15"/>
  </sheetData>
  <sheetProtection formatCells="0" insertHyperlinks="0"/>
  <mergeCells count="36">
    <mergeCell ref="B2:C2"/>
    <mergeCell ref="D2:F2"/>
    <mergeCell ref="B3:C3"/>
    <mergeCell ref="D3:F3"/>
    <mergeCell ref="B4:C4"/>
    <mergeCell ref="D4:F4"/>
    <mergeCell ref="B5:C5"/>
    <mergeCell ref="D5:F5"/>
    <mergeCell ref="B6:C6"/>
    <mergeCell ref="D6:G6"/>
    <mergeCell ref="B7:C7"/>
    <mergeCell ref="D7:F7"/>
    <mergeCell ref="B8:C8"/>
    <mergeCell ref="D8:G8"/>
    <mergeCell ref="H10:I10"/>
    <mergeCell ref="B11:B13"/>
    <mergeCell ref="H11:I11"/>
    <mergeCell ref="H12:I12"/>
    <mergeCell ref="H13:I13"/>
    <mergeCell ref="B14:B15"/>
    <mergeCell ref="H14:I14"/>
    <mergeCell ref="H15:I15"/>
    <mergeCell ref="B16:B18"/>
    <mergeCell ref="H16:I16"/>
    <mergeCell ref="H17:I17"/>
    <mergeCell ref="H18:I18"/>
    <mergeCell ref="H25:I25"/>
    <mergeCell ref="H26:I26"/>
    <mergeCell ref="B27:D27"/>
    <mergeCell ref="B32:H34"/>
    <mergeCell ref="H19:I19"/>
    <mergeCell ref="H20:I20"/>
    <mergeCell ref="H21:I21"/>
    <mergeCell ref="H22:I22"/>
    <mergeCell ref="H23:I23"/>
    <mergeCell ref="H24:I24"/>
  </mergeCells>
  <phoneticPr fontId="66"/>
  <conditionalFormatting sqref="C12 C15 C17">
    <cfRule type="cellIs" dxfId="33" priority="1" operator="notEqual">
      <formula>#REF!</formula>
    </cfRule>
  </conditionalFormatting>
  <conditionalFormatting sqref="F11:F27 J11:K27">
    <cfRule type="expression" dxfId="32"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50" orientation="portrait"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6E68D-466A-40DF-9BFB-42A5B2B642B2}">
  <sheetPr codeName="Sheet91">
    <pageSetUpPr fitToPage="1"/>
  </sheetPr>
  <dimension ref="A1:L88"/>
  <sheetViews>
    <sheetView view="pageBreakPreview" zoomScale="70" zoomScaleNormal="70" zoomScaleSheetLayoutView="70" workbookViewId="0">
      <selection activeCell="M49" sqref="M49"/>
    </sheetView>
  </sheetViews>
  <sheetFormatPr defaultColWidth="9.875" defaultRowHeight="13.5" x14ac:dyDescent="0.15"/>
  <cols>
    <col min="1" max="1" width="4.375" style="108" customWidth="1"/>
    <col min="2" max="2" width="3.875" style="108" customWidth="1"/>
    <col min="3" max="3" width="12.625" style="108" customWidth="1"/>
    <col min="4" max="4" width="5.625" style="108" customWidth="1"/>
    <col min="5" max="5" width="12" style="108" customWidth="1"/>
    <col min="6" max="7" width="12.625" style="108" customWidth="1"/>
    <col min="8" max="8" width="66.125" style="108" customWidth="1"/>
    <col min="9" max="9" width="27.875" style="108" customWidth="1"/>
    <col min="10" max="11" width="12.625" style="108" customWidth="1"/>
    <col min="12" max="16384" width="9.875" style="108"/>
  </cols>
  <sheetData>
    <row r="1" spans="1:11" s="236" customFormat="1" ht="30" customHeight="1" x14ac:dyDescent="0.3">
      <c r="A1" s="232"/>
      <c r="B1" s="778" t="s">
        <v>400</v>
      </c>
      <c r="C1" s="232"/>
      <c r="D1" s="232"/>
      <c r="E1" s="232"/>
      <c r="F1" s="232"/>
      <c r="G1" s="232"/>
      <c r="H1" s="270"/>
      <c r="I1" s="235"/>
      <c r="J1" s="235"/>
      <c r="K1" s="779">
        <v>521</v>
      </c>
    </row>
    <row r="2" spans="1:11" s="237" customFormat="1" ht="30" customHeight="1" x14ac:dyDescent="0.25">
      <c r="B2" s="1531" t="s">
        <v>60</v>
      </c>
      <c r="C2" s="1532"/>
      <c r="D2" s="1533"/>
      <c r="E2" s="1534"/>
      <c r="F2" s="1534"/>
      <c r="G2" s="238" t="s">
        <v>61</v>
      </c>
      <c r="H2" s="239" t="s">
        <v>62</v>
      </c>
      <c r="I2" s="240" t="s">
        <v>63</v>
      </c>
      <c r="J2" s="241"/>
      <c r="K2" s="241"/>
    </row>
    <row r="3" spans="1:11" s="237" customFormat="1" ht="30" customHeight="1" x14ac:dyDescent="0.25">
      <c r="B3" s="1535" t="s">
        <v>64</v>
      </c>
      <c r="C3" s="1536"/>
      <c r="D3" s="1537">
        <f>G65</f>
        <v>0</v>
      </c>
      <c r="E3" s="1538"/>
      <c r="F3" s="1538"/>
      <c r="G3" s="480" t="s">
        <v>65</v>
      </c>
      <c r="H3" s="242"/>
      <c r="I3" s="243"/>
      <c r="J3" s="241"/>
      <c r="K3" s="244" t="s">
        <v>66</v>
      </c>
    </row>
    <row r="4" spans="1:11" s="237" customFormat="1" ht="30" customHeight="1" x14ac:dyDescent="0.25">
      <c r="B4" s="1535" t="s">
        <v>67</v>
      </c>
      <c r="C4" s="1536"/>
      <c r="D4" s="1539"/>
      <c r="E4" s="1540"/>
      <c r="F4" s="1540"/>
      <c r="G4" s="475" t="s">
        <v>68</v>
      </c>
      <c r="H4" s="367" t="s">
        <v>69</v>
      </c>
      <c r="I4" s="240" t="s">
        <v>70</v>
      </c>
      <c r="J4" s="241"/>
      <c r="K4" s="241"/>
    </row>
    <row r="5" spans="1:11" s="237" customFormat="1" ht="30" customHeight="1" x14ac:dyDescent="0.25">
      <c r="B5" s="1535" t="s">
        <v>71</v>
      </c>
      <c r="C5" s="1536"/>
      <c r="D5" s="1537">
        <f>ROUND(D3*D4,0)</f>
        <v>0</v>
      </c>
      <c r="E5" s="1538"/>
      <c r="F5" s="1538"/>
      <c r="G5" s="475" t="s">
        <v>68</v>
      </c>
      <c r="H5" s="242"/>
      <c r="I5" s="243"/>
      <c r="J5" s="241"/>
      <c r="K5" s="241"/>
    </row>
    <row r="6" spans="1:11" s="237" customFormat="1" ht="30" customHeight="1" x14ac:dyDescent="0.25">
      <c r="B6" s="1535" t="s">
        <v>72</v>
      </c>
      <c r="C6" s="1536"/>
      <c r="D6" s="1541"/>
      <c r="E6" s="1542"/>
      <c r="F6" s="1542"/>
      <c r="G6" s="1543"/>
      <c r="H6" s="440" t="s">
        <v>73</v>
      </c>
      <c r="I6" s="240" t="s">
        <v>74</v>
      </c>
      <c r="J6" s="241"/>
      <c r="K6" s="244" t="s">
        <v>66</v>
      </c>
    </row>
    <row r="7" spans="1:11" s="237" customFormat="1" ht="30" customHeight="1" x14ac:dyDescent="0.25">
      <c r="B7" s="1544" t="s">
        <v>75</v>
      </c>
      <c r="C7" s="1545"/>
      <c r="D7" s="1546"/>
      <c r="E7" s="1547"/>
      <c r="F7" s="1547"/>
      <c r="G7" s="368" t="s">
        <v>65</v>
      </c>
      <c r="H7" s="369" t="s">
        <v>76</v>
      </c>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c r="H9" s="250"/>
      <c r="I9" s="593"/>
      <c r="J9" s="594"/>
      <c r="K9" s="251" t="s">
        <v>79</v>
      </c>
    </row>
    <row r="10" spans="1:11"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5" t="s">
        <v>88</v>
      </c>
    </row>
    <row r="11" spans="1:11" s="237" customFormat="1" ht="19.5" customHeight="1" x14ac:dyDescent="0.25">
      <c r="A11" s="294">
        <v>1</v>
      </c>
      <c r="B11" s="1566" t="s">
        <v>172</v>
      </c>
      <c r="C11" s="385"/>
      <c r="D11" s="358" t="s">
        <v>401</v>
      </c>
      <c r="E11" s="358">
        <v>52101</v>
      </c>
      <c r="F11" s="258">
        <v>1880</v>
      </c>
      <c r="G11" s="259"/>
      <c r="H11" s="260" t="s">
        <v>402</v>
      </c>
      <c r="I11" s="293"/>
      <c r="J11" s="261">
        <v>1740</v>
      </c>
      <c r="K11" s="262">
        <v>140</v>
      </c>
    </row>
    <row r="12" spans="1:11" s="237" customFormat="1" ht="19.5" customHeight="1" x14ac:dyDescent="0.25">
      <c r="A12" s="435">
        <v>2</v>
      </c>
      <c r="B12" s="1567"/>
      <c r="C12" s="386"/>
      <c r="D12" s="429" t="s">
        <v>403</v>
      </c>
      <c r="E12" s="429">
        <v>52102</v>
      </c>
      <c r="F12" s="430">
        <v>2590</v>
      </c>
      <c r="G12" s="431"/>
      <c r="H12" s="450" t="s">
        <v>404</v>
      </c>
      <c r="I12" s="451"/>
      <c r="J12" s="433">
        <v>2120</v>
      </c>
      <c r="K12" s="434">
        <v>470</v>
      </c>
    </row>
    <row r="13" spans="1:11" s="237" customFormat="1" ht="19.5" customHeight="1" x14ac:dyDescent="0.25">
      <c r="A13" s="435">
        <v>3</v>
      </c>
      <c r="B13" s="1567"/>
      <c r="C13" s="387"/>
      <c r="D13" s="429" t="s">
        <v>405</v>
      </c>
      <c r="E13" s="429">
        <v>52103</v>
      </c>
      <c r="F13" s="430">
        <v>3790</v>
      </c>
      <c r="G13" s="431"/>
      <c r="H13" s="450" t="s">
        <v>406</v>
      </c>
      <c r="I13" s="451"/>
      <c r="J13" s="433">
        <v>2840</v>
      </c>
      <c r="K13" s="434">
        <v>950</v>
      </c>
    </row>
    <row r="14" spans="1:11" s="237" customFormat="1" ht="19.5" customHeight="1" x14ac:dyDescent="0.25">
      <c r="A14" s="435">
        <v>4</v>
      </c>
      <c r="B14" s="1567"/>
      <c r="C14" s="386"/>
      <c r="D14" s="429" t="s">
        <v>407</v>
      </c>
      <c r="E14" s="429">
        <v>52104</v>
      </c>
      <c r="F14" s="430">
        <v>1930</v>
      </c>
      <c r="G14" s="431"/>
      <c r="H14" s="452" t="s">
        <v>408</v>
      </c>
      <c r="I14" s="451"/>
      <c r="J14" s="433">
        <v>1530</v>
      </c>
      <c r="K14" s="434">
        <v>400</v>
      </c>
    </row>
    <row r="15" spans="1:11" s="237" customFormat="1" ht="19.5" customHeight="1" x14ac:dyDescent="0.25">
      <c r="A15" s="435">
        <v>5</v>
      </c>
      <c r="B15" s="1567"/>
      <c r="C15" s="777"/>
      <c r="D15" s="429" t="s">
        <v>409</v>
      </c>
      <c r="E15" s="429">
        <v>52105</v>
      </c>
      <c r="F15" s="430">
        <v>3660</v>
      </c>
      <c r="G15" s="431"/>
      <c r="H15" s="452" t="s">
        <v>410</v>
      </c>
      <c r="I15" s="451"/>
      <c r="J15" s="433">
        <v>3010</v>
      </c>
      <c r="K15" s="434">
        <v>650</v>
      </c>
    </row>
    <row r="16" spans="1:11" s="237" customFormat="1" ht="19.5" customHeight="1" x14ac:dyDescent="0.25">
      <c r="A16" s="435">
        <v>6</v>
      </c>
      <c r="B16" s="1567"/>
      <c r="C16" s="387" t="s">
        <v>411</v>
      </c>
      <c r="D16" s="429" t="s">
        <v>412</v>
      </c>
      <c r="E16" s="429">
        <v>52106</v>
      </c>
      <c r="F16" s="430">
        <v>2560</v>
      </c>
      <c r="G16" s="431"/>
      <c r="H16" s="450" t="s">
        <v>413</v>
      </c>
      <c r="I16" s="451"/>
      <c r="J16" s="433">
        <v>1910</v>
      </c>
      <c r="K16" s="434">
        <v>650</v>
      </c>
    </row>
    <row r="17" spans="1:11" s="237" customFormat="1" ht="19.5" customHeight="1" x14ac:dyDescent="0.25">
      <c r="A17" s="435">
        <v>7</v>
      </c>
      <c r="B17" s="1567"/>
      <c r="C17" s="386">
        <v>37800</v>
      </c>
      <c r="D17" s="429" t="s">
        <v>414</v>
      </c>
      <c r="E17" s="429">
        <v>52107</v>
      </c>
      <c r="F17" s="430">
        <v>3100</v>
      </c>
      <c r="G17" s="431"/>
      <c r="H17" s="450" t="s">
        <v>415</v>
      </c>
      <c r="I17" s="451"/>
      <c r="J17" s="433">
        <v>2380</v>
      </c>
      <c r="K17" s="434">
        <v>720</v>
      </c>
    </row>
    <row r="18" spans="1:11" s="237" customFormat="1" ht="19.5" customHeight="1" x14ac:dyDescent="0.25">
      <c r="A18" s="435">
        <v>8</v>
      </c>
      <c r="B18" s="1567"/>
      <c r="C18" s="387"/>
      <c r="D18" s="429" t="s">
        <v>416</v>
      </c>
      <c r="E18" s="429">
        <v>52108</v>
      </c>
      <c r="F18" s="430">
        <v>2130</v>
      </c>
      <c r="G18" s="431"/>
      <c r="H18" s="450" t="s">
        <v>417</v>
      </c>
      <c r="I18" s="454"/>
      <c r="J18" s="433">
        <v>1880</v>
      </c>
      <c r="K18" s="434">
        <v>250</v>
      </c>
    </row>
    <row r="19" spans="1:11" s="237" customFormat="1" ht="19.5" customHeight="1" x14ac:dyDescent="0.25">
      <c r="A19" s="435">
        <v>9</v>
      </c>
      <c r="B19" s="1567"/>
      <c r="C19" s="386" t="s">
        <v>418</v>
      </c>
      <c r="D19" s="429" t="s">
        <v>419</v>
      </c>
      <c r="E19" s="429">
        <v>52109</v>
      </c>
      <c r="F19" s="430">
        <v>2430</v>
      </c>
      <c r="G19" s="431"/>
      <c r="H19" s="450" t="s">
        <v>420</v>
      </c>
      <c r="I19" s="454"/>
      <c r="J19" s="433">
        <v>2040</v>
      </c>
      <c r="K19" s="434">
        <v>390</v>
      </c>
    </row>
    <row r="20" spans="1:11" s="237" customFormat="1" ht="19.5" customHeight="1" x14ac:dyDescent="0.25">
      <c r="A20" s="435">
        <v>10</v>
      </c>
      <c r="B20" s="1567"/>
      <c r="C20" s="386">
        <v>27950</v>
      </c>
      <c r="D20" s="429" t="s">
        <v>421</v>
      </c>
      <c r="E20" s="429">
        <v>52110</v>
      </c>
      <c r="F20" s="430">
        <v>2970</v>
      </c>
      <c r="G20" s="431"/>
      <c r="H20" s="450" t="s">
        <v>422</v>
      </c>
      <c r="I20" s="454"/>
      <c r="J20" s="433">
        <v>2340</v>
      </c>
      <c r="K20" s="434">
        <v>630</v>
      </c>
    </row>
    <row r="21" spans="1:11" s="237" customFormat="1" ht="19.5" customHeight="1" x14ac:dyDescent="0.25">
      <c r="A21" s="435">
        <v>11</v>
      </c>
      <c r="B21" s="1567"/>
      <c r="C21" s="751"/>
      <c r="D21" s="429" t="s">
        <v>423</v>
      </c>
      <c r="E21" s="429">
        <v>52111</v>
      </c>
      <c r="F21" s="430">
        <v>3680</v>
      </c>
      <c r="G21" s="431"/>
      <c r="H21" s="450" t="s">
        <v>424</v>
      </c>
      <c r="I21" s="454"/>
      <c r="J21" s="433">
        <v>3040</v>
      </c>
      <c r="K21" s="434">
        <v>640</v>
      </c>
    </row>
    <row r="22" spans="1:11" s="237" customFormat="1" ht="19.5" customHeight="1" x14ac:dyDescent="0.25">
      <c r="A22" s="435">
        <v>12</v>
      </c>
      <c r="B22" s="1567"/>
      <c r="C22" s="387"/>
      <c r="D22" s="429" t="s">
        <v>425</v>
      </c>
      <c r="E22" s="429">
        <v>52112</v>
      </c>
      <c r="F22" s="430">
        <v>4150</v>
      </c>
      <c r="G22" s="431"/>
      <c r="H22" s="450" t="s">
        <v>426</v>
      </c>
      <c r="I22" s="454"/>
      <c r="J22" s="433">
        <v>1400</v>
      </c>
      <c r="K22" s="434">
        <v>2750</v>
      </c>
    </row>
    <row r="23" spans="1:11" s="237" customFormat="1" ht="19.5" customHeight="1" x14ac:dyDescent="0.25">
      <c r="A23" s="435">
        <v>13</v>
      </c>
      <c r="B23" s="1567"/>
      <c r="C23" s="387"/>
      <c r="D23" s="429" t="s">
        <v>427</v>
      </c>
      <c r="E23" s="429">
        <v>52113</v>
      </c>
      <c r="F23" s="430">
        <v>1430</v>
      </c>
      <c r="G23" s="431"/>
      <c r="H23" s="450" t="s">
        <v>428</v>
      </c>
      <c r="I23" s="454"/>
      <c r="J23" s="433">
        <v>500</v>
      </c>
      <c r="K23" s="434">
        <v>930</v>
      </c>
    </row>
    <row r="24" spans="1:11" s="237" customFormat="1" ht="19.5" customHeight="1" x14ac:dyDescent="0.25">
      <c r="A24" s="595">
        <v>14</v>
      </c>
      <c r="B24" s="1567"/>
      <c r="C24" s="386"/>
      <c r="D24" s="429" t="s">
        <v>429</v>
      </c>
      <c r="E24" s="429">
        <v>52114</v>
      </c>
      <c r="F24" s="430">
        <v>1500</v>
      </c>
      <c r="G24" s="431"/>
      <c r="H24" s="452" t="s">
        <v>430</v>
      </c>
      <c r="I24" s="454"/>
      <c r="J24" s="433">
        <v>1220</v>
      </c>
      <c r="K24" s="434">
        <v>280</v>
      </c>
    </row>
    <row r="25" spans="1:11" s="237" customFormat="1" ht="19.5" customHeight="1" x14ac:dyDescent="0.25">
      <c r="A25" s="297">
        <v>15</v>
      </c>
      <c r="B25" s="1566" t="s">
        <v>95</v>
      </c>
      <c r="C25" s="752" t="s">
        <v>431</v>
      </c>
      <c r="D25" s="321" t="s">
        <v>432</v>
      </c>
      <c r="E25" s="321">
        <v>52116</v>
      </c>
      <c r="F25" s="265">
        <v>1800</v>
      </c>
      <c r="G25" s="266"/>
      <c r="H25" s="273" t="s">
        <v>433</v>
      </c>
      <c r="I25" s="267"/>
      <c r="J25" s="268">
        <v>550</v>
      </c>
      <c r="K25" s="269">
        <v>1250</v>
      </c>
    </row>
    <row r="26" spans="1:11" s="237" customFormat="1" ht="19.5" customHeight="1" x14ac:dyDescent="0.25">
      <c r="A26" s="435">
        <v>16</v>
      </c>
      <c r="B26" s="1567"/>
      <c r="C26" s="386">
        <v>4100</v>
      </c>
      <c r="D26" s="429" t="s">
        <v>434</v>
      </c>
      <c r="E26" s="429">
        <v>52117</v>
      </c>
      <c r="F26" s="430">
        <v>1330</v>
      </c>
      <c r="G26" s="431"/>
      <c r="H26" s="450" t="s">
        <v>435</v>
      </c>
      <c r="I26" s="454"/>
      <c r="J26" s="433">
        <v>570</v>
      </c>
      <c r="K26" s="434">
        <v>760</v>
      </c>
    </row>
    <row r="27" spans="1:11" s="237" customFormat="1" ht="19.5" customHeight="1" x14ac:dyDescent="0.25">
      <c r="A27" s="595">
        <v>17</v>
      </c>
      <c r="B27" s="1709"/>
      <c r="C27" s="394"/>
      <c r="D27" s="379" t="s">
        <v>436</v>
      </c>
      <c r="E27" s="379">
        <v>52118</v>
      </c>
      <c r="F27" s="370">
        <v>970</v>
      </c>
      <c r="G27" s="371"/>
      <c r="H27" s="376" t="s">
        <v>437</v>
      </c>
      <c r="I27" s="373"/>
      <c r="J27" s="374">
        <v>710</v>
      </c>
      <c r="K27" s="375">
        <v>260</v>
      </c>
    </row>
    <row r="28" spans="1:11" s="237" customFormat="1" ht="19.5" customHeight="1" x14ac:dyDescent="0.25">
      <c r="A28" s="297">
        <v>18</v>
      </c>
      <c r="B28" s="1566" t="s">
        <v>326</v>
      </c>
      <c r="C28" s="427" t="s">
        <v>438</v>
      </c>
      <c r="D28" s="321" t="s">
        <v>439</v>
      </c>
      <c r="E28" s="321">
        <v>52119</v>
      </c>
      <c r="F28" s="265">
        <v>3130</v>
      </c>
      <c r="G28" s="266"/>
      <c r="H28" s="361" t="s">
        <v>440</v>
      </c>
      <c r="I28" s="267"/>
      <c r="J28" s="268">
        <v>2980</v>
      </c>
      <c r="K28" s="269">
        <v>150</v>
      </c>
    </row>
    <row r="29" spans="1:11" s="237" customFormat="1" ht="19.5" customHeight="1" x14ac:dyDescent="0.25">
      <c r="A29" s="435">
        <v>19</v>
      </c>
      <c r="B29" s="1567"/>
      <c r="C29" s="386">
        <v>7380</v>
      </c>
      <c r="D29" s="429" t="s">
        <v>441</v>
      </c>
      <c r="E29" s="429">
        <v>52120</v>
      </c>
      <c r="F29" s="430">
        <v>2270</v>
      </c>
      <c r="G29" s="431"/>
      <c r="H29" s="452" t="s">
        <v>442</v>
      </c>
      <c r="I29" s="454"/>
      <c r="J29" s="433">
        <v>1980</v>
      </c>
      <c r="K29" s="434">
        <v>290</v>
      </c>
    </row>
    <row r="30" spans="1:11" s="237" customFormat="1" ht="19.5" customHeight="1" x14ac:dyDescent="0.25">
      <c r="A30" s="595">
        <v>20</v>
      </c>
      <c r="B30" s="1709"/>
      <c r="C30" s="394"/>
      <c r="D30" s="379" t="s">
        <v>443</v>
      </c>
      <c r="E30" s="379">
        <v>52121</v>
      </c>
      <c r="F30" s="370">
        <v>1980</v>
      </c>
      <c r="G30" s="371"/>
      <c r="H30" s="376" t="s">
        <v>444</v>
      </c>
      <c r="I30" s="373"/>
      <c r="J30" s="374">
        <v>1640</v>
      </c>
      <c r="K30" s="375">
        <v>340</v>
      </c>
    </row>
    <row r="31" spans="1:11" s="237" customFormat="1" ht="19.5" customHeight="1" x14ac:dyDescent="0.25">
      <c r="A31" s="297">
        <v>21</v>
      </c>
      <c r="B31" s="1567" t="s">
        <v>340</v>
      </c>
      <c r="C31" s="389"/>
      <c r="D31" s="446" t="s">
        <v>445</v>
      </c>
      <c r="E31" s="446">
        <v>52122</v>
      </c>
      <c r="F31" s="447">
        <v>1850</v>
      </c>
      <c r="G31" s="448"/>
      <c r="H31" s="298" t="s">
        <v>446</v>
      </c>
      <c r="I31" s="380"/>
      <c r="J31" s="449">
        <v>1380</v>
      </c>
      <c r="K31" s="299">
        <v>470</v>
      </c>
    </row>
    <row r="32" spans="1:11" s="237" customFormat="1" ht="19.5" customHeight="1" x14ac:dyDescent="0.25">
      <c r="A32" s="435">
        <v>22</v>
      </c>
      <c r="B32" s="1567"/>
      <c r="C32" s="386" t="s">
        <v>447</v>
      </c>
      <c r="D32" s="429" t="s">
        <v>448</v>
      </c>
      <c r="E32" s="429">
        <v>52123</v>
      </c>
      <c r="F32" s="430">
        <v>4680</v>
      </c>
      <c r="G32" s="431"/>
      <c r="H32" s="450" t="s">
        <v>449</v>
      </c>
      <c r="I32" s="454"/>
      <c r="J32" s="433">
        <v>3740</v>
      </c>
      <c r="K32" s="434">
        <v>940</v>
      </c>
    </row>
    <row r="33" spans="1:11" s="270" customFormat="1" ht="19.5" customHeight="1" x14ac:dyDescent="0.15">
      <c r="A33" s="435">
        <v>23</v>
      </c>
      <c r="B33" s="1567"/>
      <c r="C33" s="386">
        <v>16680</v>
      </c>
      <c r="D33" s="429" t="s">
        <v>450</v>
      </c>
      <c r="E33" s="429">
        <v>52124</v>
      </c>
      <c r="F33" s="430">
        <v>1510</v>
      </c>
      <c r="G33" s="431"/>
      <c r="H33" s="450" t="s">
        <v>451</v>
      </c>
      <c r="I33" s="454"/>
      <c r="J33" s="433">
        <v>1470</v>
      </c>
      <c r="K33" s="434">
        <v>40</v>
      </c>
    </row>
    <row r="34" spans="1:11" s="270" customFormat="1" ht="19.5" customHeight="1" x14ac:dyDescent="0.15">
      <c r="A34" s="435">
        <v>24</v>
      </c>
      <c r="B34" s="1567"/>
      <c r="C34" s="387"/>
      <c r="D34" s="429" t="s">
        <v>452</v>
      </c>
      <c r="E34" s="429">
        <v>52125</v>
      </c>
      <c r="F34" s="430">
        <v>1870</v>
      </c>
      <c r="G34" s="431"/>
      <c r="H34" s="450" t="s">
        <v>453</v>
      </c>
      <c r="I34" s="454"/>
      <c r="J34" s="433">
        <v>1500</v>
      </c>
      <c r="K34" s="434">
        <v>370</v>
      </c>
    </row>
    <row r="35" spans="1:11" s="270" customFormat="1" ht="19.5" customHeight="1" x14ac:dyDescent="0.15">
      <c r="A35" s="435">
        <v>25</v>
      </c>
      <c r="B35" s="1567"/>
      <c r="C35" s="387" t="s">
        <v>418</v>
      </c>
      <c r="D35" s="429" t="s">
        <v>454</v>
      </c>
      <c r="E35" s="429">
        <v>52126</v>
      </c>
      <c r="F35" s="430">
        <v>1740</v>
      </c>
      <c r="G35" s="431"/>
      <c r="H35" s="450" t="s">
        <v>455</v>
      </c>
      <c r="I35" s="454"/>
      <c r="J35" s="433">
        <v>1560</v>
      </c>
      <c r="K35" s="434">
        <v>180</v>
      </c>
    </row>
    <row r="36" spans="1:11" s="270" customFormat="1" ht="19.5" customHeight="1" x14ac:dyDescent="0.15">
      <c r="A36" s="435">
        <v>26</v>
      </c>
      <c r="B36" s="1567"/>
      <c r="C36" s="386">
        <v>13680</v>
      </c>
      <c r="D36" s="429" t="s">
        <v>456</v>
      </c>
      <c r="E36" s="429">
        <v>52127</v>
      </c>
      <c r="F36" s="430">
        <v>1160</v>
      </c>
      <c r="G36" s="431"/>
      <c r="H36" s="452" t="s">
        <v>457</v>
      </c>
      <c r="I36" s="454"/>
      <c r="J36" s="433">
        <v>1100</v>
      </c>
      <c r="K36" s="434">
        <v>60</v>
      </c>
    </row>
    <row r="37" spans="1:11" s="270" customFormat="1" ht="19.5" customHeight="1" x14ac:dyDescent="0.15">
      <c r="A37" s="595">
        <v>27</v>
      </c>
      <c r="B37" s="1709"/>
      <c r="C37" s="394"/>
      <c r="D37" s="379" t="s">
        <v>458</v>
      </c>
      <c r="E37" s="379">
        <v>52128</v>
      </c>
      <c r="F37" s="370">
        <v>3870</v>
      </c>
      <c r="G37" s="371"/>
      <c r="H37" s="372" t="s">
        <v>459</v>
      </c>
      <c r="I37" s="373"/>
      <c r="J37" s="374">
        <v>2930</v>
      </c>
      <c r="K37" s="375">
        <v>940</v>
      </c>
    </row>
    <row r="38" spans="1:11" s="270" customFormat="1" ht="19.5" customHeight="1" x14ac:dyDescent="0.15">
      <c r="A38" s="297">
        <v>28</v>
      </c>
      <c r="B38" s="1567" t="s">
        <v>460</v>
      </c>
      <c r="C38" s="389"/>
      <c r="D38" s="446" t="s">
        <v>461</v>
      </c>
      <c r="E38" s="446">
        <v>52129</v>
      </c>
      <c r="F38" s="447">
        <v>2810</v>
      </c>
      <c r="G38" s="448"/>
      <c r="H38" s="298" t="s">
        <v>462</v>
      </c>
      <c r="I38" s="380"/>
      <c r="J38" s="449">
        <v>2540</v>
      </c>
      <c r="K38" s="299">
        <v>270</v>
      </c>
    </row>
    <row r="39" spans="1:11" s="270" customFormat="1" ht="19.5" customHeight="1" x14ac:dyDescent="0.15">
      <c r="A39" s="435">
        <v>29</v>
      </c>
      <c r="B39" s="1567"/>
      <c r="C39" s="386"/>
      <c r="D39" s="429" t="s">
        <v>463</v>
      </c>
      <c r="E39" s="429">
        <v>52130</v>
      </c>
      <c r="F39" s="430">
        <v>2160</v>
      </c>
      <c r="G39" s="431"/>
      <c r="H39" s="450" t="s">
        <v>464</v>
      </c>
      <c r="I39" s="454"/>
      <c r="J39" s="433">
        <v>1970</v>
      </c>
      <c r="K39" s="434">
        <v>190</v>
      </c>
    </row>
    <row r="40" spans="1:11" s="270" customFormat="1" ht="19.5" customHeight="1" x14ac:dyDescent="0.15">
      <c r="A40" s="435">
        <v>30</v>
      </c>
      <c r="B40" s="1567"/>
      <c r="C40" s="387" t="s">
        <v>465</v>
      </c>
      <c r="D40" s="429" t="s">
        <v>466</v>
      </c>
      <c r="E40" s="429">
        <v>52131</v>
      </c>
      <c r="F40" s="430">
        <v>1590</v>
      </c>
      <c r="G40" s="431"/>
      <c r="H40" s="450" t="s">
        <v>467</v>
      </c>
      <c r="I40" s="454"/>
      <c r="J40" s="433">
        <v>1140</v>
      </c>
      <c r="K40" s="434">
        <v>450</v>
      </c>
    </row>
    <row r="41" spans="1:11" s="270" customFormat="1" ht="19.5" customHeight="1" x14ac:dyDescent="0.15">
      <c r="A41" s="435">
        <v>31</v>
      </c>
      <c r="B41" s="1567"/>
      <c r="C41" s="386">
        <v>24220</v>
      </c>
      <c r="D41" s="429" t="s">
        <v>468</v>
      </c>
      <c r="E41" s="429">
        <v>52132</v>
      </c>
      <c r="F41" s="430">
        <v>3350</v>
      </c>
      <c r="G41" s="431"/>
      <c r="H41" s="450" t="s">
        <v>469</v>
      </c>
      <c r="I41" s="454"/>
      <c r="J41" s="433">
        <v>2620</v>
      </c>
      <c r="K41" s="434">
        <v>730</v>
      </c>
    </row>
    <row r="42" spans="1:11" s="270" customFormat="1" ht="19.5" customHeight="1" x14ac:dyDescent="0.15">
      <c r="A42" s="435">
        <v>32</v>
      </c>
      <c r="B42" s="1567"/>
      <c r="C42" s="387"/>
      <c r="D42" s="429" t="s">
        <v>470</v>
      </c>
      <c r="E42" s="429">
        <v>52133</v>
      </c>
      <c r="F42" s="430">
        <v>2700</v>
      </c>
      <c r="G42" s="431"/>
      <c r="H42" s="450" t="s">
        <v>471</v>
      </c>
      <c r="I42" s="454"/>
      <c r="J42" s="433">
        <v>1500</v>
      </c>
      <c r="K42" s="434">
        <v>1200</v>
      </c>
    </row>
    <row r="43" spans="1:11" s="270" customFormat="1" ht="19.5" customHeight="1" x14ac:dyDescent="0.15">
      <c r="A43" s="435">
        <v>33</v>
      </c>
      <c r="B43" s="1567"/>
      <c r="C43" s="386" t="s">
        <v>418</v>
      </c>
      <c r="D43" s="446" t="s">
        <v>472</v>
      </c>
      <c r="E43" s="446">
        <v>52134</v>
      </c>
      <c r="F43" s="447">
        <v>2550</v>
      </c>
      <c r="G43" s="448"/>
      <c r="H43" s="298" t="s">
        <v>473</v>
      </c>
      <c r="I43" s="380"/>
      <c r="J43" s="449">
        <v>2510</v>
      </c>
      <c r="K43" s="299">
        <v>40</v>
      </c>
    </row>
    <row r="44" spans="1:11" s="270" customFormat="1" ht="19.5" customHeight="1" x14ac:dyDescent="0.15">
      <c r="A44" s="435">
        <v>34</v>
      </c>
      <c r="B44" s="1567"/>
      <c r="C44" s="386">
        <v>19180</v>
      </c>
      <c r="D44" s="429" t="s">
        <v>474</v>
      </c>
      <c r="E44" s="429">
        <v>52135</v>
      </c>
      <c r="F44" s="430">
        <v>1770</v>
      </c>
      <c r="G44" s="431"/>
      <c r="H44" s="450" t="s">
        <v>475</v>
      </c>
      <c r="I44" s="454"/>
      <c r="J44" s="433">
        <v>1600</v>
      </c>
      <c r="K44" s="434">
        <v>170</v>
      </c>
    </row>
    <row r="45" spans="1:11" s="270" customFormat="1" ht="19.5" customHeight="1" x14ac:dyDescent="0.15">
      <c r="A45" s="435">
        <v>35</v>
      </c>
      <c r="B45" s="1567"/>
      <c r="C45" s="387"/>
      <c r="D45" s="429" t="s">
        <v>476</v>
      </c>
      <c r="E45" s="429">
        <v>52136</v>
      </c>
      <c r="F45" s="430">
        <v>2210</v>
      </c>
      <c r="G45" s="431"/>
      <c r="H45" s="450" t="s">
        <v>477</v>
      </c>
      <c r="I45" s="454"/>
      <c r="J45" s="433">
        <v>1400</v>
      </c>
      <c r="K45" s="434">
        <v>810</v>
      </c>
    </row>
    <row r="46" spans="1:11" s="270" customFormat="1" ht="19.5" customHeight="1" x14ac:dyDescent="0.15">
      <c r="A46" s="435">
        <v>36</v>
      </c>
      <c r="B46" s="1567"/>
      <c r="C46" s="386"/>
      <c r="D46" s="429" t="s">
        <v>478</v>
      </c>
      <c r="E46" s="429">
        <v>52137</v>
      </c>
      <c r="F46" s="430">
        <v>2880</v>
      </c>
      <c r="G46" s="431"/>
      <c r="H46" s="452" t="s">
        <v>479</v>
      </c>
      <c r="I46" s="454"/>
      <c r="J46" s="433">
        <v>1950</v>
      </c>
      <c r="K46" s="434">
        <v>930</v>
      </c>
    </row>
    <row r="47" spans="1:11" s="270" customFormat="1" ht="19.5" customHeight="1" x14ac:dyDescent="0.15">
      <c r="A47" s="595">
        <v>37</v>
      </c>
      <c r="B47" s="1709"/>
      <c r="C47" s="394"/>
      <c r="D47" s="379" t="s">
        <v>480</v>
      </c>
      <c r="E47" s="379">
        <v>52138</v>
      </c>
      <c r="F47" s="370">
        <v>2200</v>
      </c>
      <c r="G47" s="371"/>
      <c r="H47" s="372" t="s">
        <v>481</v>
      </c>
      <c r="I47" s="373"/>
      <c r="J47" s="374">
        <v>1950</v>
      </c>
      <c r="K47" s="375">
        <v>250</v>
      </c>
    </row>
    <row r="48" spans="1:11" s="270" customFormat="1" ht="19.5" customHeight="1" x14ac:dyDescent="0.15">
      <c r="A48" s="824">
        <v>38</v>
      </c>
      <c r="B48" s="359" t="s">
        <v>482</v>
      </c>
      <c r="C48" s="753" t="s">
        <v>483</v>
      </c>
      <c r="D48" s="328" t="s">
        <v>484</v>
      </c>
      <c r="E48" s="328">
        <v>52139</v>
      </c>
      <c r="F48" s="302">
        <v>1590</v>
      </c>
      <c r="G48" s="303"/>
      <c r="H48" s="304" t="s">
        <v>485</v>
      </c>
      <c r="I48" s="305"/>
      <c r="J48" s="306">
        <v>800</v>
      </c>
      <c r="K48" s="307">
        <v>790</v>
      </c>
    </row>
    <row r="49" spans="1:12" s="270" customFormat="1" ht="19.5" customHeight="1" x14ac:dyDescent="0.15">
      <c r="A49" s="435">
        <v>39</v>
      </c>
      <c r="B49" s="1567" t="s">
        <v>163</v>
      </c>
      <c r="C49" s="387"/>
      <c r="D49" s="429" t="s">
        <v>486</v>
      </c>
      <c r="E49" s="429">
        <v>52141</v>
      </c>
      <c r="F49" s="430">
        <v>4920</v>
      </c>
      <c r="G49" s="431"/>
      <c r="H49" s="959" t="s">
        <v>487</v>
      </c>
      <c r="I49" s="454"/>
      <c r="J49" s="433">
        <v>4270</v>
      </c>
      <c r="K49" s="434">
        <v>650</v>
      </c>
    </row>
    <row r="50" spans="1:12" s="270" customFormat="1" ht="19.5" customHeight="1" x14ac:dyDescent="0.15">
      <c r="A50" s="435">
        <v>40</v>
      </c>
      <c r="B50" s="1567"/>
      <c r="C50" s="386"/>
      <c r="D50" s="429" t="s">
        <v>488</v>
      </c>
      <c r="E50" s="429">
        <v>52142</v>
      </c>
      <c r="F50" s="430">
        <v>1760</v>
      </c>
      <c r="G50" s="431"/>
      <c r="H50" s="450" t="s">
        <v>489</v>
      </c>
      <c r="I50" s="454"/>
      <c r="J50" s="433">
        <v>1460</v>
      </c>
      <c r="K50" s="434">
        <v>300</v>
      </c>
    </row>
    <row r="51" spans="1:12" s="270" customFormat="1" ht="19.5" customHeight="1" x14ac:dyDescent="0.15">
      <c r="A51" s="435">
        <v>41</v>
      </c>
      <c r="B51" s="1567"/>
      <c r="C51" s="387"/>
      <c r="D51" s="429" t="s">
        <v>490</v>
      </c>
      <c r="E51" s="429">
        <v>52143</v>
      </c>
      <c r="F51" s="430">
        <v>2240</v>
      </c>
      <c r="G51" s="431"/>
      <c r="H51" s="450" t="s">
        <v>491</v>
      </c>
      <c r="I51" s="454"/>
      <c r="J51" s="433">
        <v>1820</v>
      </c>
      <c r="K51" s="434">
        <v>420</v>
      </c>
    </row>
    <row r="52" spans="1:12" s="270" customFormat="1" ht="19.5" customHeight="1" x14ac:dyDescent="0.15">
      <c r="A52" s="435">
        <v>42</v>
      </c>
      <c r="B52" s="1567"/>
      <c r="C52" s="386"/>
      <c r="D52" s="429" t="s">
        <v>492</v>
      </c>
      <c r="E52" s="429">
        <v>52145</v>
      </c>
      <c r="F52" s="430">
        <v>1370</v>
      </c>
      <c r="G52" s="431"/>
      <c r="H52" s="452" t="s">
        <v>493</v>
      </c>
      <c r="I52" s="454"/>
      <c r="J52" s="433">
        <v>1350</v>
      </c>
      <c r="K52" s="434">
        <v>20</v>
      </c>
    </row>
    <row r="53" spans="1:12" s="270" customFormat="1" ht="19.5" customHeight="1" x14ac:dyDescent="0.15">
      <c r="A53" s="435">
        <v>43</v>
      </c>
      <c r="B53" s="1567"/>
      <c r="C53" s="387"/>
      <c r="D53" s="429" t="s">
        <v>494</v>
      </c>
      <c r="E53" s="429">
        <v>52146</v>
      </c>
      <c r="F53" s="430">
        <v>2260</v>
      </c>
      <c r="G53" s="431"/>
      <c r="H53" s="452" t="s">
        <v>495</v>
      </c>
      <c r="I53" s="454"/>
      <c r="J53" s="433">
        <v>2070</v>
      </c>
      <c r="K53" s="434">
        <v>190</v>
      </c>
    </row>
    <row r="54" spans="1:12" s="270" customFormat="1" ht="19.5" customHeight="1" x14ac:dyDescent="0.15">
      <c r="A54" s="435">
        <v>44</v>
      </c>
      <c r="B54" s="1567"/>
      <c r="C54" s="389" t="s">
        <v>496</v>
      </c>
      <c r="D54" s="429" t="s">
        <v>497</v>
      </c>
      <c r="E54" s="429">
        <v>52147</v>
      </c>
      <c r="F54" s="430">
        <v>3670</v>
      </c>
      <c r="G54" s="431"/>
      <c r="H54" s="450" t="s">
        <v>498</v>
      </c>
      <c r="I54" s="454"/>
      <c r="J54" s="433">
        <v>3140</v>
      </c>
      <c r="K54" s="434">
        <v>530</v>
      </c>
    </row>
    <row r="55" spans="1:12" s="270" customFormat="1" ht="19.5" customHeight="1" x14ac:dyDescent="0.15">
      <c r="A55" s="435">
        <v>45</v>
      </c>
      <c r="B55" s="1567"/>
      <c r="C55" s="386">
        <v>45020</v>
      </c>
      <c r="D55" s="429" t="s">
        <v>499</v>
      </c>
      <c r="E55" s="429">
        <v>52148</v>
      </c>
      <c r="F55" s="430">
        <v>4280</v>
      </c>
      <c r="G55" s="431"/>
      <c r="H55" s="450" t="s">
        <v>500</v>
      </c>
      <c r="I55" s="454"/>
      <c r="J55" s="433">
        <v>3730</v>
      </c>
      <c r="K55" s="434">
        <v>550</v>
      </c>
    </row>
    <row r="56" spans="1:12" s="270" customFormat="1" ht="19.5" customHeight="1" x14ac:dyDescent="0.15">
      <c r="A56" s="435">
        <v>46</v>
      </c>
      <c r="B56" s="1567"/>
      <c r="C56" s="387"/>
      <c r="D56" s="429" t="s">
        <v>501</v>
      </c>
      <c r="E56" s="429">
        <v>52149</v>
      </c>
      <c r="F56" s="430">
        <v>4130</v>
      </c>
      <c r="G56" s="431"/>
      <c r="H56" s="450" t="s">
        <v>502</v>
      </c>
      <c r="I56" s="454"/>
      <c r="J56" s="433">
        <v>3430</v>
      </c>
      <c r="K56" s="434">
        <v>700</v>
      </c>
    </row>
    <row r="57" spans="1:12" s="270" customFormat="1" ht="19.5" customHeight="1" x14ac:dyDescent="0.15">
      <c r="A57" s="435">
        <v>47</v>
      </c>
      <c r="B57" s="1567"/>
      <c r="C57" s="386" t="s">
        <v>418</v>
      </c>
      <c r="D57" s="429" t="s">
        <v>503</v>
      </c>
      <c r="E57" s="429">
        <v>52150</v>
      </c>
      <c r="F57" s="430">
        <v>3190</v>
      </c>
      <c r="G57" s="431"/>
      <c r="H57" s="452" t="s">
        <v>504</v>
      </c>
      <c r="I57" s="454"/>
      <c r="J57" s="433">
        <v>2680</v>
      </c>
      <c r="K57" s="434">
        <v>510</v>
      </c>
    </row>
    <row r="58" spans="1:12" s="270" customFormat="1" ht="19.5" customHeight="1" x14ac:dyDescent="0.15">
      <c r="A58" s="435">
        <v>48</v>
      </c>
      <c r="B58" s="1567"/>
      <c r="C58" s="386">
        <v>35270</v>
      </c>
      <c r="D58" s="429" t="s">
        <v>505</v>
      </c>
      <c r="E58" s="429">
        <v>52151</v>
      </c>
      <c r="F58" s="430">
        <v>2890</v>
      </c>
      <c r="G58" s="431"/>
      <c r="H58" s="452" t="s">
        <v>506</v>
      </c>
      <c r="I58" s="454"/>
      <c r="J58" s="433">
        <v>2300</v>
      </c>
      <c r="K58" s="434">
        <v>590</v>
      </c>
    </row>
    <row r="59" spans="1:12" s="270" customFormat="1" ht="19.5" customHeight="1" x14ac:dyDescent="0.15">
      <c r="A59" s="435">
        <v>49</v>
      </c>
      <c r="B59" s="1567"/>
      <c r="C59" s="389"/>
      <c r="D59" s="429" t="s">
        <v>507</v>
      </c>
      <c r="E59" s="429">
        <v>52152</v>
      </c>
      <c r="F59" s="430">
        <v>3030</v>
      </c>
      <c r="G59" s="431"/>
      <c r="H59" s="450" t="s">
        <v>508</v>
      </c>
      <c r="I59" s="454"/>
      <c r="J59" s="433">
        <v>2580</v>
      </c>
      <c r="K59" s="434">
        <v>450</v>
      </c>
    </row>
    <row r="60" spans="1:12" s="270" customFormat="1" ht="19.5" customHeight="1" x14ac:dyDescent="0.25">
      <c r="A60" s="435">
        <v>50</v>
      </c>
      <c r="B60" s="1567"/>
      <c r="C60" s="386"/>
      <c r="D60" s="429" t="s">
        <v>509</v>
      </c>
      <c r="E60" s="429">
        <v>52153</v>
      </c>
      <c r="F60" s="430">
        <v>2940</v>
      </c>
      <c r="G60" s="431"/>
      <c r="H60" s="450" t="s">
        <v>510</v>
      </c>
      <c r="I60" s="454"/>
      <c r="J60" s="433">
        <v>2150</v>
      </c>
      <c r="K60" s="434">
        <v>790</v>
      </c>
      <c r="L60" s="237"/>
    </row>
    <row r="61" spans="1:12" s="270" customFormat="1" ht="19.5" customHeight="1" x14ac:dyDescent="0.15">
      <c r="A61" s="435">
        <v>51</v>
      </c>
      <c r="B61" s="1567"/>
      <c r="C61" s="387"/>
      <c r="D61" s="429" t="s">
        <v>511</v>
      </c>
      <c r="E61" s="429">
        <v>52154</v>
      </c>
      <c r="F61" s="430">
        <v>3120</v>
      </c>
      <c r="G61" s="431"/>
      <c r="H61" s="450" t="s">
        <v>512</v>
      </c>
      <c r="I61" s="454"/>
      <c r="J61" s="433">
        <v>970</v>
      </c>
      <c r="K61" s="434">
        <v>2150</v>
      </c>
    </row>
    <row r="62" spans="1:12" s="270" customFormat="1" ht="19.5" customHeight="1" x14ac:dyDescent="0.15">
      <c r="A62" s="435">
        <v>52</v>
      </c>
      <c r="B62" s="1567"/>
      <c r="C62" s="387"/>
      <c r="D62" s="429" t="s">
        <v>513</v>
      </c>
      <c r="E62" s="429">
        <v>52156</v>
      </c>
      <c r="F62" s="430">
        <v>1380</v>
      </c>
      <c r="G62" s="431"/>
      <c r="H62" s="450" t="s">
        <v>514</v>
      </c>
      <c r="I62" s="454"/>
      <c r="J62" s="433">
        <v>660</v>
      </c>
      <c r="K62" s="434">
        <v>720</v>
      </c>
    </row>
    <row r="63" spans="1:12" s="270" customFormat="1" ht="19.5" customHeight="1" x14ac:dyDescent="0.15">
      <c r="A63" s="435">
        <v>53</v>
      </c>
      <c r="B63" s="1567"/>
      <c r="C63" s="386"/>
      <c r="D63" s="446" t="s">
        <v>515</v>
      </c>
      <c r="E63" s="446">
        <v>52157</v>
      </c>
      <c r="F63" s="447">
        <v>1620</v>
      </c>
      <c r="G63" s="448"/>
      <c r="H63" s="298" t="s">
        <v>516</v>
      </c>
      <c r="I63" s="380"/>
      <c r="J63" s="449">
        <v>1130</v>
      </c>
      <c r="K63" s="299">
        <v>490</v>
      </c>
    </row>
    <row r="64" spans="1:12" s="270" customFormat="1" ht="19.5" customHeight="1" thickBot="1" x14ac:dyDescent="0.2">
      <c r="A64" s="435">
        <v>54</v>
      </c>
      <c r="B64" s="1568"/>
      <c r="C64" s="501"/>
      <c r="D64" s="429" t="s">
        <v>517</v>
      </c>
      <c r="E64" s="429">
        <v>52158</v>
      </c>
      <c r="F64" s="430">
        <v>2220</v>
      </c>
      <c r="G64" s="431"/>
      <c r="H64" s="452" t="s">
        <v>518</v>
      </c>
      <c r="I64" s="454"/>
      <c r="J64" s="433">
        <v>1530</v>
      </c>
      <c r="K64" s="434">
        <v>690</v>
      </c>
    </row>
    <row r="65" spans="1:11" s="270" customFormat="1" ht="19.5" customHeight="1" thickTop="1" x14ac:dyDescent="0.15">
      <c r="A65" s="274"/>
      <c r="B65" s="1562" t="s">
        <v>166</v>
      </c>
      <c r="C65" s="1563"/>
      <c r="D65" s="1563"/>
      <c r="E65" s="377"/>
      <c r="F65" s="336">
        <f>SUM(F11:F64)</f>
        <v>136790</v>
      </c>
      <c r="G65" s="337">
        <f>SUM(G11:G64)</f>
        <v>0</v>
      </c>
      <c r="H65" s="338"/>
      <c r="I65" s="339"/>
      <c r="J65" s="340">
        <f>SUM(J11:J64)</f>
        <v>105310</v>
      </c>
      <c r="K65" s="341">
        <f>SUM(K11:K64)</f>
        <v>31480</v>
      </c>
    </row>
    <row r="66" spans="1:11" s="270" customFormat="1" ht="18" customHeight="1" x14ac:dyDescent="0.25">
      <c r="A66" s="278"/>
      <c r="B66" s="278"/>
      <c r="C66" s="278"/>
      <c r="D66" s="278"/>
      <c r="E66" s="278"/>
      <c r="F66" s="279"/>
      <c r="G66" s="280"/>
      <c r="H66" s="281"/>
      <c r="I66" s="282"/>
      <c r="J66" s="283"/>
      <c r="K66" s="283"/>
    </row>
    <row r="67" spans="1:11" s="270" customFormat="1" ht="18" customHeight="1" x14ac:dyDescent="0.25">
      <c r="A67" s="246"/>
      <c r="B67" s="309"/>
      <c r="C67" s="310"/>
      <c r="D67" s="310"/>
      <c r="E67" s="310"/>
      <c r="F67" s="310"/>
      <c r="G67" s="310"/>
      <c r="H67" s="310"/>
      <c r="I67" s="246"/>
      <c r="J67" s="246"/>
      <c r="K67" s="284"/>
    </row>
    <row r="68" spans="1:11" s="270" customFormat="1" ht="18" customHeight="1" x14ac:dyDescent="0.15">
      <c r="A68" s="246"/>
      <c r="B68" s="780" t="s">
        <v>167</v>
      </c>
      <c r="C68" s="784"/>
      <c r="D68" s="785"/>
      <c r="E68" s="785"/>
      <c r="F68" s="781"/>
      <c r="G68" s="781"/>
      <c r="H68" s="787"/>
      <c r="I68" s="246"/>
      <c r="J68" s="246"/>
      <c r="K68" s="284"/>
    </row>
    <row r="69" spans="1:11" s="270" customFormat="1" ht="18" customHeight="1" x14ac:dyDescent="0.25">
      <c r="A69" s="246"/>
      <c r="B69" s="285" t="s">
        <v>168</v>
      </c>
      <c r="C69" s="278"/>
      <c r="D69" s="278"/>
      <c r="E69" s="278"/>
      <c r="F69" s="286"/>
      <c r="G69" s="287"/>
      <c r="H69" s="782"/>
      <c r="I69" s="246"/>
      <c r="J69" s="246"/>
      <c r="K69" s="284"/>
    </row>
    <row r="70" spans="1:11" s="270" customFormat="1" ht="18" customHeight="1" x14ac:dyDescent="0.25">
      <c r="A70" s="246"/>
      <c r="B70" s="285" t="s">
        <v>519</v>
      </c>
      <c r="C70" s="278"/>
      <c r="D70" s="278"/>
      <c r="E70" s="278"/>
      <c r="F70" s="286"/>
      <c r="G70" s="287"/>
      <c r="H70" s="788"/>
      <c r="I70" s="246"/>
      <c r="J70" s="246"/>
      <c r="K70" s="284"/>
    </row>
    <row r="71" spans="1:11" s="237" customFormat="1" ht="18" customHeight="1" x14ac:dyDescent="0.25">
      <c r="A71" s="278"/>
      <c r="B71" s="1830" t="s">
        <v>520</v>
      </c>
      <c r="C71" s="1831"/>
      <c r="D71" s="1831"/>
      <c r="E71" s="1831"/>
      <c r="F71" s="1831"/>
      <c r="G71" s="1831"/>
      <c r="H71" s="1831"/>
      <c r="J71" s="288"/>
      <c r="K71" s="288"/>
    </row>
    <row r="72" spans="1:11" s="237" customFormat="1" ht="18" customHeight="1" x14ac:dyDescent="0.25">
      <c r="B72" s="1831"/>
      <c r="C72" s="1831"/>
      <c r="D72" s="1831"/>
      <c r="E72" s="1831"/>
      <c r="F72" s="1831"/>
      <c r="G72" s="1831"/>
      <c r="H72" s="1831"/>
      <c r="I72" s="289"/>
      <c r="J72" s="289"/>
    </row>
    <row r="73" spans="1:11" s="270" customFormat="1" ht="18" customHeight="1" x14ac:dyDescent="0.15">
      <c r="B73" s="1831"/>
      <c r="C73" s="1831"/>
      <c r="D73" s="1831"/>
      <c r="E73" s="1831"/>
      <c r="F73" s="1831"/>
      <c r="G73" s="1831"/>
      <c r="H73" s="1831"/>
      <c r="I73" s="246"/>
    </row>
    <row r="74" spans="1:11" s="237" customFormat="1" ht="18" customHeight="1" x14ac:dyDescent="0.3">
      <c r="B74" s="290"/>
      <c r="C74" s="290"/>
      <c r="D74" s="290"/>
      <c r="E74" s="290"/>
      <c r="F74" s="290"/>
      <c r="G74" s="290"/>
      <c r="H74" s="290"/>
      <c r="I74" s="246"/>
    </row>
    <row r="75" spans="1:11" s="237" customFormat="1" ht="18" customHeight="1" x14ac:dyDescent="0.25">
      <c r="A75" s="270"/>
      <c r="B75" s="270"/>
      <c r="D75" s="270"/>
      <c r="E75" s="270"/>
      <c r="F75" s="291"/>
      <c r="G75" s="291"/>
      <c r="H75" s="292"/>
    </row>
    <row r="76" spans="1:11" s="237" customFormat="1" ht="18" customHeight="1" x14ac:dyDescent="0.25">
      <c r="B76" s="270"/>
      <c r="F76" s="291"/>
      <c r="G76" s="291"/>
      <c r="H76" s="292"/>
    </row>
    <row r="77" spans="1:11" ht="18" customHeight="1" x14ac:dyDescent="0.15">
      <c r="B77" s="95"/>
      <c r="F77" s="110"/>
      <c r="G77" s="110"/>
    </row>
    <row r="78" spans="1:11" ht="15.95" customHeight="1" x14ac:dyDescent="0.15">
      <c r="F78" s="110"/>
      <c r="G78" s="110"/>
    </row>
    <row r="79" spans="1:11" ht="15.95" customHeight="1" x14ac:dyDescent="0.15"/>
    <row r="80" spans="1:11"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sheetData>
  <sheetProtection formatCells="0" insertHyperlinks="0"/>
  <mergeCells count="23">
    <mergeCell ref="B8:C8"/>
    <mergeCell ref="D8:G8"/>
    <mergeCell ref="B2:C2"/>
    <mergeCell ref="D2:F2"/>
    <mergeCell ref="B3:C3"/>
    <mergeCell ref="D3:F3"/>
    <mergeCell ref="B4:C4"/>
    <mergeCell ref="D4:F4"/>
    <mergeCell ref="B5:C5"/>
    <mergeCell ref="D5:F5"/>
    <mergeCell ref="B6:C6"/>
    <mergeCell ref="D6:G6"/>
    <mergeCell ref="B7:C7"/>
    <mergeCell ref="D7:F7"/>
    <mergeCell ref="B49:B64"/>
    <mergeCell ref="B65:D65"/>
    <mergeCell ref="B71:H73"/>
    <mergeCell ref="H10:I10"/>
    <mergeCell ref="B11:B24"/>
    <mergeCell ref="B25:B27"/>
    <mergeCell ref="B31:B37"/>
    <mergeCell ref="B38:B47"/>
    <mergeCell ref="B28:B30"/>
  </mergeCells>
  <phoneticPr fontId="66"/>
  <conditionalFormatting sqref="C17 C26 C29 C33 C41 C55">
    <cfRule type="cellIs" dxfId="31" priority="1" operator="notEqual">
      <formula>#REF!</formula>
    </cfRule>
  </conditionalFormatting>
  <conditionalFormatting sqref="F11:F65 J11:K65 C20 C36 C44 C58">
    <cfRule type="expression" dxfId="30" priority="2">
      <formula>C11&lt;&gt;#REF!</formula>
    </cfRule>
  </conditionalFormatting>
  <printOptions horizontalCentered="1"/>
  <pageMargins left="0.19685039370078741" right="0.19685039370078741" top="0.47244094488188981" bottom="0.19685039370078741" header="7.874015748031496E-2" footer="7.874015748031496E-2"/>
  <pageSetup paperSize="9" scale="55" orientation="portrait" verticalDpi="300" r:id="rId1"/>
  <headerFooter alignWithMargins="0">
    <oddFooter>&amp;C&amp;P/&amp;N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6E386-E79E-4C1D-8CBA-467DBAEE9679}">
  <sheetPr codeName="Sheet71">
    <pageSetUpPr fitToPage="1"/>
  </sheetPr>
  <dimension ref="A1:K87"/>
  <sheetViews>
    <sheetView view="pageBreakPreview" zoomScale="70" zoomScaleNormal="55" zoomScaleSheetLayoutView="70" workbookViewId="0">
      <selection activeCell="M49" sqref="M49"/>
    </sheetView>
  </sheetViews>
  <sheetFormatPr defaultColWidth="9.875" defaultRowHeight="13.5" x14ac:dyDescent="0.15"/>
  <cols>
    <col min="1" max="1" width="4.375" style="108" customWidth="1"/>
    <col min="2" max="2" width="3.875" style="108" customWidth="1"/>
    <col min="3" max="3" width="16.625" style="108" customWidth="1"/>
    <col min="4" max="4" width="5.625" style="108" customWidth="1"/>
    <col min="5" max="5" width="12" style="108" customWidth="1"/>
    <col min="6" max="7" width="12.625" style="108" customWidth="1"/>
    <col min="8" max="8" width="66.125" style="108" customWidth="1"/>
    <col min="9" max="9" width="27.875" style="108" customWidth="1"/>
    <col min="10" max="11" width="12.625" style="108" customWidth="1"/>
    <col min="12" max="16384" width="9.875" style="108"/>
  </cols>
  <sheetData>
    <row r="1" spans="1:11" s="236" customFormat="1" ht="30" customHeight="1" x14ac:dyDescent="0.3">
      <c r="A1" s="232"/>
      <c r="B1" s="783" t="s">
        <v>521</v>
      </c>
      <c r="C1" s="232"/>
      <c r="D1" s="232"/>
      <c r="E1" s="232"/>
      <c r="F1" s="232"/>
      <c r="G1" s="232"/>
      <c r="H1" s="270"/>
      <c r="I1" s="235"/>
      <c r="J1" s="235"/>
      <c r="K1" s="779">
        <v>522</v>
      </c>
    </row>
    <row r="2" spans="1:11" s="237" customFormat="1" ht="30" customHeight="1" x14ac:dyDescent="0.25">
      <c r="B2" s="1531" t="s">
        <v>60</v>
      </c>
      <c r="C2" s="1532"/>
      <c r="D2" s="1533"/>
      <c r="E2" s="1534"/>
      <c r="F2" s="1534"/>
      <c r="G2" s="238" t="s">
        <v>61</v>
      </c>
      <c r="H2" s="239" t="s">
        <v>62</v>
      </c>
      <c r="I2" s="240" t="s">
        <v>63</v>
      </c>
      <c r="J2" s="241"/>
      <c r="K2" s="241"/>
    </row>
    <row r="3" spans="1:11" s="237" customFormat="1" ht="30" customHeight="1" x14ac:dyDescent="0.25">
      <c r="B3" s="1535" t="s">
        <v>64</v>
      </c>
      <c r="C3" s="1536"/>
      <c r="D3" s="1537">
        <f>G64</f>
        <v>0</v>
      </c>
      <c r="E3" s="1538"/>
      <c r="F3" s="1538"/>
      <c r="G3" s="480" t="s">
        <v>65</v>
      </c>
      <c r="H3" s="242"/>
      <c r="I3" s="243"/>
      <c r="J3" s="241"/>
      <c r="K3" s="244" t="s">
        <v>66</v>
      </c>
    </row>
    <row r="4" spans="1:11" s="237" customFormat="1" ht="30" customHeight="1" x14ac:dyDescent="0.25">
      <c r="B4" s="1535" t="s">
        <v>67</v>
      </c>
      <c r="C4" s="1536"/>
      <c r="D4" s="1539"/>
      <c r="E4" s="1540"/>
      <c r="F4" s="1540"/>
      <c r="G4" s="475" t="s">
        <v>68</v>
      </c>
      <c r="H4" s="367" t="s">
        <v>69</v>
      </c>
      <c r="I4" s="240" t="s">
        <v>70</v>
      </c>
      <c r="J4" s="241"/>
      <c r="K4" s="241"/>
    </row>
    <row r="5" spans="1:11" s="237" customFormat="1" ht="30" customHeight="1" x14ac:dyDescent="0.25">
      <c r="B5" s="1535" t="s">
        <v>71</v>
      </c>
      <c r="C5" s="1536"/>
      <c r="D5" s="1537">
        <f>ROUND(D3*D4,0)</f>
        <v>0</v>
      </c>
      <c r="E5" s="1538"/>
      <c r="F5" s="1538"/>
      <c r="G5" s="475" t="s">
        <v>68</v>
      </c>
      <c r="H5" s="242"/>
      <c r="I5" s="243"/>
      <c r="J5" s="241"/>
      <c r="K5" s="241"/>
    </row>
    <row r="6" spans="1:11" s="237" customFormat="1" ht="30" customHeight="1" x14ac:dyDescent="0.25">
      <c r="B6" s="1535" t="s">
        <v>72</v>
      </c>
      <c r="C6" s="1536"/>
      <c r="D6" s="1541"/>
      <c r="E6" s="1542"/>
      <c r="F6" s="1542"/>
      <c r="G6" s="1543"/>
      <c r="H6" s="440" t="s">
        <v>73</v>
      </c>
      <c r="I6" s="240" t="s">
        <v>74</v>
      </c>
      <c r="J6" s="241"/>
      <c r="K6" s="244" t="s">
        <v>66</v>
      </c>
    </row>
    <row r="7" spans="1:11" s="237" customFormat="1" ht="30" customHeight="1" x14ac:dyDescent="0.25">
      <c r="B7" s="1544" t="s">
        <v>75</v>
      </c>
      <c r="C7" s="1545"/>
      <c r="D7" s="1546"/>
      <c r="E7" s="1547"/>
      <c r="F7" s="1547"/>
      <c r="G7" s="368" t="s">
        <v>65</v>
      </c>
      <c r="H7" s="369" t="s">
        <v>76</v>
      </c>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c r="H9" s="250"/>
      <c r="I9" s="593"/>
      <c r="J9" s="594"/>
      <c r="K9" s="251" t="s">
        <v>79</v>
      </c>
    </row>
    <row r="10" spans="1:11"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5" t="s">
        <v>88</v>
      </c>
    </row>
    <row r="11" spans="1:11" s="237" customFormat="1" ht="19.5" customHeight="1" x14ac:dyDescent="0.25">
      <c r="A11" s="294">
        <v>1</v>
      </c>
      <c r="B11" s="1566" t="s">
        <v>172</v>
      </c>
      <c r="C11" s="295"/>
      <c r="D11" s="320" t="s">
        <v>522</v>
      </c>
      <c r="E11" s="358">
        <v>52201</v>
      </c>
      <c r="F11" s="258">
        <v>1570</v>
      </c>
      <c r="G11" s="259"/>
      <c r="H11" s="759" t="s">
        <v>523</v>
      </c>
      <c r="I11" s="293"/>
      <c r="J11" s="261">
        <v>1560</v>
      </c>
      <c r="K11" s="262">
        <v>10</v>
      </c>
    </row>
    <row r="12" spans="1:11" s="237" customFormat="1" ht="19.5" customHeight="1" x14ac:dyDescent="0.25">
      <c r="A12" s="435">
        <v>2</v>
      </c>
      <c r="B12" s="1567"/>
      <c r="C12" s="263"/>
      <c r="D12" s="841" t="s">
        <v>524</v>
      </c>
      <c r="E12" s="429">
        <v>52202</v>
      </c>
      <c r="F12" s="430">
        <v>510</v>
      </c>
      <c r="G12" s="431"/>
      <c r="H12" s="760" t="s">
        <v>525</v>
      </c>
      <c r="I12" s="451"/>
      <c r="J12" s="433">
        <v>360</v>
      </c>
      <c r="K12" s="434">
        <v>150</v>
      </c>
    </row>
    <row r="13" spans="1:11" s="237" customFormat="1" ht="19.5" customHeight="1" x14ac:dyDescent="0.25">
      <c r="A13" s="435">
        <v>3</v>
      </c>
      <c r="B13" s="1567"/>
      <c r="C13" s="257"/>
      <c r="D13" s="841" t="s">
        <v>526</v>
      </c>
      <c r="E13" s="429">
        <v>52203</v>
      </c>
      <c r="F13" s="430">
        <v>1160</v>
      </c>
      <c r="G13" s="431"/>
      <c r="H13" s="450" t="s">
        <v>527</v>
      </c>
      <c r="I13" s="451"/>
      <c r="J13" s="433">
        <v>400</v>
      </c>
      <c r="K13" s="434">
        <v>760</v>
      </c>
    </row>
    <row r="14" spans="1:11" s="237" customFormat="1" ht="19.5" customHeight="1" x14ac:dyDescent="0.25">
      <c r="A14" s="435">
        <v>4</v>
      </c>
      <c r="B14" s="1567"/>
      <c r="C14" s="263"/>
      <c r="D14" s="841" t="s">
        <v>528</v>
      </c>
      <c r="E14" s="429">
        <v>52204</v>
      </c>
      <c r="F14" s="430">
        <v>690</v>
      </c>
      <c r="G14" s="431"/>
      <c r="H14" s="452" t="s">
        <v>529</v>
      </c>
      <c r="I14" s="451"/>
      <c r="J14" s="433">
        <v>500</v>
      </c>
      <c r="K14" s="434">
        <v>190</v>
      </c>
    </row>
    <row r="15" spans="1:11" s="237" customFormat="1" ht="19.5" customHeight="1" x14ac:dyDescent="0.25">
      <c r="A15" s="435">
        <v>5</v>
      </c>
      <c r="B15" s="1567"/>
      <c r="C15" s="776"/>
      <c r="D15" s="841" t="s">
        <v>530</v>
      </c>
      <c r="E15" s="429">
        <v>52205</v>
      </c>
      <c r="F15" s="430">
        <v>450</v>
      </c>
      <c r="G15" s="431"/>
      <c r="H15" s="452" t="s">
        <v>531</v>
      </c>
      <c r="I15" s="451"/>
      <c r="J15" s="433">
        <v>130</v>
      </c>
      <c r="K15" s="434">
        <v>320</v>
      </c>
    </row>
    <row r="16" spans="1:11" s="237" customFormat="1" ht="19.5" customHeight="1" x14ac:dyDescent="0.25">
      <c r="A16" s="435">
        <v>6</v>
      </c>
      <c r="B16" s="1567"/>
      <c r="C16" s="257"/>
      <c r="D16" s="841" t="s">
        <v>532</v>
      </c>
      <c r="E16" s="429">
        <v>52206</v>
      </c>
      <c r="F16" s="430">
        <v>2460</v>
      </c>
      <c r="G16" s="431"/>
      <c r="H16" s="760" t="s">
        <v>533</v>
      </c>
      <c r="I16" s="451"/>
      <c r="J16" s="433">
        <v>2280</v>
      </c>
      <c r="K16" s="434">
        <v>180</v>
      </c>
    </row>
    <row r="17" spans="1:11" s="237" customFormat="1" ht="19.5" customHeight="1" x14ac:dyDescent="0.25">
      <c r="A17" s="435">
        <v>7</v>
      </c>
      <c r="B17" s="1567"/>
      <c r="C17" s="257"/>
      <c r="D17" s="841" t="s">
        <v>534</v>
      </c>
      <c r="E17" s="429">
        <v>52207</v>
      </c>
      <c r="F17" s="430">
        <v>2520</v>
      </c>
      <c r="G17" s="431"/>
      <c r="H17" s="450" t="s">
        <v>535</v>
      </c>
      <c r="I17" s="451"/>
      <c r="J17" s="433">
        <v>2110</v>
      </c>
      <c r="K17" s="434">
        <v>410</v>
      </c>
    </row>
    <row r="18" spans="1:11" s="237" customFormat="1" ht="19.5" customHeight="1" x14ac:dyDescent="0.25">
      <c r="A18" s="435">
        <v>8</v>
      </c>
      <c r="B18" s="1567"/>
      <c r="C18" s="257"/>
      <c r="D18" s="841" t="s">
        <v>536</v>
      </c>
      <c r="E18" s="429">
        <v>52208</v>
      </c>
      <c r="F18" s="430">
        <v>2370</v>
      </c>
      <c r="G18" s="431"/>
      <c r="H18" s="450" t="s">
        <v>537</v>
      </c>
      <c r="I18" s="454"/>
      <c r="J18" s="433">
        <v>1590</v>
      </c>
      <c r="K18" s="434">
        <v>780</v>
      </c>
    </row>
    <row r="19" spans="1:11" s="237" customFormat="1" ht="19.5" customHeight="1" x14ac:dyDescent="0.25">
      <c r="A19" s="435">
        <v>9</v>
      </c>
      <c r="B19" s="1567"/>
      <c r="C19" s="263"/>
      <c r="D19" s="841" t="s">
        <v>538</v>
      </c>
      <c r="E19" s="429">
        <v>52209</v>
      </c>
      <c r="F19" s="430">
        <v>1530</v>
      </c>
      <c r="G19" s="431"/>
      <c r="H19" s="450" t="s">
        <v>539</v>
      </c>
      <c r="I19" s="454"/>
      <c r="J19" s="433">
        <v>870</v>
      </c>
      <c r="K19" s="434">
        <v>660</v>
      </c>
    </row>
    <row r="20" spans="1:11" s="237" customFormat="1" ht="19.5" customHeight="1" x14ac:dyDescent="0.25">
      <c r="A20" s="435">
        <v>10</v>
      </c>
      <c r="B20" s="1567"/>
      <c r="C20" s="263"/>
      <c r="D20" s="841" t="s">
        <v>540</v>
      </c>
      <c r="E20" s="429">
        <v>52210</v>
      </c>
      <c r="F20" s="430">
        <v>1170</v>
      </c>
      <c r="G20" s="431"/>
      <c r="H20" s="450" t="s">
        <v>541</v>
      </c>
      <c r="I20" s="454"/>
      <c r="J20" s="433">
        <v>840</v>
      </c>
      <c r="K20" s="434">
        <v>330</v>
      </c>
    </row>
    <row r="21" spans="1:11" s="237" customFormat="1" ht="19.5" customHeight="1" x14ac:dyDescent="0.25">
      <c r="A21" s="435">
        <v>11</v>
      </c>
      <c r="B21" s="1567"/>
      <c r="C21" s="257" t="s">
        <v>542</v>
      </c>
      <c r="D21" s="841" t="s">
        <v>543</v>
      </c>
      <c r="E21" s="429">
        <v>52211</v>
      </c>
      <c r="F21" s="430">
        <v>3380</v>
      </c>
      <c r="G21" s="431"/>
      <c r="H21" s="450" t="s">
        <v>544</v>
      </c>
      <c r="I21" s="454"/>
      <c r="J21" s="433">
        <v>2060</v>
      </c>
      <c r="K21" s="434">
        <v>1320</v>
      </c>
    </row>
    <row r="22" spans="1:11" s="237" customFormat="1" ht="19.5" customHeight="1" x14ac:dyDescent="0.25">
      <c r="A22" s="435">
        <v>12</v>
      </c>
      <c r="B22" s="1567"/>
      <c r="C22" s="263">
        <v>48830</v>
      </c>
      <c r="D22" s="841" t="s">
        <v>545</v>
      </c>
      <c r="E22" s="429">
        <v>52212</v>
      </c>
      <c r="F22" s="430">
        <v>2630</v>
      </c>
      <c r="G22" s="431"/>
      <c r="H22" s="450" t="s">
        <v>546</v>
      </c>
      <c r="I22" s="454"/>
      <c r="J22" s="433">
        <v>2330</v>
      </c>
      <c r="K22" s="434">
        <v>300</v>
      </c>
    </row>
    <row r="23" spans="1:11" s="237" customFormat="1" ht="19.5" customHeight="1" x14ac:dyDescent="0.25">
      <c r="A23" s="435">
        <v>13</v>
      </c>
      <c r="B23" s="1567"/>
      <c r="C23" s="257"/>
      <c r="D23" s="841" t="s">
        <v>547</v>
      </c>
      <c r="E23" s="429">
        <v>52213</v>
      </c>
      <c r="F23" s="430">
        <v>4530</v>
      </c>
      <c r="G23" s="431"/>
      <c r="H23" s="450" t="s">
        <v>548</v>
      </c>
      <c r="I23" s="454"/>
      <c r="J23" s="433">
        <v>4070</v>
      </c>
      <c r="K23" s="434">
        <v>460</v>
      </c>
    </row>
    <row r="24" spans="1:11" s="237" customFormat="1" ht="19.5" customHeight="1" x14ac:dyDescent="0.25">
      <c r="A24" s="435">
        <v>14</v>
      </c>
      <c r="B24" s="1567"/>
      <c r="C24" s="263" t="s">
        <v>418</v>
      </c>
      <c r="D24" s="841" t="s">
        <v>549</v>
      </c>
      <c r="E24" s="429">
        <v>52214</v>
      </c>
      <c r="F24" s="430">
        <v>2780</v>
      </c>
      <c r="G24" s="431"/>
      <c r="H24" s="452" t="s">
        <v>550</v>
      </c>
      <c r="I24" s="454"/>
      <c r="J24" s="433">
        <v>1690</v>
      </c>
      <c r="K24" s="434">
        <v>1090</v>
      </c>
    </row>
    <row r="25" spans="1:11" s="237" customFormat="1" ht="19.5" customHeight="1" x14ac:dyDescent="0.25">
      <c r="A25" s="435">
        <v>15</v>
      </c>
      <c r="B25" s="1567"/>
      <c r="C25" s="263">
        <v>33490</v>
      </c>
      <c r="D25" s="841" t="s">
        <v>551</v>
      </c>
      <c r="E25" s="429">
        <v>52215</v>
      </c>
      <c r="F25" s="430">
        <v>2410</v>
      </c>
      <c r="G25" s="431"/>
      <c r="H25" s="452" t="s">
        <v>552</v>
      </c>
      <c r="I25" s="454"/>
      <c r="J25" s="433">
        <v>1160</v>
      </c>
      <c r="K25" s="434">
        <v>1250</v>
      </c>
    </row>
    <row r="26" spans="1:11" s="237" customFormat="1" ht="19.5" customHeight="1" x14ac:dyDescent="0.25">
      <c r="A26" s="435">
        <v>16</v>
      </c>
      <c r="B26" s="1567"/>
      <c r="C26" s="263"/>
      <c r="D26" s="841" t="s">
        <v>553</v>
      </c>
      <c r="E26" s="429">
        <v>52216</v>
      </c>
      <c r="F26" s="430">
        <v>3370</v>
      </c>
      <c r="G26" s="431"/>
      <c r="H26" s="450" t="s">
        <v>554</v>
      </c>
      <c r="I26" s="454"/>
      <c r="J26" s="433">
        <v>1790</v>
      </c>
      <c r="K26" s="434">
        <v>1580</v>
      </c>
    </row>
    <row r="27" spans="1:11" s="237" customFormat="1" ht="19.5" customHeight="1" x14ac:dyDescent="0.25">
      <c r="A27" s="435">
        <v>17</v>
      </c>
      <c r="B27" s="1567"/>
      <c r="C27" s="257"/>
      <c r="D27" s="841" t="s">
        <v>555</v>
      </c>
      <c r="E27" s="429">
        <v>52217</v>
      </c>
      <c r="F27" s="430">
        <v>1610</v>
      </c>
      <c r="G27" s="431"/>
      <c r="H27" s="450" t="s">
        <v>556</v>
      </c>
      <c r="I27" s="454"/>
      <c r="J27" s="433">
        <v>1160</v>
      </c>
      <c r="K27" s="434">
        <v>450</v>
      </c>
    </row>
    <row r="28" spans="1:11" s="237" customFormat="1" ht="19.5" customHeight="1" x14ac:dyDescent="0.25">
      <c r="A28" s="435">
        <v>18</v>
      </c>
      <c r="B28" s="1567"/>
      <c r="C28" s="257"/>
      <c r="D28" s="842" t="s">
        <v>557</v>
      </c>
      <c r="E28" s="429">
        <v>52218</v>
      </c>
      <c r="F28" s="843">
        <v>1140</v>
      </c>
      <c r="G28" s="431"/>
      <c r="H28" s="450" t="s">
        <v>558</v>
      </c>
      <c r="I28" s="454"/>
      <c r="J28" s="433">
        <v>670</v>
      </c>
      <c r="K28" s="434">
        <v>470</v>
      </c>
    </row>
    <row r="29" spans="1:11" s="237" customFormat="1" ht="19.5" customHeight="1" x14ac:dyDescent="0.25">
      <c r="A29" s="435">
        <v>19</v>
      </c>
      <c r="B29" s="1567"/>
      <c r="C29" s="257"/>
      <c r="D29" s="841" t="s">
        <v>559</v>
      </c>
      <c r="E29" s="429">
        <v>52219</v>
      </c>
      <c r="F29" s="430">
        <v>3140</v>
      </c>
      <c r="G29" s="431"/>
      <c r="H29" s="452" t="s">
        <v>560</v>
      </c>
      <c r="I29" s="454"/>
      <c r="J29" s="433">
        <v>1710</v>
      </c>
      <c r="K29" s="434">
        <v>1430</v>
      </c>
    </row>
    <row r="30" spans="1:11" s="237" customFormat="1" ht="19.5" customHeight="1" x14ac:dyDescent="0.25">
      <c r="A30" s="435">
        <v>20</v>
      </c>
      <c r="B30" s="1567"/>
      <c r="C30" s="263"/>
      <c r="D30" s="841" t="s">
        <v>561</v>
      </c>
      <c r="E30" s="429">
        <v>52220</v>
      </c>
      <c r="F30" s="430">
        <v>2290</v>
      </c>
      <c r="G30" s="431"/>
      <c r="H30" s="452" t="s">
        <v>562</v>
      </c>
      <c r="I30" s="454"/>
      <c r="J30" s="433">
        <v>1840</v>
      </c>
      <c r="K30" s="434">
        <v>450</v>
      </c>
    </row>
    <row r="31" spans="1:11" s="237" customFormat="1" ht="19.5" customHeight="1" x14ac:dyDescent="0.25">
      <c r="A31" s="435">
        <v>21</v>
      </c>
      <c r="B31" s="1567"/>
      <c r="C31" s="257"/>
      <c r="D31" s="841" t="s">
        <v>563</v>
      </c>
      <c r="E31" s="429">
        <v>52221</v>
      </c>
      <c r="F31" s="430">
        <v>1700</v>
      </c>
      <c r="G31" s="431"/>
      <c r="H31" s="450" t="s">
        <v>564</v>
      </c>
      <c r="I31" s="454"/>
      <c r="J31" s="433">
        <v>1570</v>
      </c>
      <c r="K31" s="434">
        <v>130</v>
      </c>
    </row>
    <row r="32" spans="1:11" s="237" customFormat="1" ht="19.5" customHeight="1" x14ac:dyDescent="0.25">
      <c r="A32" s="435">
        <v>22</v>
      </c>
      <c r="B32" s="1567"/>
      <c r="C32" s="272"/>
      <c r="D32" s="841" t="s">
        <v>565</v>
      </c>
      <c r="E32" s="429">
        <v>52222</v>
      </c>
      <c r="F32" s="430">
        <v>2620</v>
      </c>
      <c r="G32" s="431"/>
      <c r="H32" s="450" t="s">
        <v>566</v>
      </c>
      <c r="I32" s="454"/>
      <c r="J32" s="433">
        <v>690</v>
      </c>
      <c r="K32" s="434">
        <v>1930</v>
      </c>
    </row>
    <row r="33" spans="1:11" s="270" customFormat="1" ht="19.5" customHeight="1" x14ac:dyDescent="0.15">
      <c r="A33" s="435">
        <v>24</v>
      </c>
      <c r="B33" s="1567"/>
      <c r="C33" s="257"/>
      <c r="D33" s="841" t="s">
        <v>567</v>
      </c>
      <c r="E33" s="429">
        <v>52224</v>
      </c>
      <c r="F33" s="430">
        <v>840</v>
      </c>
      <c r="G33" s="431"/>
      <c r="H33" s="450" t="s">
        <v>568</v>
      </c>
      <c r="I33" s="454"/>
      <c r="J33" s="433">
        <v>800</v>
      </c>
      <c r="K33" s="434">
        <v>40</v>
      </c>
    </row>
    <row r="34" spans="1:11" s="270" customFormat="1" ht="19.5" customHeight="1" x14ac:dyDescent="0.15">
      <c r="A34" s="378">
        <v>25</v>
      </c>
      <c r="B34" s="1709"/>
      <c r="C34" s="300"/>
      <c r="D34" s="844" t="s">
        <v>569</v>
      </c>
      <c r="E34" s="379">
        <v>52225</v>
      </c>
      <c r="F34" s="370">
        <v>1960</v>
      </c>
      <c r="G34" s="371"/>
      <c r="H34" s="376" t="s">
        <v>570</v>
      </c>
      <c r="I34" s="373"/>
      <c r="J34" s="374">
        <v>1310</v>
      </c>
      <c r="K34" s="375">
        <v>650</v>
      </c>
    </row>
    <row r="35" spans="1:11" s="270" customFormat="1" ht="19.5" customHeight="1" x14ac:dyDescent="0.15">
      <c r="A35" s="297">
        <v>26</v>
      </c>
      <c r="B35" s="1567" t="s">
        <v>95</v>
      </c>
      <c r="C35" s="257"/>
      <c r="D35" s="453" t="s">
        <v>571</v>
      </c>
      <c r="E35" s="446">
        <v>52226</v>
      </c>
      <c r="F35" s="447">
        <v>1730</v>
      </c>
      <c r="G35" s="448"/>
      <c r="H35" s="298" t="s">
        <v>572</v>
      </c>
      <c r="I35" s="380"/>
      <c r="J35" s="449">
        <v>1330</v>
      </c>
      <c r="K35" s="299">
        <v>400</v>
      </c>
    </row>
    <row r="36" spans="1:11" s="270" customFormat="1" ht="19.5" customHeight="1" x14ac:dyDescent="0.15">
      <c r="A36" s="435">
        <v>27</v>
      </c>
      <c r="B36" s="1567"/>
      <c r="C36" s="263"/>
      <c r="D36" s="841" t="s">
        <v>573</v>
      </c>
      <c r="E36" s="429">
        <v>52227</v>
      </c>
      <c r="F36" s="430">
        <v>3120</v>
      </c>
      <c r="G36" s="431"/>
      <c r="H36" s="452" t="s">
        <v>574</v>
      </c>
      <c r="I36" s="454"/>
      <c r="J36" s="433">
        <v>3070</v>
      </c>
      <c r="K36" s="434">
        <v>50</v>
      </c>
    </row>
    <row r="37" spans="1:11" s="270" customFormat="1" ht="19.5" customHeight="1" x14ac:dyDescent="0.15">
      <c r="A37" s="435">
        <v>28</v>
      </c>
      <c r="B37" s="1567"/>
      <c r="C37" s="257"/>
      <c r="D37" s="841" t="s">
        <v>575</v>
      </c>
      <c r="E37" s="429">
        <v>52228</v>
      </c>
      <c r="F37" s="430">
        <v>2450</v>
      </c>
      <c r="G37" s="431"/>
      <c r="H37" s="452" t="s">
        <v>576</v>
      </c>
      <c r="I37" s="454"/>
      <c r="J37" s="433">
        <v>760</v>
      </c>
      <c r="K37" s="434">
        <v>1690</v>
      </c>
    </row>
    <row r="38" spans="1:11" s="270" customFormat="1" ht="19.5" customHeight="1" x14ac:dyDescent="0.15">
      <c r="A38" s="435">
        <v>29</v>
      </c>
      <c r="B38" s="1567"/>
      <c r="C38" s="272"/>
      <c r="D38" s="841" t="s">
        <v>577</v>
      </c>
      <c r="E38" s="429">
        <v>52229</v>
      </c>
      <c r="F38" s="430">
        <v>3820</v>
      </c>
      <c r="G38" s="431"/>
      <c r="H38" s="450" t="s">
        <v>578</v>
      </c>
      <c r="I38" s="454"/>
      <c r="J38" s="433">
        <v>3340</v>
      </c>
      <c r="K38" s="434">
        <v>480</v>
      </c>
    </row>
    <row r="39" spans="1:11" s="270" customFormat="1" ht="19.5" customHeight="1" x14ac:dyDescent="0.15">
      <c r="A39" s="435">
        <v>30</v>
      </c>
      <c r="B39" s="1567"/>
      <c r="C39" s="263"/>
      <c r="D39" s="841" t="s">
        <v>579</v>
      </c>
      <c r="E39" s="429">
        <v>52230</v>
      </c>
      <c r="F39" s="430">
        <v>2660</v>
      </c>
      <c r="G39" s="431"/>
      <c r="H39" s="450" t="s">
        <v>580</v>
      </c>
      <c r="I39" s="454"/>
      <c r="J39" s="433">
        <v>2020</v>
      </c>
      <c r="K39" s="434">
        <v>640</v>
      </c>
    </row>
    <row r="40" spans="1:11" s="270" customFormat="1" ht="19.5" customHeight="1" x14ac:dyDescent="0.15">
      <c r="A40" s="435">
        <v>31</v>
      </c>
      <c r="B40" s="1567"/>
      <c r="C40" s="257"/>
      <c r="D40" s="429" t="s">
        <v>581</v>
      </c>
      <c r="E40" s="429">
        <v>52231</v>
      </c>
      <c r="F40" s="430">
        <v>1760</v>
      </c>
      <c r="G40" s="431"/>
      <c r="H40" s="450" t="s">
        <v>582</v>
      </c>
      <c r="I40" s="454"/>
      <c r="J40" s="433">
        <v>1620</v>
      </c>
      <c r="K40" s="434">
        <v>140</v>
      </c>
    </row>
    <row r="41" spans="1:11" s="270" customFormat="1" ht="19.5" customHeight="1" x14ac:dyDescent="0.15">
      <c r="A41" s="435">
        <v>32</v>
      </c>
      <c r="B41" s="1567"/>
      <c r="C41" s="263"/>
      <c r="D41" s="841" t="s">
        <v>583</v>
      </c>
      <c r="E41" s="429">
        <v>52232</v>
      </c>
      <c r="F41" s="430">
        <v>2840</v>
      </c>
      <c r="G41" s="431"/>
      <c r="H41" s="450" t="s">
        <v>584</v>
      </c>
      <c r="I41" s="454"/>
      <c r="J41" s="433">
        <v>2190</v>
      </c>
      <c r="K41" s="434">
        <v>650</v>
      </c>
    </row>
    <row r="42" spans="1:11" s="270" customFormat="1" ht="19.5" customHeight="1" x14ac:dyDescent="0.15">
      <c r="A42" s="435">
        <v>33</v>
      </c>
      <c r="B42" s="1567"/>
      <c r="C42" s="257" t="s">
        <v>585</v>
      </c>
      <c r="D42" s="841" t="s">
        <v>586</v>
      </c>
      <c r="E42" s="429">
        <v>52233</v>
      </c>
      <c r="F42" s="430">
        <v>440</v>
      </c>
      <c r="G42" s="431"/>
      <c r="H42" s="450" t="s">
        <v>587</v>
      </c>
      <c r="I42" s="454"/>
      <c r="J42" s="433">
        <v>330</v>
      </c>
      <c r="K42" s="434">
        <v>110</v>
      </c>
    </row>
    <row r="43" spans="1:11" s="270" customFormat="1" ht="19.5" customHeight="1" x14ac:dyDescent="0.15">
      <c r="A43" s="435">
        <v>34</v>
      </c>
      <c r="B43" s="1567"/>
      <c r="C43" s="263">
        <v>53970</v>
      </c>
      <c r="D43" s="453" t="s">
        <v>588</v>
      </c>
      <c r="E43" s="446">
        <v>52234</v>
      </c>
      <c r="F43" s="447">
        <v>1870</v>
      </c>
      <c r="G43" s="448"/>
      <c r="H43" s="298" t="s">
        <v>589</v>
      </c>
      <c r="I43" s="380"/>
      <c r="J43" s="449">
        <v>410</v>
      </c>
      <c r="K43" s="299">
        <v>1460</v>
      </c>
    </row>
    <row r="44" spans="1:11" s="270" customFormat="1" ht="19.5" customHeight="1" x14ac:dyDescent="0.15">
      <c r="A44" s="435">
        <v>35</v>
      </c>
      <c r="B44" s="1567"/>
      <c r="C44" s="257"/>
      <c r="D44" s="841" t="s">
        <v>590</v>
      </c>
      <c r="E44" s="429">
        <v>52235</v>
      </c>
      <c r="F44" s="430">
        <v>3180</v>
      </c>
      <c r="G44" s="431"/>
      <c r="H44" s="450" t="s">
        <v>591</v>
      </c>
      <c r="I44" s="454"/>
      <c r="J44" s="433">
        <v>2960</v>
      </c>
      <c r="K44" s="434">
        <v>220</v>
      </c>
    </row>
    <row r="45" spans="1:11" s="270" customFormat="1" ht="19.5" customHeight="1" x14ac:dyDescent="0.15">
      <c r="A45" s="435">
        <v>36</v>
      </c>
      <c r="B45" s="1567"/>
      <c r="C45" s="257" t="s">
        <v>418</v>
      </c>
      <c r="D45" s="841" t="s">
        <v>592</v>
      </c>
      <c r="E45" s="429">
        <v>52236</v>
      </c>
      <c r="F45" s="430">
        <v>3620</v>
      </c>
      <c r="G45" s="431"/>
      <c r="H45" s="450" t="s">
        <v>593</v>
      </c>
      <c r="I45" s="454"/>
      <c r="J45" s="433">
        <v>3560</v>
      </c>
      <c r="K45" s="434">
        <v>60</v>
      </c>
    </row>
    <row r="46" spans="1:11" s="270" customFormat="1" ht="19.5" customHeight="1" x14ac:dyDescent="0.15">
      <c r="A46" s="435">
        <v>37</v>
      </c>
      <c r="B46" s="1567"/>
      <c r="C46" s="263">
        <v>43840</v>
      </c>
      <c r="D46" s="841" t="s">
        <v>594</v>
      </c>
      <c r="E46" s="429">
        <v>52237</v>
      </c>
      <c r="F46" s="430">
        <v>3130</v>
      </c>
      <c r="G46" s="431"/>
      <c r="H46" s="452" t="s">
        <v>595</v>
      </c>
      <c r="I46" s="454"/>
      <c r="J46" s="433">
        <v>2470</v>
      </c>
      <c r="K46" s="434">
        <v>660</v>
      </c>
    </row>
    <row r="47" spans="1:11" s="270" customFormat="1" ht="19.5" customHeight="1" x14ac:dyDescent="0.15">
      <c r="A47" s="435">
        <v>38</v>
      </c>
      <c r="B47" s="1567"/>
      <c r="C47" s="257"/>
      <c r="D47" s="841" t="s">
        <v>596</v>
      </c>
      <c r="E47" s="429">
        <v>52238</v>
      </c>
      <c r="F47" s="430">
        <v>2800</v>
      </c>
      <c r="G47" s="431"/>
      <c r="H47" s="452" t="s">
        <v>597</v>
      </c>
      <c r="I47" s="454"/>
      <c r="J47" s="433">
        <v>2710</v>
      </c>
      <c r="K47" s="434">
        <v>90</v>
      </c>
    </row>
    <row r="48" spans="1:11" s="270" customFormat="1" ht="19.5" customHeight="1" x14ac:dyDescent="0.15">
      <c r="A48" s="435">
        <v>39</v>
      </c>
      <c r="B48" s="1567"/>
      <c r="C48" s="272"/>
      <c r="D48" s="841" t="s">
        <v>598</v>
      </c>
      <c r="E48" s="429">
        <v>52239</v>
      </c>
      <c r="F48" s="430">
        <v>2780</v>
      </c>
      <c r="G48" s="431"/>
      <c r="H48" s="450" t="s">
        <v>599</v>
      </c>
      <c r="I48" s="454"/>
      <c r="J48" s="433">
        <v>1790</v>
      </c>
      <c r="K48" s="434">
        <v>990</v>
      </c>
    </row>
    <row r="49" spans="1:11" s="270" customFormat="1" ht="19.5" customHeight="1" x14ac:dyDescent="0.15">
      <c r="A49" s="435">
        <v>40</v>
      </c>
      <c r="B49" s="1567"/>
      <c r="C49" s="263"/>
      <c r="D49" s="841" t="s">
        <v>600</v>
      </c>
      <c r="E49" s="429">
        <v>52240</v>
      </c>
      <c r="F49" s="430">
        <v>1160</v>
      </c>
      <c r="G49" s="431"/>
      <c r="H49" s="450" t="s">
        <v>601</v>
      </c>
      <c r="I49" s="454"/>
      <c r="J49" s="433">
        <v>1130</v>
      </c>
      <c r="K49" s="434">
        <v>30</v>
      </c>
    </row>
    <row r="50" spans="1:11" s="270" customFormat="1" ht="19.5" customHeight="1" x14ac:dyDescent="0.15">
      <c r="A50" s="435">
        <v>41</v>
      </c>
      <c r="B50" s="1567"/>
      <c r="C50" s="257"/>
      <c r="D50" s="841" t="s">
        <v>602</v>
      </c>
      <c r="E50" s="429">
        <v>52241</v>
      </c>
      <c r="F50" s="430">
        <v>2820</v>
      </c>
      <c r="G50" s="431"/>
      <c r="H50" s="450" t="s">
        <v>603</v>
      </c>
      <c r="I50" s="454"/>
      <c r="J50" s="433">
        <v>2620</v>
      </c>
      <c r="K50" s="434">
        <v>200</v>
      </c>
    </row>
    <row r="51" spans="1:11" s="270" customFormat="1" ht="19.5" customHeight="1" x14ac:dyDescent="0.15">
      <c r="A51" s="435">
        <v>42</v>
      </c>
      <c r="B51" s="1567"/>
      <c r="C51" s="263"/>
      <c r="D51" s="841" t="s">
        <v>604</v>
      </c>
      <c r="E51" s="429">
        <v>52242</v>
      </c>
      <c r="F51" s="430">
        <v>1380</v>
      </c>
      <c r="G51" s="431"/>
      <c r="H51" s="450" t="s">
        <v>605</v>
      </c>
      <c r="I51" s="454"/>
      <c r="J51" s="433">
        <v>700</v>
      </c>
      <c r="K51" s="434">
        <v>680</v>
      </c>
    </row>
    <row r="52" spans="1:11" s="270" customFormat="1" ht="19.5" customHeight="1" x14ac:dyDescent="0.15">
      <c r="A52" s="435">
        <v>43</v>
      </c>
      <c r="B52" s="1567"/>
      <c r="C52" s="263"/>
      <c r="D52" s="841" t="s">
        <v>606</v>
      </c>
      <c r="E52" s="429">
        <v>52243</v>
      </c>
      <c r="F52" s="430">
        <v>2240</v>
      </c>
      <c r="G52" s="431"/>
      <c r="H52" s="450" t="s">
        <v>607</v>
      </c>
      <c r="I52" s="454"/>
      <c r="J52" s="433">
        <v>1560</v>
      </c>
      <c r="K52" s="434">
        <v>680</v>
      </c>
    </row>
    <row r="53" spans="1:11" s="270" customFormat="1" ht="19.5" customHeight="1" x14ac:dyDescent="0.15">
      <c r="A53" s="435">
        <v>44</v>
      </c>
      <c r="B53" s="1567"/>
      <c r="C53" s="257"/>
      <c r="D53" s="841" t="s">
        <v>608</v>
      </c>
      <c r="E53" s="429">
        <v>52244</v>
      </c>
      <c r="F53" s="430">
        <v>1980</v>
      </c>
      <c r="G53" s="431"/>
      <c r="H53" s="450" t="s">
        <v>609</v>
      </c>
      <c r="I53" s="454"/>
      <c r="J53" s="433">
        <v>1980</v>
      </c>
      <c r="K53" s="434">
        <v>0</v>
      </c>
    </row>
    <row r="54" spans="1:11" s="270" customFormat="1" ht="19.5" customHeight="1" x14ac:dyDescent="0.15">
      <c r="A54" s="435">
        <v>45</v>
      </c>
      <c r="B54" s="1567"/>
      <c r="C54" s="263"/>
      <c r="D54" s="841" t="s">
        <v>610</v>
      </c>
      <c r="E54" s="429">
        <v>52245</v>
      </c>
      <c r="F54" s="430">
        <v>3850</v>
      </c>
      <c r="G54" s="431"/>
      <c r="H54" s="450" t="s">
        <v>611</v>
      </c>
      <c r="I54" s="454"/>
      <c r="J54" s="433">
        <v>3520</v>
      </c>
      <c r="K54" s="434">
        <v>330</v>
      </c>
    </row>
    <row r="55" spans="1:11" s="270" customFormat="1" ht="19.5" customHeight="1" x14ac:dyDescent="0.15">
      <c r="A55" s="378">
        <v>46</v>
      </c>
      <c r="B55" s="1709"/>
      <c r="C55" s="300"/>
      <c r="D55" s="844" t="s">
        <v>612</v>
      </c>
      <c r="E55" s="379">
        <v>52246</v>
      </c>
      <c r="F55" s="370">
        <v>4340</v>
      </c>
      <c r="G55" s="371"/>
      <c r="H55" s="376" t="s">
        <v>613</v>
      </c>
      <c r="I55" s="373"/>
      <c r="J55" s="374">
        <v>3770</v>
      </c>
      <c r="K55" s="375">
        <v>570</v>
      </c>
    </row>
    <row r="56" spans="1:11" s="270" customFormat="1" ht="19.5" customHeight="1" x14ac:dyDescent="0.15">
      <c r="A56" s="297">
        <v>47</v>
      </c>
      <c r="B56" s="1567" t="s">
        <v>326</v>
      </c>
      <c r="C56" s="263"/>
      <c r="D56" s="453" t="s">
        <v>614</v>
      </c>
      <c r="E56" s="446">
        <v>52247</v>
      </c>
      <c r="F56" s="447">
        <v>2460</v>
      </c>
      <c r="G56" s="448"/>
      <c r="H56" s="298" t="s">
        <v>615</v>
      </c>
      <c r="I56" s="380"/>
      <c r="J56" s="449">
        <v>1990</v>
      </c>
      <c r="K56" s="299">
        <v>470</v>
      </c>
    </row>
    <row r="57" spans="1:11" s="270" customFormat="1" ht="19.5" customHeight="1" x14ac:dyDescent="0.15">
      <c r="A57" s="435">
        <v>48</v>
      </c>
      <c r="B57" s="1567"/>
      <c r="C57" s="257" t="s">
        <v>616</v>
      </c>
      <c r="D57" s="841" t="s">
        <v>617</v>
      </c>
      <c r="E57" s="429">
        <v>52248</v>
      </c>
      <c r="F57" s="430">
        <v>2630</v>
      </c>
      <c r="G57" s="431"/>
      <c r="H57" s="450" t="s">
        <v>618</v>
      </c>
      <c r="I57" s="454"/>
      <c r="J57" s="433">
        <v>2580</v>
      </c>
      <c r="K57" s="434">
        <v>50</v>
      </c>
    </row>
    <row r="58" spans="1:11" s="270" customFormat="1" ht="19.5" customHeight="1" x14ac:dyDescent="0.15">
      <c r="A58" s="435">
        <v>49</v>
      </c>
      <c r="B58" s="1567"/>
      <c r="C58" s="263">
        <v>19510</v>
      </c>
      <c r="D58" s="841" t="s">
        <v>619</v>
      </c>
      <c r="E58" s="429">
        <v>52249</v>
      </c>
      <c r="F58" s="430">
        <v>3040</v>
      </c>
      <c r="G58" s="431"/>
      <c r="H58" s="450" t="s">
        <v>620</v>
      </c>
      <c r="I58" s="454"/>
      <c r="J58" s="433">
        <v>2730</v>
      </c>
      <c r="K58" s="434">
        <v>310</v>
      </c>
    </row>
    <row r="59" spans="1:11" s="270" customFormat="1" ht="19.5" customHeight="1" x14ac:dyDescent="0.15">
      <c r="A59" s="435">
        <v>50</v>
      </c>
      <c r="B59" s="1567"/>
      <c r="C59" s="263"/>
      <c r="D59" s="841" t="s">
        <v>621</v>
      </c>
      <c r="E59" s="429">
        <v>52250</v>
      </c>
      <c r="F59" s="430">
        <v>1960</v>
      </c>
      <c r="G59" s="431"/>
      <c r="H59" s="452" t="s">
        <v>622</v>
      </c>
      <c r="I59" s="454"/>
      <c r="J59" s="433">
        <v>1700</v>
      </c>
      <c r="K59" s="434">
        <v>260</v>
      </c>
    </row>
    <row r="60" spans="1:11" s="270" customFormat="1" ht="19.5" customHeight="1" x14ac:dyDescent="0.15">
      <c r="A60" s="435">
        <v>51</v>
      </c>
      <c r="B60" s="1567"/>
      <c r="C60" s="257" t="s">
        <v>418</v>
      </c>
      <c r="D60" s="841" t="s">
        <v>623</v>
      </c>
      <c r="E60" s="429">
        <v>52251</v>
      </c>
      <c r="F60" s="430">
        <v>3160</v>
      </c>
      <c r="G60" s="431"/>
      <c r="H60" s="763" t="s">
        <v>624</v>
      </c>
      <c r="I60" s="454"/>
      <c r="J60" s="433">
        <v>3050</v>
      </c>
      <c r="K60" s="434">
        <v>110</v>
      </c>
    </row>
    <row r="61" spans="1:11" s="270" customFormat="1" ht="19.5" customHeight="1" x14ac:dyDescent="0.15">
      <c r="A61" s="435">
        <v>52</v>
      </c>
      <c r="B61" s="1567"/>
      <c r="C61" s="263">
        <v>18020</v>
      </c>
      <c r="D61" s="841" t="s">
        <v>625</v>
      </c>
      <c r="E61" s="429">
        <v>52252</v>
      </c>
      <c r="F61" s="430">
        <v>4630</v>
      </c>
      <c r="G61" s="431"/>
      <c r="H61" s="450" t="s">
        <v>626</v>
      </c>
      <c r="I61" s="454"/>
      <c r="J61" s="433">
        <v>4380</v>
      </c>
      <c r="K61" s="434">
        <v>250</v>
      </c>
    </row>
    <row r="62" spans="1:11" s="270" customFormat="1" ht="19.5" customHeight="1" x14ac:dyDescent="0.15">
      <c r="A62" s="736">
        <v>53</v>
      </c>
      <c r="B62" s="1567"/>
      <c r="C62" s="263"/>
      <c r="D62" s="845" t="s">
        <v>627</v>
      </c>
      <c r="E62" s="504">
        <v>52253</v>
      </c>
      <c r="F62" s="505">
        <v>1630</v>
      </c>
      <c r="G62" s="506"/>
      <c r="H62" s="754" t="s">
        <v>628</v>
      </c>
      <c r="I62" s="496"/>
      <c r="J62" s="392">
        <v>1590</v>
      </c>
      <c r="K62" s="393">
        <v>40</v>
      </c>
    </row>
    <row r="63" spans="1:11" s="385" customFormat="1" ht="19.5" customHeight="1" thickBot="1" x14ac:dyDescent="0.2">
      <c r="A63" s="319">
        <v>55</v>
      </c>
      <c r="B63" s="960" t="s">
        <v>340</v>
      </c>
      <c r="C63" s="961" t="s">
        <v>629</v>
      </c>
      <c r="D63" s="332" t="s">
        <v>630</v>
      </c>
      <c r="E63" s="321">
        <v>52255</v>
      </c>
      <c r="F63" s="265">
        <v>750</v>
      </c>
      <c r="G63" s="266"/>
      <c r="H63" s="273" t="s">
        <v>631</v>
      </c>
      <c r="I63" s="267"/>
      <c r="J63" s="268">
        <v>540</v>
      </c>
      <c r="K63" s="269">
        <v>210</v>
      </c>
    </row>
    <row r="64" spans="1:11" s="270" customFormat="1" ht="19.5" customHeight="1" thickTop="1" x14ac:dyDescent="0.15">
      <c r="A64" s="274"/>
      <c r="B64" s="1562" t="s">
        <v>166</v>
      </c>
      <c r="C64" s="1563"/>
      <c r="D64" s="1563"/>
      <c r="E64" s="377"/>
      <c r="F64" s="336">
        <f>SUM(F11:F63)</f>
        <v>123060</v>
      </c>
      <c r="G64" s="337">
        <f>SUM(G11:G63)</f>
        <v>0</v>
      </c>
      <c r="H64" s="338"/>
      <c r="I64" s="339"/>
      <c r="J64" s="340">
        <f>SUM(J11:J63)</f>
        <v>95890</v>
      </c>
      <c r="K64" s="341">
        <f>SUM(K11:K63)</f>
        <v>27170</v>
      </c>
    </row>
    <row r="65" spans="1:11" s="270" customFormat="1" ht="18" customHeight="1" x14ac:dyDescent="0.25">
      <c r="A65" s="278"/>
      <c r="B65" s="278"/>
      <c r="C65" s="278"/>
      <c r="D65" s="278"/>
      <c r="E65" s="278"/>
      <c r="F65" s="279"/>
      <c r="G65" s="280"/>
      <c r="H65" s="281"/>
      <c r="I65" s="282"/>
      <c r="J65" s="283"/>
      <c r="K65" s="283"/>
    </row>
    <row r="66" spans="1:11" s="270" customFormat="1" ht="18" customHeight="1" x14ac:dyDescent="0.25">
      <c r="A66" s="246"/>
      <c r="B66" s="309"/>
      <c r="C66" s="310"/>
      <c r="D66" s="310"/>
      <c r="E66" s="310"/>
      <c r="F66" s="310"/>
      <c r="G66" s="310"/>
      <c r="H66" s="310"/>
      <c r="I66" s="246"/>
      <c r="J66" s="246"/>
      <c r="K66" s="284"/>
    </row>
    <row r="67" spans="1:11" s="270" customFormat="1" ht="18" customHeight="1" x14ac:dyDescent="0.15">
      <c r="A67" s="246"/>
      <c r="B67" s="780" t="s">
        <v>167</v>
      </c>
      <c r="C67" s="784"/>
      <c r="D67" s="785"/>
      <c r="E67" s="785"/>
      <c r="F67" s="781"/>
      <c r="G67" s="781"/>
      <c r="H67" s="780"/>
      <c r="I67" s="246"/>
      <c r="J67" s="246"/>
      <c r="K67" s="284"/>
    </row>
    <row r="68" spans="1:11" s="270" customFormat="1" ht="18" customHeight="1" x14ac:dyDescent="0.25">
      <c r="A68" s="246"/>
      <c r="B68" s="285" t="s">
        <v>168</v>
      </c>
      <c r="C68" s="278"/>
      <c r="D68" s="278"/>
      <c r="E68" s="278"/>
      <c r="F68" s="286"/>
      <c r="G68" s="287"/>
      <c r="H68" s="782"/>
      <c r="I68" s="246"/>
      <c r="J68" s="246"/>
      <c r="K68" s="284"/>
    </row>
    <row r="69" spans="1:11" s="270" customFormat="1" ht="18" customHeight="1" x14ac:dyDescent="0.25">
      <c r="A69" s="246"/>
      <c r="B69" s="285" t="s">
        <v>632</v>
      </c>
      <c r="C69" s="278"/>
      <c r="D69" s="278"/>
      <c r="E69" s="278"/>
      <c r="F69" s="286"/>
      <c r="G69" s="287"/>
      <c r="H69" s="782"/>
      <c r="I69" s="246"/>
      <c r="J69" s="246"/>
      <c r="K69" s="284"/>
    </row>
    <row r="70" spans="1:11" s="237" customFormat="1" ht="18" customHeight="1" x14ac:dyDescent="0.25">
      <c r="A70" s="278"/>
      <c r="B70" s="1830" t="s">
        <v>633</v>
      </c>
      <c r="C70" s="1831"/>
      <c r="D70" s="1831"/>
      <c r="E70" s="1831"/>
      <c r="F70" s="1831"/>
      <c r="G70" s="1831"/>
      <c r="H70" s="1831"/>
      <c r="J70" s="288"/>
      <c r="K70" s="288"/>
    </row>
    <row r="71" spans="1:11" s="237" customFormat="1" ht="18" customHeight="1" x14ac:dyDescent="0.25">
      <c r="B71" s="1831"/>
      <c r="C71" s="1831"/>
      <c r="D71" s="1831"/>
      <c r="E71" s="1831"/>
      <c r="F71" s="1831"/>
      <c r="G71" s="1831"/>
      <c r="H71" s="1831"/>
      <c r="I71" s="289"/>
      <c r="J71" s="289"/>
    </row>
    <row r="72" spans="1:11" s="270" customFormat="1" ht="18" customHeight="1" x14ac:dyDescent="0.15">
      <c r="B72" s="1831"/>
      <c r="C72" s="1831"/>
      <c r="D72" s="1831"/>
      <c r="E72" s="1831"/>
      <c r="F72" s="1831"/>
      <c r="G72" s="1831"/>
      <c r="H72" s="1831"/>
      <c r="I72" s="246"/>
    </row>
    <row r="73" spans="1:11" s="237" customFormat="1" ht="18" customHeight="1" x14ac:dyDescent="0.3">
      <c r="B73" s="290"/>
      <c r="C73" s="290"/>
      <c r="D73" s="290"/>
      <c r="E73" s="290"/>
      <c r="F73" s="290"/>
      <c r="G73" s="290"/>
      <c r="H73" s="290"/>
      <c r="I73" s="246"/>
    </row>
    <row r="74" spans="1:11" ht="18" customHeight="1" x14ac:dyDescent="0.15">
      <c r="A74" s="95"/>
      <c r="B74" s="95"/>
      <c r="D74" s="95"/>
      <c r="E74" s="95"/>
      <c r="F74" s="110"/>
      <c r="G74" s="110"/>
      <c r="H74" s="109"/>
    </row>
    <row r="75" spans="1:11" ht="18" customHeight="1" x14ac:dyDescent="0.15">
      <c r="B75" s="95"/>
      <c r="F75" s="110"/>
      <c r="G75" s="110"/>
      <c r="H75" s="109"/>
    </row>
    <row r="76" spans="1:11" ht="18" customHeight="1" x14ac:dyDescent="0.15">
      <c r="B76" s="95"/>
      <c r="F76" s="110"/>
      <c r="G76" s="110"/>
    </row>
    <row r="77" spans="1:11" ht="15.95" customHeight="1" x14ac:dyDescent="0.15">
      <c r="F77" s="110"/>
      <c r="G77" s="110"/>
    </row>
    <row r="78" spans="1:11" ht="15.95" customHeight="1" x14ac:dyDescent="0.15"/>
    <row r="79" spans="1:11" ht="15.95" customHeight="1" x14ac:dyDescent="0.15"/>
    <row r="80" spans="1:11"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sheetData>
  <sheetProtection formatCells="0" insertHyperlinks="0"/>
  <mergeCells count="20">
    <mergeCell ref="B2:C2"/>
    <mergeCell ref="D2:F2"/>
    <mergeCell ref="B3:C3"/>
    <mergeCell ref="D3:F3"/>
    <mergeCell ref="B4:C4"/>
    <mergeCell ref="D4:F4"/>
    <mergeCell ref="B5:C5"/>
    <mergeCell ref="D5:F5"/>
    <mergeCell ref="B6:C6"/>
    <mergeCell ref="D6:G6"/>
    <mergeCell ref="B7:C7"/>
    <mergeCell ref="D7:F7"/>
    <mergeCell ref="B64:D64"/>
    <mergeCell ref="B70:H72"/>
    <mergeCell ref="B8:C8"/>
    <mergeCell ref="D8:G8"/>
    <mergeCell ref="H10:I10"/>
    <mergeCell ref="B11:B34"/>
    <mergeCell ref="B35:B55"/>
    <mergeCell ref="B56:B62"/>
  </mergeCells>
  <phoneticPr fontId="66"/>
  <conditionalFormatting sqref="C22 C43 C58">
    <cfRule type="cellIs" dxfId="29" priority="2" operator="notEqual">
      <formula>#REF!</formula>
    </cfRule>
  </conditionalFormatting>
  <conditionalFormatting sqref="C61">
    <cfRule type="expression" dxfId="28" priority="1">
      <formula>C61&lt;&gt;#REF!</formula>
    </cfRule>
  </conditionalFormatting>
  <conditionalFormatting sqref="F11:F64 J11:K64 C25 C46">
    <cfRule type="expression" dxfId="27" priority="3">
      <formula>C11&lt;&gt;#REF!</formula>
    </cfRule>
  </conditionalFormatting>
  <printOptions horizontalCentered="1"/>
  <pageMargins left="0.19685039370078741" right="0.19685039370078741" top="0.47244094488188981" bottom="0.19685039370078741" header="7.874015748031496E-2" footer="7.874015748031496E-2"/>
  <pageSetup paperSize="9" scale="54" orientation="portrait" verticalDpi="300" r:id="rId1"/>
  <headerFooter alignWithMargins="0">
    <oddFooter>&amp;C&amp;P/&amp;N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B4403-2540-4238-89CF-D793D7B6367D}">
  <sheetPr codeName="Sheet10">
    <pageSetUpPr fitToPage="1"/>
  </sheetPr>
  <dimension ref="A1:K113"/>
  <sheetViews>
    <sheetView view="pageBreakPreview" zoomScale="70" zoomScaleNormal="70" zoomScaleSheetLayoutView="70" workbookViewId="0">
      <selection activeCell="M49" sqref="M49"/>
    </sheetView>
  </sheetViews>
  <sheetFormatPr defaultColWidth="9.875" defaultRowHeight="13.5" x14ac:dyDescent="0.15"/>
  <cols>
    <col min="1" max="1" width="4.375" style="108" customWidth="1"/>
    <col min="2" max="2" width="3.875" style="108" customWidth="1"/>
    <col min="3" max="3" width="12.625" style="108" customWidth="1"/>
    <col min="4" max="4" width="5.625" style="108" customWidth="1"/>
    <col min="5" max="5" width="12" style="108" customWidth="1"/>
    <col min="6" max="7" width="12.625" style="108" customWidth="1"/>
    <col min="8" max="8" width="66.125" style="108" customWidth="1"/>
    <col min="9" max="9" width="27.875" style="108" customWidth="1"/>
    <col min="10" max="11" width="12.625" style="108" customWidth="1"/>
    <col min="12" max="16384" width="9.875" style="108"/>
  </cols>
  <sheetData>
    <row r="1" spans="1:11" s="236" customFormat="1" ht="30" customHeight="1" x14ac:dyDescent="0.5">
      <c r="A1" s="232"/>
      <c r="B1" s="783" t="s">
        <v>634</v>
      </c>
      <c r="C1" s="232"/>
      <c r="D1" s="232"/>
      <c r="E1" s="232"/>
      <c r="F1" s="232"/>
      <c r="G1" s="233"/>
      <c r="H1" s="270"/>
      <c r="I1" s="235"/>
      <c r="J1" s="235"/>
      <c r="K1" s="779">
        <v>523</v>
      </c>
    </row>
    <row r="2" spans="1:11" s="237" customFormat="1" ht="30" customHeight="1" x14ac:dyDescent="0.25">
      <c r="B2" s="1531" t="s">
        <v>60</v>
      </c>
      <c r="C2" s="1532"/>
      <c r="D2" s="1533"/>
      <c r="E2" s="1534"/>
      <c r="F2" s="1534"/>
      <c r="G2" s="238" t="s">
        <v>61</v>
      </c>
      <c r="H2" s="239" t="s">
        <v>62</v>
      </c>
      <c r="I2" s="240" t="s">
        <v>63</v>
      </c>
      <c r="J2" s="241"/>
      <c r="K2" s="241"/>
    </row>
    <row r="3" spans="1:11" s="237" customFormat="1" ht="30" customHeight="1" x14ac:dyDescent="0.25">
      <c r="B3" s="1535" t="s">
        <v>64</v>
      </c>
      <c r="C3" s="1536"/>
      <c r="D3" s="1537">
        <f>G90</f>
        <v>0</v>
      </c>
      <c r="E3" s="1538"/>
      <c r="F3" s="1538"/>
      <c r="G3" s="480" t="s">
        <v>65</v>
      </c>
      <c r="H3" s="242"/>
      <c r="I3" s="243"/>
      <c r="J3" s="241"/>
      <c r="K3" s="244" t="s">
        <v>66</v>
      </c>
    </row>
    <row r="4" spans="1:11" s="237" customFormat="1" ht="30" customHeight="1" x14ac:dyDescent="0.25">
      <c r="B4" s="1535" t="s">
        <v>67</v>
      </c>
      <c r="C4" s="1536"/>
      <c r="D4" s="1539"/>
      <c r="E4" s="1540"/>
      <c r="F4" s="1540"/>
      <c r="G4" s="475" t="s">
        <v>68</v>
      </c>
      <c r="H4" s="367" t="s">
        <v>69</v>
      </c>
      <c r="I4" s="240" t="s">
        <v>70</v>
      </c>
      <c r="J4" s="241"/>
      <c r="K4" s="241"/>
    </row>
    <row r="5" spans="1:11" s="237" customFormat="1" ht="30" customHeight="1" x14ac:dyDescent="0.25">
      <c r="B5" s="1535" t="s">
        <v>71</v>
      </c>
      <c r="C5" s="1536"/>
      <c r="D5" s="1537">
        <f>ROUND(D3*D4,0)</f>
        <v>0</v>
      </c>
      <c r="E5" s="1538"/>
      <c r="F5" s="1538"/>
      <c r="G5" s="475" t="s">
        <v>68</v>
      </c>
      <c r="H5" s="242"/>
      <c r="I5" s="243"/>
      <c r="J5" s="241"/>
      <c r="K5" s="241"/>
    </row>
    <row r="6" spans="1:11" s="237" customFormat="1" ht="30" customHeight="1" x14ac:dyDescent="0.25">
      <c r="B6" s="1535" t="s">
        <v>72</v>
      </c>
      <c r="C6" s="1536"/>
      <c r="D6" s="1541"/>
      <c r="E6" s="1542"/>
      <c r="F6" s="1542"/>
      <c r="G6" s="1543"/>
      <c r="H6" s="440" t="s">
        <v>73</v>
      </c>
      <c r="I6" s="240" t="s">
        <v>74</v>
      </c>
      <c r="J6" s="241"/>
      <c r="K6" s="244" t="s">
        <v>66</v>
      </c>
    </row>
    <row r="7" spans="1:11" s="237" customFormat="1" ht="30" customHeight="1" x14ac:dyDescent="0.25">
      <c r="B7" s="1544" t="s">
        <v>75</v>
      </c>
      <c r="C7" s="1545"/>
      <c r="D7" s="1546"/>
      <c r="E7" s="1547"/>
      <c r="F7" s="1547"/>
      <c r="G7" s="368" t="s">
        <v>65</v>
      </c>
      <c r="H7" s="369" t="s">
        <v>76</v>
      </c>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c r="H9" s="250"/>
      <c r="I9" s="593"/>
      <c r="J9" s="594"/>
      <c r="K9" s="251" t="s">
        <v>79</v>
      </c>
    </row>
    <row r="10" spans="1:11"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5" t="s">
        <v>88</v>
      </c>
    </row>
    <row r="11" spans="1:11" s="237" customFormat="1" ht="19.5" customHeight="1" x14ac:dyDescent="0.25">
      <c r="A11" s="294">
        <v>1</v>
      </c>
      <c r="B11" s="1566" t="s">
        <v>172</v>
      </c>
      <c r="C11" s="777" t="s">
        <v>635</v>
      </c>
      <c r="D11" s="358">
        <v>501</v>
      </c>
      <c r="E11" s="358">
        <v>52301</v>
      </c>
      <c r="F11" s="258">
        <v>1430</v>
      </c>
      <c r="G11" s="259"/>
      <c r="H11" s="260" t="s">
        <v>636</v>
      </c>
      <c r="I11" s="293"/>
      <c r="J11" s="268">
        <v>1220</v>
      </c>
      <c r="K11" s="269">
        <v>210</v>
      </c>
    </row>
    <row r="12" spans="1:11" s="237" customFormat="1" ht="19.5" customHeight="1" x14ac:dyDescent="0.25">
      <c r="A12" s="435">
        <v>2</v>
      </c>
      <c r="B12" s="1567"/>
      <c r="C12" s="399">
        <v>25010</v>
      </c>
      <c r="D12" s="429">
        <v>502</v>
      </c>
      <c r="E12" s="429">
        <v>52302</v>
      </c>
      <c r="F12" s="430">
        <v>2520</v>
      </c>
      <c r="G12" s="431"/>
      <c r="H12" s="450" t="s">
        <v>637</v>
      </c>
      <c r="I12" s="451"/>
      <c r="J12" s="433">
        <v>2140</v>
      </c>
      <c r="K12" s="434">
        <v>380</v>
      </c>
    </row>
    <row r="13" spans="1:11" s="237" customFormat="1" ht="19.5" customHeight="1" x14ac:dyDescent="0.25">
      <c r="A13" s="435">
        <v>3</v>
      </c>
      <c r="B13" s="1567"/>
      <c r="C13" s="387"/>
      <c r="D13" s="429">
        <v>503</v>
      </c>
      <c r="E13" s="429">
        <v>52303</v>
      </c>
      <c r="F13" s="430">
        <v>860</v>
      </c>
      <c r="G13" s="431"/>
      <c r="H13" s="450" t="s">
        <v>638</v>
      </c>
      <c r="I13" s="451"/>
      <c r="J13" s="433">
        <v>800</v>
      </c>
      <c r="K13" s="434">
        <v>60</v>
      </c>
    </row>
    <row r="14" spans="1:11" s="237" customFormat="1" ht="19.5" customHeight="1" x14ac:dyDescent="0.25">
      <c r="A14" s="435">
        <v>4</v>
      </c>
      <c r="B14" s="1567"/>
      <c r="C14" s="386"/>
      <c r="D14" s="429">
        <v>504</v>
      </c>
      <c r="E14" s="429">
        <v>52304</v>
      </c>
      <c r="F14" s="430">
        <v>2460</v>
      </c>
      <c r="G14" s="431"/>
      <c r="H14" s="452" t="s">
        <v>639</v>
      </c>
      <c r="I14" s="451"/>
      <c r="J14" s="433">
        <v>2170</v>
      </c>
      <c r="K14" s="434">
        <v>290</v>
      </c>
    </row>
    <row r="15" spans="1:11" s="237" customFormat="1" ht="19.5" customHeight="1" x14ac:dyDescent="0.25">
      <c r="A15" s="435">
        <v>5</v>
      </c>
      <c r="B15" s="1567"/>
      <c r="C15" s="777"/>
      <c r="D15" s="429">
        <v>505</v>
      </c>
      <c r="E15" s="429">
        <v>52305</v>
      </c>
      <c r="F15" s="430">
        <v>2140</v>
      </c>
      <c r="G15" s="431"/>
      <c r="H15" s="452" t="s">
        <v>640</v>
      </c>
      <c r="I15" s="451"/>
      <c r="J15" s="433">
        <v>2010</v>
      </c>
      <c r="K15" s="434">
        <v>130</v>
      </c>
    </row>
    <row r="16" spans="1:11" s="237" customFormat="1" ht="19.5" customHeight="1" x14ac:dyDescent="0.25">
      <c r="A16" s="435">
        <v>6</v>
      </c>
      <c r="B16" s="1567"/>
      <c r="C16" s="399"/>
      <c r="D16" s="429">
        <v>506</v>
      </c>
      <c r="E16" s="429">
        <v>52306</v>
      </c>
      <c r="F16" s="430">
        <v>1400</v>
      </c>
      <c r="G16" s="431"/>
      <c r="H16" s="450" t="s">
        <v>641</v>
      </c>
      <c r="I16" s="451"/>
      <c r="J16" s="433">
        <v>1310</v>
      </c>
      <c r="K16" s="434">
        <v>90</v>
      </c>
    </row>
    <row r="17" spans="1:11" s="237" customFormat="1" ht="19.5" customHeight="1" x14ac:dyDescent="0.25">
      <c r="A17" s="435">
        <v>7</v>
      </c>
      <c r="B17" s="1567"/>
      <c r="C17" s="387"/>
      <c r="D17" s="429">
        <v>507</v>
      </c>
      <c r="E17" s="429">
        <v>52307</v>
      </c>
      <c r="F17" s="430">
        <v>4570</v>
      </c>
      <c r="G17" s="431"/>
      <c r="H17" s="450" t="s">
        <v>642</v>
      </c>
      <c r="I17" s="451"/>
      <c r="J17" s="433">
        <v>4330</v>
      </c>
      <c r="K17" s="434">
        <v>240</v>
      </c>
    </row>
    <row r="18" spans="1:11" s="270" customFormat="1" ht="19.5" customHeight="1" x14ac:dyDescent="0.15">
      <c r="A18" s="435">
        <v>8</v>
      </c>
      <c r="B18" s="1567"/>
      <c r="C18" s="387" t="s">
        <v>418</v>
      </c>
      <c r="D18" s="429">
        <v>508</v>
      </c>
      <c r="E18" s="429">
        <v>52308</v>
      </c>
      <c r="F18" s="430">
        <v>3370</v>
      </c>
      <c r="G18" s="431"/>
      <c r="H18" s="450" t="s">
        <v>643</v>
      </c>
      <c r="I18" s="454"/>
      <c r="J18" s="433">
        <v>3320</v>
      </c>
      <c r="K18" s="434">
        <v>50</v>
      </c>
    </row>
    <row r="19" spans="1:11" s="270" customFormat="1" ht="19.5" customHeight="1" x14ac:dyDescent="0.15">
      <c r="A19" s="435">
        <v>9</v>
      </c>
      <c r="B19" s="1567"/>
      <c r="C19" s="386">
        <v>22850</v>
      </c>
      <c r="D19" s="429">
        <v>509</v>
      </c>
      <c r="E19" s="429">
        <v>52309</v>
      </c>
      <c r="F19" s="430">
        <v>2490</v>
      </c>
      <c r="G19" s="431"/>
      <c r="H19" s="450" t="s">
        <v>644</v>
      </c>
      <c r="I19" s="454"/>
      <c r="J19" s="433">
        <v>2100</v>
      </c>
      <c r="K19" s="434">
        <v>390</v>
      </c>
    </row>
    <row r="20" spans="1:11" s="270" customFormat="1" ht="19.5" customHeight="1" x14ac:dyDescent="0.15">
      <c r="A20" s="435">
        <v>10</v>
      </c>
      <c r="B20" s="1567"/>
      <c r="C20" s="386"/>
      <c r="D20" s="429">
        <v>510</v>
      </c>
      <c r="E20" s="429">
        <v>52310</v>
      </c>
      <c r="F20" s="430">
        <v>1420</v>
      </c>
      <c r="G20" s="431"/>
      <c r="H20" s="450" t="s">
        <v>645</v>
      </c>
      <c r="I20" s="454"/>
      <c r="J20" s="433">
        <v>1350</v>
      </c>
      <c r="K20" s="434">
        <v>70</v>
      </c>
    </row>
    <row r="21" spans="1:11" s="270" customFormat="1" ht="19.5" customHeight="1" x14ac:dyDescent="0.15">
      <c r="A21" s="435">
        <v>11</v>
      </c>
      <c r="B21" s="1567"/>
      <c r="C21" s="751"/>
      <c r="D21" s="429">
        <v>511</v>
      </c>
      <c r="E21" s="429">
        <v>52311</v>
      </c>
      <c r="F21" s="430">
        <v>870</v>
      </c>
      <c r="G21" s="431"/>
      <c r="H21" s="450" t="s">
        <v>646</v>
      </c>
      <c r="I21" s="454"/>
      <c r="J21" s="433">
        <v>750</v>
      </c>
      <c r="K21" s="434">
        <v>120</v>
      </c>
    </row>
    <row r="22" spans="1:11" s="270" customFormat="1" ht="19.5" customHeight="1" x14ac:dyDescent="0.15">
      <c r="A22" s="595">
        <v>12</v>
      </c>
      <c r="B22" s="1567"/>
      <c r="C22" s="394"/>
      <c r="D22" s="504">
        <v>512</v>
      </c>
      <c r="E22" s="504">
        <v>52312</v>
      </c>
      <c r="F22" s="505">
        <v>1480</v>
      </c>
      <c r="G22" s="506"/>
      <c r="H22" s="754" t="s">
        <v>647</v>
      </c>
      <c r="I22" s="496"/>
      <c r="J22" s="392">
        <v>1350</v>
      </c>
      <c r="K22" s="393">
        <v>130</v>
      </c>
    </row>
    <row r="23" spans="1:11" s="270" customFormat="1" ht="19.5" customHeight="1" x14ac:dyDescent="0.15">
      <c r="A23" s="297">
        <v>13</v>
      </c>
      <c r="B23" s="1566" t="s" ph="1">
        <v>95</v>
      </c>
      <c r="C23" s="387" t="s">
        <v>648</v>
      </c>
      <c r="D23" s="321">
        <v>521</v>
      </c>
      <c r="E23" s="321">
        <v>52313</v>
      </c>
      <c r="F23" s="265">
        <v>1510</v>
      </c>
      <c r="G23" s="266"/>
      <c r="H23" s="273" t="s">
        <v>649</v>
      </c>
      <c r="I23" s="267"/>
      <c r="J23" s="268">
        <v>1250</v>
      </c>
      <c r="K23" s="269">
        <v>260</v>
      </c>
    </row>
    <row r="24" spans="1:11" s="270" customFormat="1" ht="19.5" customHeight="1" x14ac:dyDescent="0.15">
      <c r="A24" s="435">
        <v>14</v>
      </c>
      <c r="B24" s="1567"/>
      <c r="C24" s="399">
        <v>24300</v>
      </c>
      <c r="D24" s="429">
        <v>522</v>
      </c>
      <c r="E24" s="429">
        <v>52314</v>
      </c>
      <c r="F24" s="430">
        <v>1990</v>
      </c>
      <c r="G24" s="431"/>
      <c r="H24" s="452" t="s">
        <v>650</v>
      </c>
      <c r="I24" s="454"/>
      <c r="J24" s="433">
        <v>1860</v>
      </c>
      <c r="K24" s="434">
        <v>130</v>
      </c>
    </row>
    <row r="25" spans="1:11" s="270" customFormat="1" ht="19.5" customHeight="1" x14ac:dyDescent="0.15">
      <c r="A25" s="435">
        <v>15</v>
      </c>
      <c r="B25" s="1567"/>
      <c r="C25" s="386"/>
      <c r="D25" s="429">
        <v>523</v>
      </c>
      <c r="E25" s="429">
        <v>52315</v>
      </c>
      <c r="F25" s="430">
        <v>1610</v>
      </c>
      <c r="G25" s="431"/>
      <c r="H25" s="452" t="s">
        <v>651</v>
      </c>
      <c r="I25" s="454"/>
      <c r="J25" s="433">
        <v>1300</v>
      </c>
      <c r="K25" s="434">
        <v>310</v>
      </c>
    </row>
    <row r="26" spans="1:11" s="270" customFormat="1" ht="19.5" customHeight="1" x14ac:dyDescent="0.15">
      <c r="A26" s="435">
        <v>16</v>
      </c>
      <c r="B26" s="1567"/>
      <c r="C26" s="386"/>
      <c r="D26" s="429">
        <v>524</v>
      </c>
      <c r="E26" s="429">
        <v>52316</v>
      </c>
      <c r="F26" s="430">
        <v>570</v>
      </c>
      <c r="G26" s="431"/>
      <c r="H26" s="450" t="s">
        <v>652</v>
      </c>
      <c r="I26" s="454"/>
      <c r="J26" s="433">
        <v>540</v>
      </c>
      <c r="K26" s="434">
        <v>30</v>
      </c>
    </row>
    <row r="27" spans="1:11" s="270" customFormat="1" ht="19.5" customHeight="1" x14ac:dyDescent="0.15">
      <c r="A27" s="435">
        <v>17</v>
      </c>
      <c r="B27" s="1567"/>
      <c r="C27" s="387"/>
      <c r="D27" s="429">
        <v>525</v>
      </c>
      <c r="E27" s="429">
        <v>52317</v>
      </c>
      <c r="F27" s="430">
        <v>1630</v>
      </c>
      <c r="G27" s="431"/>
      <c r="H27" s="450" t="s">
        <v>653</v>
      </c>
      <c r="I27" s="454"/>
      <c r="J27" s="433">
        <v>1520</v>
      </c>
      <c r="K27" s="434">
        <v>110</v>
      </c>
    </row>
    <row r="28" spans="1:11" s="270" customFormat="1" ht="19.5" customHeight="1" x14ac:dyDescent="0.15">
      <c r="A28" s="435">
        <v>18</v>
      </c>
      <c r="B28" s="1567"/>
      <c r="C28" s="387"/>
      <c r="D28" s="429">
        <v>526</v>
      </c>
      <c r="E28" s="429">
        <v>52318</v>
      </c>
      <c r="F28" s="430">
        <v>3400</v>
      </c>
      <c r="G28" s="431"/>
      <c r="H28" s="450" t="s">
        <v>654</v>
      </c>
      <c r="I28" s="454"/>
      <c r="J28" s="433">
        <v>3210</v>
      </c>
      <c r="K28" s="434">
        <v>190</v>
      </c>
    </row>
    <row r="29" spans="1:11" s="270" customFormat="1" ht="19.5" customHeight="1" x14ac:dyDescent="0.15">
      <c r="A29" s="435">
        <v>20</v>
      </c>
      <c r="B29" s="1567"/>
      <c r="C29" s="386"/>
      <c r="D29" s="429">
        <v>528</v>
      </c>
      <c r="E29" s="429">
        <v>52320</v>
      </c>
      <c r="F29" s="430">
        <v>1840</v>
      </c>
      <c r="G29" s="431"/>
      <c r="H29" s="452" t="s">
        <v>655</v>
      </c>
      <c r="I29" s="454"/>
      <c r="J29" s="433">
        <v>1660</v>
      </c>
      <c r="K29" s="434">
        <v>180</v>
      </c>
    </row>
    <row r="30" spans="1:11" s="270" customFormat="1" ht="19.5" customHeight="1" x14ac:dyDescent="0.15">
      <c r="A30" s="435">
        <v>21</v>
      </c>
      <c r="B30" s="1567"/>
      <c r="C30" s="387" t="s">
        <v>418</v>
      </c>
      <c r="D30" s="429">
        <v>529</v>
      </c>
      <c r="E30" s="429">
        <v>52321</v>
      </c>
      <c r="F30" s="430">
        <v>3660</v>
      </c>
      <c r="G30" s="431"/>
      <c r="H30" s="450" t="s">
        <v>656</v>
      </c>
      <c r="I30" s="454"/>
      <c r="J30" s="433">
        <v>2910</v>
      </c>
      <c r="K30" s="434">
        <v>750</v>
      </c>
    </row>
    <row r="31" spans="1:11" s="270" customFormat="1" ht="19.5" customHeight="1" x14ac:dyDescent="0.15">
      <c r="A31" s="435">
        <v>22</v>
      </c>
      <c r="B31" s="1567"/>
      <c r="C31" s="386">
        <v>20080</v>
      </c>
      <c r="D31" s="429">
        <v>530</v>
      </c>
      <c r="E31" s="429">
        <v>52322</v>
      </c>
      <c r="F31" s="430">
        <v>1990</v>
      </c>
      <c r="G31" s="431"/>
      <c r="H31" s="450" t="s">
        <v>657</v>
      </c>
      <c r="I31" s="454"/>
      <c r="J31" s="433">
        <v>1010</v>
      </c>
      <c r="K31" s="434">
        <v>980</v>
      </c>
    </row>
    <row r="32" spans="1:11" s="270" customFormat="1" ht="19.5" customHeight="1" x14ac:dyDescent="0.15">
      <c r="A32" s="435">
        <v>23</v>
      </c>
      <c r="B32" s="1567"/>
      <c r="C32" s="386"/>
      <c r="D32" s="429">
        <v>531</v>
      </c>
      <c r="E32" s="429">
        <v>52323</v>
      </c>
      <c r="F32" s="430">
        <v>1460</v>
      </c>
      <c r="G32" s="431"/>
      <c r="H32" s="450" t="s">
        <v>658</v>
      </c>
      <c r="I32" s="454"/>
      <c r="J32" s="433">
        <v>1010</v>
      </c>
      <c r="K32" s="434">
        <v>450</v>
      </c>
    </row>
    <row r="33" spans="1:11" s="270" customFormat="1" ht="19.5" customHeight="1" x14ac:dyDescent="0.15">
      <c r="A33" s="435">
        <v>24</v>
      </c>
      <c r="B33" s="1567"/>
      <c r="C33" s="387"/>
      <c r="D33" s="429">
        <v>532</v>
      </c>
      <c r="E33" s="429">
        <v>52324</v>
      </c>
      <c r="F33" s="430">
        <v>1360</v>
      </c>
      <c r="G33" s="431"/>
      <c r="H33" s="450" t="s">
        <v>659</v>
      </c>
      <c r="I33" s="454"/>
      <c r="J33" s="433">
        <v>1180</v>
      </c>
      <c r="K33" s="434">
        <v>180</v>
      </c>
    </row>
    <row r="34" spans="1:11" s="270" customFormat="1" ht="19.5" customHeight="1" x14ac:dyDescent="0.15">
      <c r="A34" s="435">
        <v>25</v>
      </c>
      <c r="B34" s="1567"/>
      <c r="C34" s="387"/>
      <c r="D34" s="429">
        <v>533</v>
      </c>
      <c r="E34" s="429">
        <v>52325</v>
      </c>
      <c r="F34" s="430">
        <v>1290</v>
      </c>
      <c r="G34" s="431"/>
      <c r="H34" s="450" t="s">
        <v>660</v>
      </c>
      <c r="I34" s="454"/>
      <c r="J34" s="433">
        <v>1050</v>
      </c>
      <c r="K34" s="434">
        <v>240</v>
      </c>
    </row>
    <row r="35" spans="1:11" s="270" customFormat="1" ht="19.5" customHeight="1" x14ac:dyDescent="0.15">
      <c r="A35" s="736">
        <v>26</v>
      </c>
      <c r="B35" s="1567"/>
      <c r="C35" s="387"/>
      <c r="D35" s="504">
        <v>534</v>
      </c>
      <c r="E35" s="504">
        <v>52326</v>
      </c>
      <c r="F35" s="505">
        <v>1990</v>
      </c>
      <c r="G35" s="506"/>
      <c r="H35" s="754" t="s">
        <v>661</v>
      </c>
      <c r="I35" s="496"/>
      <c r="J35" s="392">
        <v>1580</v>
      </c>
      <c r="K35" s="393">
        <v>410</v>
      </c>
    </row>
    <row r="36" spans="1:11" s="270" customFormat="1" ht="19.5" customHeight="1" x14ac:dyDescent="0.15">
      <c r="A36" s="319">
        <v>29</v>
      </c>
      <c r="B36" s="1566" t="s">
        <v>326</v>
      </c>
      <c r="C36" s="752" t="s">
        <v>662</v>
      </c>
      <c r="D36" s="321">
        <v>541</v>
      </c>
      <c r="E36" s="321">
        <v>52329</v>
      </c>
      <c r="F36" s="265">
        <v>1560</v>
      </c>
      <c r="G36" s="266"/>
      <c r="H36" s="273" t="s">
        <v>663</v>
      </c>
      <c r="I36" s="267"/>
      <c r="J36" s="268">
        <v>1560</v>
      </c>
      <c r="K36" s="269">
        <v>0</v>
      </c>
    </row>
    <row r="37" spans="1:11" s="270" customFormat="1" ht="19.5" customHeight="1" x14ac:dyDescent="0.15">
      <c r="A37" s="435">
        <v>30</v>
      </c>
      <c r="B37" s="1567"/>
      <c r="C37" s="399">
        <v>20420</v>
      </c>
      <c r="D37" s="429">
        <v>542</v>
      </c>
      <c r="E37" s="429">
        <v>52330</v>
      </c>
      <c r="F37" s="430">
        <v>2020</v>
      </c>
      <c r="G37" s="431"/>
      <c r="H37" s="450" t="s">
        <v>664</v>
      </c>
      <c r="I37" s="454"/>
      <c r="J37" s="433">
        <v>1940</v>
      </c>
      <c r="K37" s="434">
        <v>80</v>
      </c>
    </row>
    <row r="38" spans="1:11" s="270" customFormat="1" ht="19.5" customHeight="1" x14ac:dyDescent="0.15">
      <c r="A38" s="435">
        <v>31</v>
      </c>
      <c r="B38" s="1567"/>
      <c r="C38" s="387"/>
      <c r="D38" s="429">
        <v>543</v>
      </c>
      <c r="E38" s="429">
        <v>52331</v>
      </c>
      <c r="F38" s="430">
        <v>2950</v>
      </c>
      <c r="G38" s="431"/>
      <c r="H38" s="450" t="s">
        <v>665</v>
      </c>
      <c r="I38" s="454"/>
      <c r="J38" s="433">
        <v>2400</v>
      </c>
      <c r="K38" s="434">
        <v>550</v>
      </c>
    </row>
    <row r="39" spans="1:11" s="270" customFormat="1" ht="19.5" customHeight="1" x14ac:dyDescent="0.15">
      <c r="A39" s="435">
        <v>32</v>
      </c>
      <c r="B39" s="1567"/>
      <c r="C39" s="386"/>
      <c r="D39" s="429">
        <v>544</v>
      </c>
      <c r="E39" s="429">
        <v>52332</v>
      </c>
      <c r="F39" s="430">
        <v>2050</v>
      </c>
      <c r="G39" s="431"/>
      <c r="H39" s="450" t="s">
        <v>666</v>
      </c>
      <c r="I39" s="454"/>
      <c r="J39" s="433">
        <v>1620</v>
      </c>
      <c r="K39" s="434">
        <v>430</v>
      </c>
    </row>
    <row r="40" spans="1:11" s="270" customFormat="1" ht="19.5" customHeight="1" x14ac:dyDescent="0.15">
      <c r="A40" s="435">
        <v>33</v>
      </c>
      <c r="B40" s="1567"/>
      <c r="C40" s="399"/>
      <c r="D40" s="429">
        <v>545</v>
      </c>
      <c r="E40" s="429">
        <v>52333</v>
      </c>
      <c r="F40" s="430">
        <v>2460</v>
      </c>
      <c r="G40" s="431"/>
      <c r="H40" s="450" t="s">
        <v>667</v>
      </c>
      <c r="I40" s="454"/>
      <c r="J40" s="433">
        <v>2010</v>
      </c>
      <c r="K40" s="434">
        <v>450</v>
      </c>
    </row>
    <row r="41" spans="1:11" s="270" customFormat="1" ht="19.5" customHeight="1" x14ac:dyDescent="0.15">
      <c r="A41" s="435">
        <v>34</v>
      </c>
      <c r="B41" s="1567"/>
      <c r="C41" s="386"/>
      <c r="D41" s="446">
        <v>546</v>
      </c>
      <c r="E41" s="446">
        <v>52334</v>
      </c>
      <c r="F41" s="447">
        <v>1530</v>
      </c>
      <c r="G41" s="448"/>
      <c r="H41" s="298" t="s">
        <v>668</v>
      </c>
      <c r="I41" s="380"/>
      <c r="J41" s="433">
        <v>1430</v>
      </c>
      <c r="K41" s="434">
        <v>100</v>
      </c>
    </row>
    <row r="42" spans="1:11" s="270" customFormat="1" ht="19.5" customHeight="1" x14ac:dyDescent="0.15">
      <c r="A42" s="435">
        <v>35</v>
      </c>
      <c r="B42" s="1567"/>
      <c r="C42" s="387" t="s">
        <v>418</v>
      </c>
      <c r="D42" s="429">
        <v>547</v>
      </c>
      <c r="E42" s="429">
        <v>52335</v>
      </c>
      <c r="F42" s="430">
        <v>1670</v>
      </c>
      <c r="G42" s="431"/>
      <c r="H42" s="450" t="s">
        <v>669</v>
      </c>
      <c r="I42" s="454"/>
      <c r="J42" s="433">
        <v>1460</v>
      </c>
      <c r="K42" s="434">
        <v>210</v>
      </c>
    </row>
    <row r="43" spans="1:11" s="270" customFormat="1" ht="19.5" customHeight="1" x14ac:dyDescent="0.15">
      <c r="A43" s="435">
        <v>36</v>
      </c>
      <c r="B43" s="1567"/>
      <c r="C43" s="386">
        <v>17310</v>
      </c>
      <c r="D43" s="429">
        <v>548</v>
      </c>
      <c r="E43" s="429">
        <v>52336</v>
      </c>
      <c r="F43" s="430">
        <v>2460</v>
      </c>
      <c r="G43" s="431"/>
      <c r="H43" s="450" t="s">
        <v>670</v>
      </c>
      <c r="I43" s="454"/>
      <c r="J43" s="433">
        <v>1870</v>
      </c>
      <c r="K43" s="434">
        <v>590</v>
      </c>
    </row>
    <row r="44" spans="1:11" s="270" customFormat="1" ht="19.5" customHeight="1" x14ac:dyDescent="0.15">
      <c r="A44" s="435">
        <v>37</v>
      </c>
      <c r="B44" s="1567"/>
      <c r="C44" s="386"/>
      <c r="D44" s="429">
        <v>549</v>
      </c>
      <c r="E44" s="429">
        <v>52337</v>
      </c>
      <c r="F44" s="430">
        <v>1580</v>
      </c>
      <c r="G44" s="431"/>
      <c r="H44" s="452" t="s">
        <v>671</v>
      </c>
      <c r="I44" s="454"/>
      <c r="J44" s="433">
        <v>1450</v>
      </c>
      <c r="K44" s="434">
        <v>130</v>
      </c>
    </row>
    <row r="45" spans="1:11" s="270" customFormat="1" ht="19.5" customHeight="1" x14ac:dyDescent="0.15">
      <c r="A45" s="595">
        <v>38</v>
      </c>
      <c r="B45" s="1709"/>
      <c r="C45" s="753"/>
      <c r="D45" s="379">
        <v>551</v>
      </c>
      <c r="E45" s="379">
        <v>52339</v>
      </c>
      <c r="F45" s="370">
        <v>2140</v>
      </c>
      <c r="G45" s="371"/>
      <c r="H45" s="376" t="s">
        <v>672</v>
      </c>
      <c r="I45" s="373"/>
      <c r="J45" s="374">
        <v>1570</v>
      </c>
      <c r="K45" s="375">
        <v>570</v>
      </c>
    </row>
    <row r="46" spans="1:11" s="270" customFormat="1" ht="19.5" customHeight="1" x14ac:dyDescent="0.15">
      <c r="A46" s="297">
        <v>39</v>
      </c>
      <c r="B46" s="1566" t="s">
        <v>340</v>
      </c>
      <c r="C46" s="386" t="s">
        <v>673</v>
      </c>
      <c r="D46" s="321">
        <v>601</v>
      </c>
      <c r="E46" s="321">
        <v>52340</v>
      </c>
      <c r="F46" s="265">
        <v>3550</v>
      </c>
      <c r="G46" s="266"/>
      <c r="H46" s="273" t="s">
        <v>674</v>
      </c>
      <c r="I46" s="267"/>
      <c r="J46" s="268">
        <v>2340</v>
      </c>
      <c r="K46" s="269">
        <v>1210</v>
      </c>
    </row>
    <row r="47" spans="1:11" s="270" customFormat="1" ht="19.5" customHeight="1" x14ac:dyDescent="0.15">
      <c r="A47" s="435">
        <v>40</v>
      </c>
      <c r="B47" s="1567"/>
      <c r="C47" s="399">
        <v>25540</v>
      </c>
      <c r="D47" s="429">
        <v>602</v>
      </c>
      <c r="E47" s="429">
        <v>52341</v>
      </c>
      <c r="F47" s="430">
        <v>2900</v>
      </c>
      <c r="G47" s="431"/>
      <c r="H47" s="450" t="s">
        <v>675</v>
      </c>
      <c r="I47" s="454"/>
      <c r="J47" s="433">
        <v>2770</v>
      </c>
      <c r="K47" s="434">
        <v>130</v>
      </c>
    </row>
    <row r="48" spans="1:11" s="270" customFormat="1" ht="19.5" customHeight="1" x14ac:dyDescent="0.15">
      <c r="A48" s="435">
        <v>41</v>
      </c>
      <c r="B48" s="1567"/>
      <c r="C48" s="386"/>
      <c r="D48" s="429">
        <v>603</v>
      </c>
      <c r="E48" s="429">
        <v>52342</v>
      </c>
      <c r="F48" s="430">
        <v>1940</v>
      </c>
      <c r="G48" s="431"/>
      <c r="H48" s="450" t="s">
        <v>676</v>
      </c>
      <c r="I48" s="454"/>
      <c r="J48" s="433">
        <v>1390</v>
      </c>
      <c r="K48" s="434">
        <v>550</v>
      </c>
    </row>
    <row r="49" spans="1:11" s="270" customFormat="1" ht="19.5" customHeight="1" x14ac:dyDescent="0.15">
      <c r="A49" s="435">
        <v>42</v>
      </c>
      <c r="B49" s="1567"/>
      <c r="C49" s="399"/>
      <c r="D49" s="429">
        <v>604</v>
      </c>
      <c r="E49" s="429">
        <v>52343</v>
      </c>
      <c r="F49" s="430">
        <v>2130</v>
      </c>
      <c r="G49" s="431"/>
      <c r="H49" s="450" t="s">
        <v>677</v>
      </c>
      <c r="I49" s="454"/>
      <c r="J49" s="433">
        <v>1550</v>
      </c>
      <c r="K49" s="434">
        <v>580</v>
      </c>
    </row>
    <row r="50" spans="1:11" s="270" customFormat="1" ht="19.5" customHeight="1" x14ac:dyDescent="0.15">
      <c r="A50" s="435">
        <v>43</v>
      </c>
      <c r="B50" s="1567"/>
      <c r="C50" s="386"/>
      <c r="D50" s="446">
        <v>605</v>
      </c>
      <c r="E50" s="446">
        <v>52344</v>
      </c>
      <c r="F50" s="447">
        <v>2400</v>
      </c>
      <c r="G50" s="448"/>
      <c r="H50" s="298" t="s">
        <v>678</v>
      </c>
      <c r="I50" s="380"/>
      <c r="J50" s="433">
        <v>2320</v>
      </c>
      <c r="K50" s="434">
        <v>80</v>
      </c>
    </row>
    <row r="51" spans="1:11" s="270" customFormat="1" ht="19.5" customHeight="1" x14ac:dyDescent="0.15">
      <c r="A51" s="435">
        <v>44</v>
      </c>
      <c r="B51" s="1567"/>
      <c r="C51" s="386" t="s">
        <v>418</v>
      </c>
      <c r="D51" s="429">
        <v>606</v>
      </c>
      <c r="E51" s="429">
        <v>52345</v>
      </c>
      <c r="F51" s="430">
        <v>1520</v>
      </c>
      <c r="G51" s="431"/>
      <c r="H51" s="450" t="s">
        <v>679</v>
      </c>
      <c r="I51" s="454"/>
      <c r="J51" s="433">
        <v>1340</v>
      </c>
      <c r="K51" s="434">
        <v>180</v>
      </c>
    </row>
    <row r="52" spans="1:11" s="270" customFormat="1" ht="19.5" customHeight="1" x14ac:dyDescent="0.15">
      <c r="A52" s="435">
        <v>45</v>
      </c>
      <c r="B52" s="1567"/>
      <c r="C52" s="386">
        <v>17830</v>
      </c>
      <c r="D52" s="429">
        <v>607</v>
      </c>
      <c r="E52" s="429">
        <v>52346</v>
      </c>
      <c r="F52" s="430">
        <v>2510</v>
      </c>
      <c r="G52" s="431"/>
      <c r="H52" s="450" t="s">
        <v>680</v>
      </c>
      <c r="I52" s="454"/>
      <c r="J52" s="433">
        <v>1930</v>
      </c>
      <c r="K52" s="434">
        <v>580</v>
      </c>
    </row>
    <row r="53" spans="1:11" s="270" customFormat="1" ht="19.5" customHeight="1" x14ac:dyDescent="0.15">
      <c r="A53" s="435">
        <v>46</v>
      </c>
      <c r="B53" s="1567"/>
      <c r="C53" s="751"/>
      <c r="D53" s="429">
        <v>608</v>
      </c>
      <c r="E53" s="429">
        <v>52347</v>
      </c>
      <c r="F53" s="430">
        <v>1030</v>
      </c>
      <c r="G53" s="431"/>
      <c r="H53" s="450" t="s">
        <v>681</v>
      </c>
      <c r="I53" s="454"/>
      <c r="J53" s="433">
        <v>740</v>
      </c>
      <c r="K53" s="434">
        <v>290</v>
      </c>
    </row>
    <row r="54" spans="1:11" s="270" customFormat="1" ht="19.5" customHeight="1" x14ac:dyDescent="0.15">
      <c r="A54" s="435">
        <v>47</v>
      </c>
      <c r="B54" s="1567"/>
      <c r="C54" s="387"/>
      <c r="D54" s="429">
        <v>609</v>
      </c>
      <c r="E54" s="429">
        <v>52348</v>
      </c>
      <c r="F54" s="430">
        <v>1170</v>
      </c>
      <c r="G54" s="431"/>
      <c r="H54" s="450" t="s">
        <v>682</v>
      </c>
      <c r="I54" s="454"/>
      <c r="J54" s="433">
        <v>750</v>
      </c>
      <c r="K54" s="434">
        <v>420</v>
      </c>
    </row>
    <row r="55" spans="1:11" s="270" customFormat="1" ht="19.5" customHeight="1" x14ac:dyDescent="0.15">
      <c r="A55" s="435">
        <v>48</v>
      </c>
      <c r="B55" s="1567"/>
      <c r="C55" s="387"/>
      <c r="D55" s="429">
        <v>610</v>
      </c>
      <c r="E55" s="429">
        <v>52349</v>
      </c>
      <c r="F55" s="430">
        <v>2780</v>
      </c>
      <c r="G55" s="431"/>
      <c r="H55" s="450" t="s">
        <v>683</v>
      </c>
      <c r="I55" s="454"/>
      <c r="J55" s="433">
        <v>1110</v>
      </c>
      <c r="K55" s="434">
        <v>1670</v>
      </c>
    </row>
    <row r="56" spans="1:11" s="270" customFormat="1" ht="19.5" customHeight="1" x14ac:dyDescent="0.15">
      <c r="A56" s="435">
        <v>49</v>
      </c>
      <c r="B56" s="1567"/>
      <c r="C56" s="386"/>
      <c r="D56" s="429">
        <v>611</v>
      </c>
      <c r="E56" s="429">
        <v>52350</v>
      </c>
      <c r="F56" s="430">
        <v>2290</v>
      </c>
      <c r="G56" s="431"/>
      <c r="H56" s="452" t="s">
        <v>684</v>
      </c>
      <c r="I56" s="454"/>
      <c r="J56" s="433">
        <v>1230</v>
      </c>
      <c r="K56" s="434">
        <v>1060</v>
      </c>
    </row>
    <row r="57" spans="1:11" s="270" customFormat="1" ht="19.5" customHeight="1" x14ac:dyDescent="0.15">
      <c r="A57" s="595">
        <v>50</v>
      </c>
      <c r="B57" s="1709"/>
      <c r="C57" s="390"/>
      <c r="D57" s="379">
        <v>612</v>
      </c>
      <c r="E57" s="379">
        <v>52351</v>
      </c>
      <c r="F57" s="370">
        <v>1320</v>
      </c>
      <c r="G57" s="371"/>
      <c r="H57" s="372" t="s">
        <v>685</v>
      </c>
      <c r="I57" s="373"/>
      <c r="J57" s="374">
        <v>360</v>
      </c>
      <c r="K57" s="375">
        <v>960</v>
      </c>
    </row>
    <row r="58" spans="1:11" s="270" customFormat="1" ht="19.5" customHeight="1" x14ac:dyDescent="0.15">
      <c r="A58" s="297">
        <v>51</v>
      </c>
      <c r="B58" s="1567" t="s">
        <v>460</v>
      </c>
      <c r="C58" s="387" t="s">
        <v>686</v>
      </c>
      <c r="D58" s="446">
        <v>621</v>
      </c>
      <c r="E58" s="446">
        <v>52352</v>
      </c>
      <c r="F58" s="447">
        <v>3450</v>
      </c>
      <c r="G58" s="448"/>
      <c r="H58" s="298" t="s">
        <v>687</v>
      </c>
      <c r="I58" s="380"/>
      <c r="J58" s="449">
        <v>2530</v>
      </c>
      <c r="K58" s="299">
        <v>920</v>
      </c>
    </row>
    <row r="59" spans="1:11" s="270" customFormat="1" ht="19.5" customHeight="1" x14ac:dyDescent="0.15">
      <c r="A59" s="435">
        <v>52</v>
      </c>
      <c r="B59" s="1567"/>
      <c r="C59" s="399">
        <v>17030</v>
      </c>
      <c r="D59" s="429">
        <v>622</v>
      </c>
      <c r="E59" s="429">
        <v>52353</v>
      </c>
      <c r="F59" s="430">
        <v>1310</v>
      </c>
      <c r="G59" s="431"/>
      <c r="H59" s="450" t="s">
        <v>688</v>
      </c>
      <c r="I59" s="454"/>
      <c r="J59" s="433">
        <v>860</v>
      </c>
      <c r="K59" s="434">
        <v>450</v>
      </c>
    </row>
    <row r="60" spans="1:11" s="270" customFormat="1" ht="19.5" customHeight="1" x14ac:dyDescent="0.15">
      <c r="A60" s="435">
        <v>53</v>
      </c>
      <c r="B60" s="1567"/>
      <c r="D60" s="429">
        <v>623</v>
      </c>
      <c r="E60" s="429">
        <v>52354</v>
      </c>
      <c r="F60" s="430">
        <v>2040</v>
      </c>
      <c r="G60" s="431"/>
      <c r="H60" s="450" t="s">
        <v>689</v>
      </c>
      <c r="I60" s="454"/>
      <c r="J60" s="433">
        <v>1560</v>
      </c>
      <c r="K60" s="434">
        <v>480</v>
      </c>
    </row>
    <row r="61" spans="1:11" s="270" customFormat="1" ht="19.5" customHeight="1" x14ac:dyDescent="0.15">
      <c r="A61" s="435">
        <v>54</v>
      </c>
      <c r="B61" s="1567"/>
      <c r="C61" s="387"/>
      <c r="D61" s="429">
        <v>624</v>
      </c>
      <c r="E61" s="429">
        <v>52355</v>
      </c>
      <c r="F61" s="430">
        <v>3100</v>
      </c>
      <c r="G61" s="431"/>
      <c r="H61" s="452" t="s">
        <v>690</v>
      </c>
      <c r="I61" s="454"/>
      <c r="J61" s="433">
        <v>2290</v>
      </c>
      <c r="K61" s="434">
        <v>810</v>
      </c>
    </row>
    <row r="62" spans="1:11" s="270" customFormat="1" ht="19.5" customHeight="1" x14ac:dyDescent="0.15">
      <c r="A62" s="435">
        <v>55</v>
      </c>
      <c r="B62" s="1567"/>
      <c r="C62" s="386" t="s">
        <v>418</v>
      </c>
      <c r="D62" s="429">
        <v>625</v>
      </c>
      <c r="E62" s="429">
        <v>52356</v>
      </c>
      <c r="F62" s="430">
        <v>3260</v>
      </c>
      <c r="G62" s="431"/>
      <c r="H62" s="452" t="s">
        <v>691</v>
      </c>
      <c r="I62" s="454"/>
      <c r="J62" s="433">
        <v>2010</v>
      </c>
      <c r="K62" s="434">
        <v>1250</v>
      </c>
    </row>
    <row r="63" spans="1:11" s="270" customFormat="1" ht="19.5" customHeight="1" x14ac:dyDescent="0.15">
      <c r="A63" s="435">
        <v>56</v>
      </c>
      <c r="B63" s="1567"/>
      <c r="C63" s="386">
        <v>12150</v>
      </c>
      <c r="D63" s="429">
        <v>626</v>
      </c>
      <c r="E63" s="429">
        <v>52357</v>
      </c>
      <c r="F63" s="430">
        <v>1770</v>
      </c>
      <c r="G63" s="431"/>
      <c r="H63" s="450" t="s">
        <v>692</v>
      </c>
      <c r="I63" s="454"/>
      <c r="J63" s="433">
        <v>1580</v>
      </c>
      <c r="K63" s="434">
        <v>190</v>
      </c>
    </row>
    <row r="64" spans="1:11" s="270" customFormat="1" ht="19.5" customHeight="1" x14ac:dyDescent="0.15">
      <c r="A64" s="595">
        <v>57</v>
      </c>
      <c r="B64" s="1567"/>
      <c r="C64" s="389"/>
      <c r="D64" s="429">
        <v>627</v>
      </c>
      <c r="E64" s="429">
        <v>52358</v>
      </c>
      <c r="F64" s="430">
        <v>2100</v>
      </c>
      <c r="G64" s="431"/>
      <c r="H64" s="450" t="s">
        <v>693</v>
      </c>
      <c r="I64" s="454"/>
      <c r="J64" s="433">
        <v>1320</v>
      </c>
      <c r="K64" s="434">
        <v>780</v>
      </c>
    </row>
    <row r="65" spans="1:11" s="270" customFormat="1" ht="19.5" customHeight="1" x14ac:dyDescent="0.15">
      <c r="A65" s="824">
        <v>58</v>
      </c>
      <c r="B65" s="345" t="s">
        <v>482</v>
      </c>
      <c r="C65" s="437" t="s">
        <v>694</v>
      </c>
      <c r="D65" s="347">
        <v>641</v>
      </c>
      <c r="E65" s="347">
        <v>52360</v>
      </c>
      <c r="F65" s="348">
        <v>1850</v>
      </c>
      <c r="G65" s="349"/>
      <c r="H65" s="354" t="s">
        <v>695</v>
      </c>
      <c r="I65" s="350"/>
      <c r="J65" s="351">
        <v>1850</v>
      </c>
      <c r="K65" s="352">
        <v>0</v>
      </c>
    </row>
    <row r="66" spans="1:11" s="270" customFormat="1" ht="19.5" customHeight="1" x14ac:dyDescent="0.15">
      <c r="A66" s="297">
        <v>59</v>
      </c>
      <c r="B66" s="1566" t="s">
        <v>696</v>
      </c>
      <c r="C66" s="752" t="s">
        <v>697</v>
      </c>
      <c r="D66" s="321">
        <v>651</v>
      </c>
      <c r="E66" s="321">
        <v>52361</v>
      </c>
      <c r="F66" s="265">
        <v>930</v>
      </c>
      <c r="G66" s="266"/>
      <c r="H66" s="273" t="s">
        <v>698</v>
      </c>
      <c r="I66" s="267"/>
      <c r="J66" s="268">
        <v>480</v>
      </c>
      <c r="K66" s="269">
        <v>450</v>
      </c>
    </row>
    <row r="67" spans="1:11" s="270" customFormat="1" ht="19.5" customHeight="1" x14ac:dyDescent="0.15">
      <c r="A67" s="435">
        <v>60</v>
      </c>
      <c r="B67" s="1567"/>
      <c r="C67" s="399">
        <v>14620</v>
      </c>
      <c r="D67" s="429">
        <v>652</v>
      </c>
      <c r="E67" s="429">
        <v>52362</v>
      </c>
      <c r="F67" s="430">
        <v>2280</v>
      </c>
      <c r="G67" s="431"/>
      <c r="H67" s="450" t="s">
        <v>699</v>
      </c>
      <c r="I67" s="454"/>
      <c r="J67" s="433">
        <v>1340</v>
      </c>
      <c r="K67" s="434">
        <v>940</v>
      </c>
    </row>
    <row r="68" spans="1:11" s="270" customFormat="1" ht="19.5" customHeight="1" x14ac:dyDescent="0.15">
      <c r="A68" s="435">
        <v>61</v>
      </c>
      <c r="B68" s="1567"/>
      <c r="C68" s="386"/>
      <c r="D68" s="429">
        <v>653</v>
      </c>
      <c r="E68" s="429">
        <v>52363</v>
      </c>
      <c r="F68" s="430">
        <v>1350</v>
      </c>
      <c r="G68" s="431"/>
      <c r="H68" s="452" t="s">
        <v>700</v>
      </c>
      <c r="I68" s="454"/>
      <c r="J68" s="433">
        <v>490</v>
      </c>
      <c r="K68" s="434">
        <v>860</v>
      </c>
    </row>
    <row r="69" spans="1:11" s="270" customFormat="1" ht="19.5" customHeight="1" x14ac:dyDescent="0.15">
      <c r="A69" s="435">
        <v>62</v>
      </c>
      <c r="B69" s="1567"/>
      <c r="C69" s="399"/>
      <c r="D69" s="429">
        <v>654</v>
      </c>
      <c r="E69" s="429">
        <v>52364</v>
      </c>
      <c r="F69" s="430">
        <v>1350</v>
      </c>
      <c r="G69" s="431"/>
      <c r="H69" s="452" t="s">
        <v>701</v>
      </c>
      <c r="I69" s="454"/>
      <c r="J69" s="433">
        <v>1030</v>
      </c>
      <c r="K69" s="434">
        <v>320</v>
      </c>
    </row>
    <row r="70" spans="1:11" s="270" customFormat="1" ht="19.5" customHeight="1" x14ac:dyDescent="0.15">
      <c r="A70" s="435">
        <v>63</v>
      </c>
      <c r="B70" s="1567"/>
      <c r="C70" s="389"/>
      <c r="D70" s="429">
        <v>655</v>
      </c>
      <c r="E70" s="429">
        <v>52365</v>
      </c>
      <c r="F70" s="430">
        <v>1960</v>
      </c>
      <c r="G70" s="431"/>
      <c r="H70" s="450" t="s">
        <v>702</v>
      </c>
      <c r="I70" s="454"/>
      <c r="J70" s="433">
        <v>1810</v>
      </c>
      <c r="K70" s="434">
        <v>150</v>
      </c>
    </row>
    <row r="71" spans="1:11" s="270" customFormat="1" ht="19.5" customHeight="1" x14ac:dyDescent="0.15">
      <c r="A71" s="435">
        <v>64</v>
      </c>
      <c r="B71" s="1567"/>
      <c r="C71" s="386" t="s">
        <v>418</v>
      </c>
      <c r="D71" s="429">
        <v>657</v>
      </c>
      <c r="E71" s="429">
        <v>52366</v>
      </c>
      <c r="F71" s="430">
        <v>1560</v>
      </c>
      <c r="G71" s="431"/>
      <c r="H71" s="450" t="s">
        <v>703</v>
      </c>
      <c r="I71" s="454"/>
      <c r="J71" s="433">
        <v>1480</v>
      </c>
      <c r="K71" s="434">
        <v>80</v>
      </c>
    </row>
    <row r="72" spans="1:11" s="270" customFormat="1" ht="19.5" customHeight="1" x14ac:dyDescent="0.15">
      <c r="A72" s="435">
        <v>65</v>
      </c>
      <c r="B72" s="1567"/>
      <c r="C72" s="386">
        <v>10550</v>
      </c>
      <c r="D72" s="429">
        <v>658</v>
      </c>
      <c r="E72" s="429">
        <v>52367</v>
      </c>
      <c r="F72" s="430">
        <v>2480</v>
      </c>
      <c r="G72" s="431"/>
      <c r="H72" s="450" t="s">
        <v>704</v>
      </c>
      <c r="I72" s="454"/>
      <c r="J72" s="433">
        <v>1680</v>
      </c>
      <c r="K72" s="434">
        <v>800</v>
      </c>
    </row>
    <row r="73" spans="1:11" s="270" customFormat="1" ht="19.5" customHeight="1" x14ac:dyDescent="0.15">
      <c r="A73" s="435">
        <v>66</v>
      </c>
      <c r="B73" s="1567"/>
      <c r="C73" s="386"/>
      <c r="D73" s="429">
        <v>659</v>
      </c>
      <c r="E73" s="429">
        <v>52368</v>
      </c>
      <c r="F73" s="430">
        <v>1250</v>
      </c>
      <c r="G73" s="431"/>
      <c r="H73" s="450" t="s">
        <v>705</v>
      </c>
      <c r="I73" s="454"/>
      <c r="J73" s="433">
        <v>1170</v>
      </c>
      <c r="K73" s="434">
        <v>80</v>
      </c>
    </row>
    <row r="74" spans="1:11" s="270" customFormat="1" ht="19.5" customHeight="1" x14ac:dyDescent="0.15">
      <c r="A74" s="595">
        <v>67</v>
      </c>
      <c r="B74" s="1709"/>
      <c r="C74" s="394"/>
      <c r="D74" s="379">
        <v>660</v>
      </c>
      <c r="E74" s="379">
        <v>52369</v>
      </c>
      <c r="F74" s="370">
        <v>1460</v>
      </c>
      <c r="G74" s="371"/>
      <c r="H74" s="376" t="s">
        <v>706</v>
      </c>
      <c r="I74" s="373"/>
      <c r="J74" s="374">
        <v>1070</v>
      </c>
      <c r="K74" s="375">
        <v>390</v>
      </c>
    </row>
    <row r="75" spans="1:11" s="270" customFormat="1" ht="19.5" customHeight="1" x14ac:dyDescent="0.15">
      <c r="A75" s="297">
        <v>68</v>
      </c>
      <c r="B75" s="1567" t="s">
        <v>384</v>
      </c>
      <c r="C75" s="386" t="s">
        <v>707</v>
      </c>
      <c r="D75" s="446">
        <v>702</v>
      </c>
      <c r="E75" s="446">
        <v>52371</v>
      </c>
      <c r="F75" s="447">
        <v>1770</v>
      </c>
      <c r="G75" s="448"/>
      <c r="H75" s="298" t="s">
        <v>708</v>
      </c>
      <c r="I75" s="380"/>
      <c r="J75" s="449">
        <v>1610</v>
      </c>
      <c r="K75" s="299">
        <v>160</v>
      </c>
    </row>
    <row r="76" spans="1:11" s="270" customFormat="1" ht="19.5" customHeight="1" x14ac:dyDescent="0.15">
      <c r="A76" s="435">
        <v>69</v>
      </c>
      <c r="B76" s="1567"/>
      <c r="C76" s="399">
        <v>30920</v>
      </c>
      <c r="D76" s="429">
        <v>703</v>
      </c>
      <c r="E76" s="429">
        <v>52372</v>
      </c>
      <c r="F76" s="430">
        <v>1190</v>
      </c>
      <c r="G76" s="431"/>
      <c r="H76" s="450" t="s">
        <v>709</v>
      </c>
      <c r="I76" s="454"/>
      <c r="J76" s="433">
        <v>810</v>
      </c>
      <c r="K76" s="434">
        <v>380</v>
      </c>
    </row>
    <row r="77" spans="1:11" s="270" customFormat="1" ht="19.5" customHeight="1" x14ac:dyDescent="0.15">
      <c r="A77" s="435">
        <v>70</v>
      </c>
      <c r="B77" s="1567"/>
      <c r="C77" s="387"/>
      <c r="D77" s="429">
        <v>705</v>
      </c>
      <c r="E77" s="429">
        <v>52374</v>
      </c>
      <c r="F77" s="430">
        <v>1030</v>
      </c>
      <c r="G77" s="431"/>
      <c r="H77" s="452" t="s">
        <v>710</v>
      </c>
      <c r="I77" s="454"/>
      <c r="J77" s="433">
        <v>760</v>
      </c>
      <c r="K77" s="434">
        <v>270</v>
      </c>
    </row>
    <row r="78" spans="1:11" s="270" customFormat="1" ht="19.5" customHeight="1" x14ac:dyDescent="0.15">
      <c r="A78" s="435">
        <v>71</v>
      </c>
      <c r="B78" s="1567"/>
      <c r="C78" s="389"/>
      <c r="D78" s="429">
        <v>707</v>
      </c>
      <c r="E78" s="429">
        <v>52375</v>
      </c>
      <c r="F78" s="430">
        <v>770</v>
      </c>
      <c r="G78" s="431"/>
      <c r="H78" s="450" t="s">
        <v>711</v>
      </c>
      <c r="I78" s="454"/>
      <c r="J78" s="433">
        <v>730</v>
      </c>
      <c r="K78" s="434">
        <v>40</v>
      </c>
    </row>
    <row r="79" spans="1:11" s="270" customFormat="1" ht="19.5" customHeight="1" x14ac:dyDescent="0.15">
      <c r="A79" s="435">
        <v>72</v>
      </c>
      <c r="B79" s="1567"/>
      <c r="C79" s="386"/>
      <c r="D79" s="429">
        <v>708</v>
      </c>
      <c r="E79" s="429">
        <v>52376</v>
      </c>
      <c r="F79" s="430">
        <v>1550</v>
      </c>
      <c r="G79" s="431"/>
      <c r="H79" s="450" t="s">
        <v>712</v>
      </c>
      <c r="I79" s="454"/>
      <c r="J79" s="433">
        <v>1410</v>
      </c>
      <c r="K79" s="434">
        <v>140</v>
      </c>
    </row>
    <row r="80" spans="1:11" s="270" customFormat="1" ht="19.5" customHeight="1" x14ac:dyDescent="0.15">
      <c r="A80" s="435">
        <v>73</v>
      </c>
      <c r="B80" s="1567"/>
      <c r="C80" s="399"/>
      <c r="D80" s="429">
        <v>709</v>
      </c>
      <c r="E80" s="429">
        <v>52377</v>
      </c>
      <c r="F80" s="430">
        <v>3380</v>
      </c>
      <c r="G80" s="431"/>
      <c r="H80" s="450" t="s">
        <v>713</v>
      </c>
      <c r="I80" s="454"/>
      <c r="J80" s="433">
        <v>2020</v>
      </c>
      <c r="K80" s="434">
        <v>1360</v>
      </c>
    </row>
    <row r="81" spans="1:11" s="270" customFormat="1" ht="19.5" customHeight="1" x14ac:dyDescent="0.15">
      <c r="A81" s="435">
        <v>74</v>
      </c>
      <c r="B81" s="1567"/>
      <c r="C81" s="386"/>
      <c r="D81" s="429">
        <v>710</v>
      </c>
      <c r="E81" s="429">
        <v>52378</v>
      </c>
      <c r="F81" s="430">
        <v>3780</v>
      </c>
      <c r="G81" s="431"/>
      <c r="H81" s="450" t="s">
        <v>714</v>
      </c>
      <c r="I81" s="454"/>
      <c r="J81" s="433">
        <v>2630</v>
      </c>
      <c r="K81" s="434">
        <v>1150</v>
      </c>
    </row>
    <row r="82" spans="1:11" s="270" customFormat="1" ht="19.5" customHeight="1" x14ac:dyDescent="0.15">
      <c r="A82" s="435">
        <v>75</v>
      </c>
      <c r="B82" s="1567"/>
      <c r="C82" s="387" t="s">
        <v>418</v>
      </c>
      <c r="D82" s="429">
        <v>711</v>
      </c>
      <c r="E82" s="429">
        <v>52379</v>
      </c>
      <c r="F82" s="430">
        <v>3190</v>
      </c>
      <c r="G82" s="431"/>
      <c r="H82" s="450" t="s">
        <v>715</v>
      </c>
      <c r="I82" s="454"/>
      <c r="J82" s="433">
        <v>2860</v>
      </c>
      <c r="K82" s="434">
        <v>330</v>
      </c>
    </row>
    <row r="83" spans="1:11" s="270" customFormat="1" ht="19.5" customHeight="1" x14ac:dyDescent="0.15">
      <c r="A83" s="435">
        <v>76</v>
      </c>
      <c r="B83" s="1567"/>
      <c r="C83" s="386">
        <v>23920</v>
      </c>
      <c r="D83" s="446">
        <v>712</v>
      </c>
      <c r="E83" s="446">
        <v>52380</v>
      </c>
      <c r="F83" s="447">
        <v>2410</v>
      </c>
      <c r="G83" s="448"/>
      <c r="H83" s="298" t="s">
        <v>716</v>
      </c>
      <c r="I83" s="380"/>
      <c r="J83" s="433">
        <v>2190</v>
      </c>
      <c r="K83" s="434">
        <v>220</v>
      </c>
    </row>
    <row r="84" spans="1:11" s="270" customFormat="1" ht="19.5" customHeight="1" x14ac:dyDescent="0.15">
      <c r="A84" s="435">
        <v>77</v>
      </c>
      <c r="B84" s="1567"/>
      <c r="C84" s="386"/>
      <c r="D84" s="429">
        <v>713</v>
      </c>
      <c r="E84" s="429">
        <v>52381</v>
      </c>
      <c r="F84" s="430">
        <v>2070</v>
      </c>
      <c r="G84" s="431"/>
      <c r="H84" s="450" t="s">
        <v>717</v>
      </c>
      <c r="I84" s="454"/>
      <c r="J84" s="433">
        <v>860</v>
      </c>
      <c r="K84" s="434">
        <v>1210</v>
      </c>
    </row>
    <row r="85" spans="1:11" s="270" customFormat="1" ht="19.5" customHeight="1" x14ac:dyDescent="0.15">
      <c r="A85" s="435">
        <v>78</v>
      </c>
      <c r="B85" s="1567"/>
      <c r="C85" s="386"/>
      <c r="D85" s="429">
        <v>714</v>
      </c>
      <c r="E85" s="429">
        <v>52382</v>
      </c>
      <c r="F85" s="430">
        <v>3710</v>
      </c>
      <c r="G85" s="431"/>
      <c r="H85" s="450" t="s">
        <v>718</v>
      </c>
      <c r="I85" s="454"/>
      <c r="J85" s="433">
        <v>3250</v>
      </c>
      <c r="K85" s="434">
        <v>460</v>
      </c>
    </row>
    <row r="86" spans="1:11" s="270" customFormat="1" ht="19.5" customHeight="1" x14ac:dyDescent="0.15">
      <c r="A86" s="435">
        <v>79</v>
      </c>
      <c r="B86" s="1567"/>
      <c r="C86" s="751"/>
      <c r="D86" s="429">
        <v>715</v>
      </c>
      <c r="E86" s="429">
        <v>52383</v>
      </c>
      <c r="F86" s="430">
        <v>2810</v>
      </c>
      <c r="G86" s="431"/>
      <c r="H86" s="450" t="s">
        <v>719</v>
      </c>
      <c r="I86" s="454"/>
      <c r="J86" s="433">
        <v>2070</v>
      </c>
      <c r="K86" s="434">
        <v>740</v>
      </c>
    </row>
    <row r="87" spans="1:11" s="270" customFormat="1" ht="19.5" customHeight="1" x14ac:dyDescent="0.15">
      <c r="A87" s="435">
        <v>80</v>
      </c>
      <c r="B87" s="1567"/>
      <c r="C87" s="387"/>
      <c r="D87" s="429">
        <v>716</v>
      </c>
      <c r="E87" s="429">
        <v>52384</v>
      </c>
      <c r="F87" s="430">
        <v>1590</v>
      </c>
      <c r="G87" s="431"/>
      <c r="H87" s="450" t="s">
        <v>720</v>
      </c>
      <c r="I87" s="454"/>
      <c r="J87" s="433">
        <v>1380</v>
      </c>
      <c r="K87" s="434">
        <v>210</v>
      </c>
    </row>
    <row r="88" spans="1:11" s="270" customFormat="1" ht="19.5" customHeight="1" x14ac:dyDescent="0.15">
      <c r="A88" s="435">
        <v>81</v>
      </c>
      <c r="B88" s="1567"/>
      <c r="C88" s="387"/>
      <c r="D88" s="429">
        <v>717</v>
      </c>
      <c r="E88" s="429">
        <v>52385</v>
      </c>
      <c r="F88" s="430">
        <v>1260</v>
      </c>
      <c r="G88" s="431"/>
      <c r="H88" s="450" t="s">
        <v>721</v>
      </c>
      <c r="I88" s="454"/>
      <c r="J88" s="433">
        <v>1080</v>
      </c>
      <c r="K88" s="434">
        <v>180</v>
      </c>
    </row>
    <row r="89" spans="1:11" s="270" customFormat="1" ht="19.5" customHeight="1" thickBot="1" x14ac:dyDescent="0.2">
      <c r="A89" s="598">
        <v>82</v>
      </c>
      <c r="B89" s="1568"/>
      <c r="C89" s="755"/>
      <c r="D89" s="322">
        <v>718</v>
      </c>
      <c r="E89" s="322">
        <v>52386</v>
      </c>
      <c r="F89" s="323">
        <v>410</v>
      </c>
      <c r="G89" s="324"/>
      <c r="H89" s="750" t="s">
        <v>722</v>
      </c>
      <c r="I89" s="456"/>
      <c r="J89" s="325">
        <v>260</v>
      </c>
      <c r="K89" s="326">
        <v>150</v>
      </c>
    </row>
    <row r="90" spans="1:11" s="270" customFormat="1" ht="19.5" customHeight="1" thickTop="1" x14ac:dyDescent="0.15">
      <c r="A90" s="334"/>
      <c r="B90" s="1715" t="s">
        <v>166</v>
      </c>
      <c r="C90" s="1716"/>
      <c r="D90" s="1716"/>
      <c r="E90" s="335"/>
      <c r="F90" s="302">
        <f>SUM(F11:F89)</f>
        <v>159690</v>
      </c>
      <c r="G90" s="381">
        <f>SUM(G11:G89)</f>
        <v>0</v>
      </c>
      <c r="H90" s="382"/>
      <c r="I90" s="756"/>
      <c r="J90" s="840">
        <f>SUM(J11:J89)</f>
        <v>126540</v>
      </c>
      <c r="K90" s="383">
        <f>SUM(K11:K89)</f>
        <v>33150</v>
      </c>
    </row>
    <row r="91" spans="1:11" s="270" customFormat="1" ht="18" customHeight="1" x14ac:dyDescent="0.25">
      <c r="A91" s="278"/>
      <c r="B91" s="278"/>
      <c r="C91" s="278"/>
      <c r="D91" s="278"/>
      <c r="E91" s="278"/>
      <c r="F91" s="279"/>
      <c r="G91" s="280"/>
      <c r="H91" s="281"/>
      <c r="I91" s="282"/>
      <c r="J91" s="283"/>
      <c r="K91" s="283"/>
    </row>
    <row r="92" spans="1:11" s="270" customFormat="1" ht="18" customHeight="1" x14ac:dyDescent="0.25">
      <c r="A92" s="246"/>
      <c r="B92" s="309"/>
      <c r="C92" s="310"/>
      <c r="D92" s="310"/>
      <c r="E92" s="310"/>
      <c r="F92" s="310"/>
      <c r="G92" s="310"/>
      <c r="H92" s="310"/>
      <c r="I92" s="246"/>
      <c r="J92" s="246"/>
      <c r="K92" s="284"/>
    </row>
    <row r="93" spans="1:11" s="270" customFormat="1" ht="18" customHeight="1" x14ac:dyDescent="0.15">
      <c r="A93" s="246"/>
      <c r="B93" s="780" t="s">
        <v>167</v>
      </c>
      <c r="C93" s="784"/>
      <c r="D93" s="785"/>
      <c r="E93" s="784"/>
      <c r="F93" s="781"/>
      <c r="G93" s="781"/>
      <c r="H93" s="780"/>
      <c r="I93" s="246"/>
      <c r="J93" s="246"/>
      <c r="K93" s="284"/>
    </row>
    <row r="94" spans="1:11" s="270" customFormat="1" ht="18" customHeight="1" x14ac:dyDescent="0.25">
      <c r="A94" s="246"/>
      <c r="B94" s="285" t="s">
        <v>168</v>
      </c>
      <c r="C94" s="278"/>
      <c r="D94" s="278"/>
      <c r="E94" s="757"/>
      <c r="F94" s="286"/>
      <c r="G94" s="287"/>
      <c r="H94" s="782"/>
      <c r="I94" s="246"/>
      <c r="J94" s="246"/>
      <c r="K94" s="284"/>
    </row>
    <row r="95" spans="1:11" s="270" customFormat="1" ht="18" customHeight="1" x14ac:dyDescent="0.25">
      <c r="A95" s="246"/>
      <c r="B95" s="285" t="s">
        <v>632</v>
      </c>
      <c r="C95" s="278"/>
      <c r="D95" s="278"/>
      <c r="E95" s="757"/>
      <c r="F95" s="286"/>
      <c r="G95" s="287"/>
      <c r="H95" s="782"/>
      <c r="I95" s="246"/>
      <c r="J95" s="246"/>
      <c r="K95" s="284"/>
    </row>
    <row r="96" spans="1:11" s="237" customFormat="1" ht="18" customHeight="1" x14ac:dyDescent="0.25">
      <c r="A96" s="278"/>
      <c r="B96" s="1830" t="s">
        <v>723</v>
      </c>
      <c r="C96" s="1831"/>
      <c r="D96" s="1831"/>
      <c r="E96" s="1831"/>
      <c r="F96" s="1831"/>
      <c r="G96" s="1831"/>
      <c r="H96" s="1831"/>
      <c r="J96" s="288"/>
      <c r="K96" s="288"/>
    </row>
    <row r="97" spans="1:10" s="237" customFormat="1" ht="18" customHeight="1" x14ac:dyDescent="0.25">
      <c r="B97" s="1831"/>
      <c r="C97" s="1831"/>
      <c r="D97" s="1831"/>
      <c r="E97" s="1831"/>
      <c r="F97" s="1831"/>
      <c r="G97" s="1831"/>
      <c r="H97" s="1831"/>
      <c r="I97" s="289"/>
      <c r="J97" s="289"/>
    </row>
    <row r="98" spans="1:10" s="270" customFormat="1" ht="18" customHeight="1" x14ac:dyDescent="0.15">
      <c r="B98" s="1831"/>
      <c r="C98" s="1831"/>
      <c r="D98" s="1831"/>
      <c r="E98" s="1831"/>
      <c r="F98" s="1831"/>
      <c r="G98" s="1831"/>
      <c r="H98" s="1831"/>
      <c r="I98" s="246"/>
    </row>
    <row r="99" spans="1:10" s="237" customFormat="1" ht="18" customHeight="1" x14ac:dyDescent="0.3">
      <c r="B99" s="290"/>
      <c r="C99" s="290"/>
      <c r="D99" s="290"/>
      <c r="E99" s="290"/>
      <c r="F99" s="290"/>
      <c r="G99" s="290"/>
      <c r="H99" s="290"/>
      <c r="I99" s="246"/>
    </row>
    <row r="100" spans="1:10" s="237" customFormat="1" ht="18" customHeight="1" x14ac:dyDescent="0.25">
      <c r="A100" s="270"/>
      <c r="B100" s="270"/>
      <c r="D100" s="270"/>
      <c r="E100" s="270"/>
      <c r="F100" s="291"/>
      <c r="G100" s="291"/>
      <c r="H100" s="292"/>
    </row>
    <row r="101" spans="1:10" ht="18" customHeight="1" x14ac:dyDescent="0.15">
      <c r="B101" s="95"/>
      <c r="F101" s="110"/>
      <c r="G101" s="110"/>
      <c r="H101" s="109"/>
    </row>
    <row r="102" spans="1:10" ht="18" customHeight="1" x14ac:dyDescent="0.15">
      <c r="B102" s="95"/>
      <c r="F102" s="110"/>
      <c r="G102" s="110"/>
    </row>
    <row r="103" spans="1:10" ht="15.95" customHeight="1" x14ac:dyDescent="0.15">
      <c r="F103" s="110"/>
      <c r="G103" s="110"/>
    </row>
    <row r="104" spans="1:10" ht="15.95" customHeight="1" x14ac:dyDescent="0.15"/>
    <row r="105" spans="1:10" ht="15.95" customHeight="1" x14ac:dyDescent="0.15"/>
    <row r="106" spans="1:10" ht="15.95" customHeight="1" x14ac:dyDescent="0.15"/>
    <row r="107" spans="1:10" ht="15.95" customHeight="1" x14ac:dyDescent="0.15"/>
    <row r="108" spans="1:10" ht="15.95" customHeight="1" x14ac:dyDescent="0.15"/>
    <row r="109" spans="1:10" ht="15.95" customHeight="1" x14ac:dyDescent="0.15"/>
    <row r="110" spans="1:10" ht="15.95" customHeight="1" x14ac:dyDescent="0.15"/>
    <row r="111" spans="1:10" ht="15.95" customHeight="1" x14ac:dyDescent="0.15"/>
    <row r="112" spans="1:10" ht="15.95" customHeight="1" x14ac:dyDescent="0.15"/>
    <row r="113" ht="15.95" customHeight="1" x14ac:dyDescent="0.15"/>
  </sheetData>
  <sheetProtection formatCells="0" insertHyperlinks="0"/>
  <mergeCells count="24">
    <mergeCell ref="B2:C2"/>
    <mergeCell ref="D2:F2"/>
    <mergeCell ref="B3:C3"/>
    <mergeCell ref="D3:F3"/>
    <mergeCell ref="B4:C4"/>
    <mergeCell ref="D4:F4"/>
    <mergeCell ref="B5:C5"/>
    <mergeCell ref="D5:F5"/>
    <mergeCell ref="B6:C6"/>
    <mergeCell ref="D6:G6"/>
    <mergeCell ref="B7:C7"/>
    <mergeCell ref="D7:F7"/>
    <mergeCell ref="B96:H98"/>
    <mergeCell ref="B8:C8"/>
    <mergeCell ref="D8:G8"/>
    <mergeCell ref="H10:I10"/>
    <mergeCell ref="B11:B22"/>
    <mergeCell ref="B23:B35"/>
    <mergeCell ref="B36:B45"/>
    <mergeCell ref="B46:B57"/>
    <mergeCell ref="B58:B64"/>
    <mergeCell ref="B66:B74"/>
    <mergeCell ref="B75:B89"/>
    <mergeCell ref="B90:D90"/>
  </mergeCells>
  <phoneticPr fontId="66"/>
  <conditionalFormatting sqref="C12 C24 C37 C47 C59 C67 C76">
    <cfRule type="cellIs" dxfId="26" priority="2" operator="notEqual">
      <formula>#REF!</formula>
    </cfRule>
  </conditionalFormatting>
  <conditionalFormatting sqref="F11:F90 J11:K90 C19 C31 C43 C52 C63 C72 C83">
    <cfRule type="expression" dxfId="25" priority="1">
      <formula>C11&lt;&gt;#REF!</formula>
    </cfRule>
  </conditionalFormatting>
  <printOptions horizontalCentered="1"/>
  <pageMargins left="0.19685039370078741" right="0.19685039370078741" top="0.47244094488188981" bottom="0.19685039370078741" header="7.874015748031496E-2" footer="7.874015748031496E-2"/>
  <pageSetup paperSize="9" scale="43" orientation="portrait"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2E96-D2B8-47DE-AAE2-509419ADEE85}">
  <sheetPr codeName="Sheet9">
    <pageSetUpPr fitToPage="1"/>
  </sheetPr>
  <dimension ref="A1:M94"/>
  <sheetViews>
    <sheetView view="pageBreakPreview" zoomScale="70" zoomScaleNormal="77" zoomScaleSheetLayoutView="70" workbookViewId="0">
      <selection activeCell="R23" sqref="R23"/>
    </sheetView>
  </sheetViews>
  <sheetFormatPr defaultColWidth="9.875" defaultRowHeight="13.5" x14ac:dyDescent="0.15"/>
  <cols>
    <col min="1" max="1" width="4.375" style="108" customWidth="1"/>
    <col min="2" max="2" width="3.875" style="108" customWidth="1"/>
    <col min="3" max="3" width="16.875" style="108" customWidth="1"/>
    <col min="4" max="4" width="5.625" style="108" customWidth="1"/>
    <col min="5" max="5" width="12" style="108" customWidth="1"/>
    <col min="6" max="7" width="12.625" style="108" customWidth="1"/>
    <col min="8" max="8" width="66.125" style="108" customWidth="1"/>
    <col min="9" max="9" width="27.875" style="108" customWidth="1"/>
    <col min="10" max="13" width="12.625" style="108" customWidth="1"/>
    <col min="14" max="16384" width="9.875" style="108"/>
  </cols>
  <sheetData>
    <row r="1" spans="1:13" s="236" customFormat="1" ht="30" customHeight="1" x14ac:dyDescent="0.5">
      <c r="A1" s="232"/>
      <c r="B1" s="329" t="s">
        <v>59</v>
      </c>
      <c r="C1" s="232"/>
      <c r="D1" s="232"/>
      <c r="E1" s="232"/>
      <c r="F1" s="233"/>
      <c r="G1" s="233"/>
      <c r="H1" s="234"/>
      <c r="I1" s="235"/>
      <c r="J1" s="235"/>
      <c r="K1" s="330"/>
      <c r="L1" s="330"/>
      <c r="M1" s="330">
        <v>501</v>
      </c>
    </row>
    <row r="2" spans="1:13" s="237" customFormat="1" ht="30" customHeight="1" x14ac:dyDescent="0.25">
      <c r="B2" s="1531" t="s">
        <v>60</v>
      </c>
      <c r="C2" s="1532"/>
      <c r="D2" s="1533"/>
      <c r="E2" s="1534"/>
      <c r="F2" s="1534"/>
      <c r="G2" s="238" t="s">
        <v>61</v>
      </c>
      <c r="H2" s="239" t="s">
        <v>62</v>
      </c>
      <c r="I2" s="240" t="s">
        <v>63</v>
      </c>
      <c r="J2" s="241"/>
      <c r="K2" s="241"/>
      <c r="L2" s="241"/>
      <c r="M2" s="241"/>
    </row>
    <row r="3" spans="1:13" s="237" customFormat="1" ht="30" customHeight="1" x14ac:dyDescent="0.25">
      <c r="B3" s="1535" t="s">
        <v>64</v>
      </c>
      <c r="C3" s="1536"/>
      <c r="D3" s="1537">
        <f>G72</f>
        <v>0</v>
      </c>
      <c r="E3" s="1538"/>
      <c r="F3" s="1538"/>
      <c r="G3" s="480" t="s">
        <v>65</v>
      </c>
      <c r="H3" s="242"/>
      <c r="I3" s="243"/>
      <c r="J3" s="241"/>
      <c r="K3" s="244"/>
      <c r="L3" s="244"/>
      <c r="M3" s="244" t="s">
        <v>66</v>
      </c>
    </row>
    <row r="4" spans="1:13" s="237" customFormat="1" ht="30" customHeight="1" x14ac:dyDescent="0.25">
      <c r="B4" s="1535" t="s">
        <v>67</v>
      </c>
      <c r="C4" s="1536"/>
      <c r="D4" s="1539"/>
      <c r="E4" s="1540"/>
      <c r="F4" s="1540"/>
      <c r="G4" s="475" t="s">
        <v>68</v>
      </c>
      <c r="H4" s="367" t="s">
        <v>69</v>
      </c>
      <c r="I4" s="240" t="s">
        <v>70</v>
      </c>
      <c r="J4" s="241"/>
      <c r="K4" s="241"/>
      <c r="L4" s="241"/>
      <c r="M4" s="241"/>
    </row>
    <row r="5" spans="1:13" s="237" customFormat="1" ht="30" customHeight="1" x14ac:dyDescent="0.25">
      <c r="B5" s="1535" t="s">
        <v>71</v>
      </c>
      <c r="C5" s="1536"/>
      <c r="D5" s="1537">
        <f>ROUND(D3*D4,0)</f>
        <v>0</v>
      </c>
      <c r="E5" s="1538"/>
      <c r="F5" s="1538"/>
      <c r="G5" s="475" t="s">
        <v>68</v>
      </c>
      <c r="H5" s="242"/>
      <c r="I5" s="243"/>
      <c r="J5" s="241"/>
      <c r="K5" s="241"/>
      <c r="L5" s="241"/>
      <c r="M5" s="241"/>
    </row>
    <row r="6" spans="1:13" s="237" customFormat="1" ht="30" customHeight="1" x14ac:dyDescent="0.25">
      <c r="B6" s="1535" t="s">
        <v>72</v>
      </c>
      <c r="C6" s="1536"/>
      <c r="D6" s="1541"/>
      <c r="E6" s="1542"/>
      <c r="F6" s="1542"/>
      <c r="G6" s="1543"/>
      <c r="H6" s="440" t="s">
        <v>73</v>
      </c>
      <c r="I6" s="240" t="s">
        <v>74</v>
      </c>
      <c r="J6" s="241"/>
      <c r="K6" s="244"/>
      <c r="L6" s="244"/>
      <c r="M6" s="244" t="s">
        <v>66</v>
      </c>
    </row>
    <row r="7" spans="1:13" s="237" customFormat="1" ht="30" customHeight="1" x14ac:dyDescent="0.25">
      <c r="B7" s="1544" t="s">
        <v>75</v>
      </c>
      <c r="C7" s="1545"/>
      <c r="D7" s="1546"/>
      <c r="E7" s="1547"/>
      <c r="F7" s="1547"/>
      <c r="G7" s="368" t="s">
        <v>65</v>
      </c>
      <c r="H7" s="369" t="s">
        <v>76</v>
      </c>
      <c r="I7" s="240" t="s">
        <v>77</v>
      </c>
      <c r="J7" s="241"/>
      <c r="K7" s="241"/>
      <c r="L7" s="241"/>
      <c r="M7" s="241"/>
    </row>
    <row r="8" spans="1:13" s="237" customFormat="1" ht="30" customHeight="1" x14ac:dyDescent="0.25">
      <c r="B8" s="1550" t="s">
        <v>36</v>
      </c>
      <c r="C8" s="1550"/>
      <c r="D8" s="1551"/>
      <c r="E8" s="1551"/>
      <c r="F8" s="1551"/>
      <c r="G8" s="1552"/>
      <c r="H8" s="245"/>
      <c r="I8" s="245"/>
      <c r="J8" s="246"/>
      <c r="K8" s="247"/>
      <c r="L8" s="247"/>
      <c r="M8" s="247" t="s">
        <v>78</v>
      </c>
    </row>
    <row r="9" spans="1:13" s="248" customFormat="1" ht="24" customHeight="1" x14ac:dyDescent="0.25">
      <c r="B9" s="249"/>
      <c r="C9" s="592"/>
      <c r="H9" s="250"/>
      <c r="I9" s="593"/>
      <c r="J9" s="594"/>
      <c r="K9" s="599"/>
      <c r="L9" s="251"/>
      <c r="M9" s="251" t="s">
        <v>79</v>
      </c>
    </row>
    <row r="10" spans="1:13" s="256" customFormat="1" ht="19.5" customHeight="1" x14ac:dyDescent="0.15">
      <c r="A10" s="355" t="s">
        <v>80</v>
      </c>
      <c r="B10" s="356" t="s">
        <v>81</v>
      </c>
      <c r="C10" s="357" t="s">
        <v>82</v>
      </c>
      <c r="D10" s="357" t="s">
        <v>83</v>
      </c>
      <c r="E10" s="357" t="s">
        <v>80</v>
      </c>
      <c r="F10" s="357" t="s">
        <v>84</v>
      </c>
      <c r="G10" s="357" t="s">
        <v>85</v>
      </c>
      <c r="H10" s="1553" t="s">
        <v>86</v>
      </c>
      <c r="I10" s="1554"/>
      <c r="J10" s="357" t="s">
        <v>87</v>
      </c>
      <c r="K10" s="357" t="s">
        <v>88</v>
      </c>
      <c r="L10" s="906" t="s">
        <v>89</v>
      </c>
      <c r="M10" s="907" t="s">
        <v>90</v>
      </c>
    </row>
    <row r="11" spans="1:13" s="237" customFormat="1" ht="19.5" customHeight="1" x14ac:dyDescent="0.25">
      <c r="A11" s="319">
        <v>1</v>
      </c>
      <c r="B11" s="1555" t="s">
        <v>91</v>
      </c>
      <c r="C11" s="271" t="s">
        <v>92</v>
      </c>
      <c r="D11" s="321"/>
      <c r="E11" s="321">
        <v>50102</v>
      </c>
      <c r="F11" s="265">
        <v>2030</v>
      </c>
      <c r="G11" s="266"/>
      <c r="H11" s="908" t="s">
        <v>93</v>
      </c>
      <c r="I11" s="613"/>
      <c r="J11" s="268">
        <v>1910</v>
      </c>
      <c r="K11" s="268">
        <v>120</v>
      </c>
      <c r="L11" s="268">
        <v>120</v>
      </c>
      <c r="M11" s="269">
        <v>0</v>
      </c>
    </row>
    <row r="12" spans="1:13" s="237" customFormat="1" ht="19.5" customHeight="1" x14ac:dyDescent="0.25">
      <c r="A12" s="378">
        <v>2</v>
      </c>
      <c r="B12" s="1556"/>
      <c r="C12" s="909">
        <v>3400</v>
      </c>
      <c r="D12" s="379"/>
      <c r="E12" s="379">
        <v>50103</v>
      </c>
      <c r="F12" s="370">
        <v>1370</v>
      </c>
      <c r="G12" s="371"/>
      <c r="H12" s="376" t="s">
        <v>94</v>
      </c>
      <c r="I12" s="615"/>
      <c r="J12" s="374">
        <v>1270</v>
      </c>
      <c r="K12" s="374">
        <v>100</v>
      </c>
      <c r="L12" s="374">
        <v>100</v>
      </c>
      <c r="M12" s="375">
        <v>0</v>
      </c>
    </row>
    <row r="13" spans="1:13" s="237" customFormat="1" ht="19.5" customHeight="1" x14ac:dyDescent="0.25">
      <c r="A13" s="749">
        <v>3</v>
      </c>
      <c r="B13" s="1555" t="s">
        <v>95</v>
      </c>
      <c r="C13" s="257" t="s">
        <v>96</v>
      </c>
      <c r="D13" s="321"/>
      <c r="E13" s="321">
        <v>50104</v>
      </c>
      <c r="F13" s="265">
        <v>3040</v>
      </c>
      <c r="G13" s="266"/>
      <c r="H13" s="361" t="s">
        <v>97</v>
      </c>
      <c r="I13" s="613"/>
      <c r="J13" s="268">
        <v>3040</v>
      </c>
      <c r="K13" s="268">
        <v>0</v>
      </c>
      <c r="L13" s="268">
        <v>0</v>
      </c>
      <c r="M13" s="269">
        <v>0</v>
      </c>
    </row>
    <row r="14" spans="1:13" s="237" customFormat="1" ht="19.5" customHeight="1" x14ac:dyDescent="0.25">
      <c r="A14" s="435">
        <v>4</v>
      </c>
      <c r="B14" s="1557"/>
      <c r="C14" s="263">
        <v>42440</v>
      </c>
      <c r="D14" s="429"/>
      <c r="E14" s="429">
        <v>50105</v>
      </c>
      <c r="F14" s="430">
        <v>5270</v>
      </c>
      <c r="G14" s="431"/>
      <c r="H14" s="452" t="s">
        <v>98</v>
      </c>
      <c r="I14" s="614"/>
      <c r="J14" s="433">
        <v>4055</v>
      </c>
      <c r="K14" s="433">
        <v>1215</v>
      </c>
      <c r="L14" s="433">
        <v>107</v>
      </c>
      <c r="M14" s="434">
        <v>1108</v>
      </c>
    </row>
    <row r="15" spans="1:13" s="237" customFormat="1" ht="19.5" customHeight="1" x14ac:dyDescent="0.25">
      <c r="A15" s="435">
        <v>5</v>
      </c>
      <c r="B15" s="1557"/>
      <c r="C15" s="257"/>
      <c r="D15" s="429"/>
      <c r="E15" s="429">
        <v>50106</v>
      </c>
      <c r="F15" s="430">
        <v>3240</v>
      </c>
      <c r="G15" s="431"/>
      <c r="H15" s="450" t="s">
        <v>99</v>
      </c>
      <c r="I15" s="614"/>
      <c r="J15" s="433">
        <v>3104</v>
      </c>
      <c r="K15" s="433">
        <v>136</v>
      </c>
      <c r="L15" s="433">
        <v>136</v>
      </c>
      <c r="M15" s="434">
        <v>0</v>
      </c>
    </row>
    <row r="16" spans="1:13" s="237" customFormat="1" ht="19.5" customHeight="1" x14ac:dyDescent="0.25">
      <c r="A16" s="435">
        <v>6</v>
      </c>
      <c r="B16" s="1557"/>
      <c r="C16" s="257"/>
      <c r="D16" s="429"/>
      <c r="E16" s="429">
        <v>50107</v>
      </c>
      <c r="F16" s="430">
        <v>1790</v>
      </c>
      <c r="G16" s="431"/>
      <c r="H16" s="450" t="s">
        <v>100</v>
      </c>
      <c r="I16" s="614"/>
      <c r="J16" s="433">
        <v>1770</v>
      </c>
      <c r="K16" s="433">
        <v>20</v>
      </c>
      <c r="L16" s="433">
        <v>20</v>
      </c>
      <c r="M16" s="434">
        <v>0</v>
      </c>
    </row>
    <row r="17" spans="1:13" s="237" customFormat="1" ht="19.5" customHeight="1" x14ac:dyDescent="0.25">
      <c r="A17" s="435">
        <v>7</v>
      </c>
      <c r="B17" s="1557"/>
      <c r="C17" s="281"/>
      <c r="D17" s="429"/>
      <c r="E17" s="429">
        <v>50108</v>
      </c>
      <c r="F17" s="430">
        <v>2180</v>
      </c>
      <c r="G17" s="431"/>
      <c r="H17" s="450" t="s">
        <v>101</v>
      </c>
      <c r="I17" s="616"/>
      <c r="J17" s="433">
        <v>2175</v>
      </c>
      <c r="K17" s="433">
        <v>5</v>
      </c>
      <c r="L17" s="433">
        <v>5</v>
      </c>
      <c r="M17" s="434">
        <v>0</v>
      </c>
    </row>
    <row r="18" spans="1:13" s="237" customFormat="1" ht="19.5" customHeight="1" x14ac:dyDescent="0.25">
      <c r="A18" s="435">
        <v>8</v>
      </c>
      <c r="B18" s="1557"/>
      <c r="C18" s="281"/>
      <c r="D18" s="429"/>
      <c r="E18" s="429">
        <v>50109</v>
      </c>
      <c r="F18" s="430">
        <v>1910</v>
      </c>
      <c r="G18" s="431"/>
      <c r="H18" s="450" t="s">
        <v>102</v>
      </c>
      <c r="I18" s="616"/>
      <c r="J18" s="433">
        <v>1910</v>
      </c>
      <c r="K18" s="433">
        <v>0</v>
      </c>
      <c r="L18" s="433">
        <v>0</v>
      </c>
      <c r="M18" s="434">
        <v>0</v>
      </c>
    </row>
    <row r="19" spans="1:13" s="237" customFormat="1" ht="19.5" customHeight="1" x14ac:dyDescent="0.25">
      <c r="A19" s="435">
        <v>9</v>
      </c>
      <c r="B19" s="1557"/>
      <c r="C19" s="257"/>
      <c r="D19" s="429"/>
      <c r="E19" s="429">
        <v>50110</v>
      </c>
      <c r="F19" s="430">
        <v>2790</v>
      </c>
      <c r="G19" s="431"/>
      <c r="H19" s="450" t="s">
        <v>103</v>
      </c>
      <c r="I19" s="616"/>
      <c r="J19" s="433">
        <v>2653</v>
      </c>
      <c r="K19" s="433">
        <v>137</v>
      </c>
      <c r="L19" s="433">
        <v>137</v>
      </c>
      <c r="M19" s="434">
        <v>0</v>
      </c>
    </row>
    <row r="20" spans="1:13" s="237" customFormat="1" ht="19.5" customHeight="1" x14ac:dyDescent="0.25">
      <c r="A20" s="435">
        <v>10</v>
      </c>
      <c r="B20" s="1557"/>
      <c r="C20" s="263"/>
      <c r="D20" s="429"/>
      <c r="E20" s="429">
        <v>50111</v>
      </c>
      <c r="F20" s="430">
        <v>3080</v>
      </c>
      <c r="G20" s="431"/>
      <c r="H20" s="450" t="s">
        <v>104</v>
      </c>
      <c r="I20" s="616"/>
      <c r="J20" s="433">
        <v>3080</v>
      </c>
      <c r="K20" s="433">
        <v>0</v>
      </c>
      <c r="L20" s="433">
        <v>0</v>
      </c>
      <c r="M20" s="434">
        <v>0</v>
      </c>
    </row>
    <row r="21" spans="1:13" s="237" customFormat="1" ht="19.5" customHeight="1" x14ac:dyDescent="0.25">
      <c r="A21" s="435">
        <v>11</v>
      </c>
      <c r="B21" s="1557"/>
      <c r="C21" s="327"/>
      <c r="D21" s="429"/>
      <c r="E21" s="429">
        <v>50112</v>
      </c>
      <c r="F21" s="430">
        <v>2220</v>
      </c>
      <c r="G21" s="431"/>
      <c r="H21" s="450" t="s">
        <v>105</v>
      </c>
      <c r="I21" s="616"/>
      <c r="J21" s="433">
        <v>1395</v>
      </c>
      <c r="K21" s="433">
        <v>825</v>
      </c>
      <c r="L21" s="433">
        <v>630</v>
      </c>
      <c r="M21" s="434">
        <v>195</v>
      </c>
    </row>
    <row r="22" spans="1:13" s="237" customFormat="1" ht="19.5" customHeight="1" x14ac:dyDescent="0.25">
      <c r="A22" s="435">
        <v>12</v>
      </c>
      <c r="B22" s="1557"/>
      <c r="C22" s="257"/>
      <c r="D22" s="429"/>
      <c r="E22" s="429">
        <v>50113</v>
      </c>
      <c r="F22" s="430">
        <v>4150</v>
      </c>
      <c r="G22" s="431"/>
      <c r="H22" s="450" t="s">
        <v>106</v>
      </c>
      <c r="I22" s="616"/>
      <c r="J22" s="433">
        <v>332</v>
      </c>
      <c r="K22" s="433">
        <v>3818</v>
      </c>
      <c r="L22" s="433">
        <v>2172</v>
      </c>
      <c r="M22" s="434">
        <v>1646</v>
      </c>
    </row>
    <row r="23" spans="1:13" s="237" customFormat="1" ht="19.5" customHeight="1" x14ac:dyDescent="0.25">
      <c r="A23" s="435">
        <v>13</v>
      </c>
      <c r="B23" s="1557"/>
      <c r="C23" s="263"/>
      <c r="D23" s="429"/>
      <c r="E23" s="429">
        <v>50114</v>
      </c>
      <c r="F23" s="430">
        <v>3560</v>
      </c>
      <c r="G23" s="431"/>
      <c r="H23" s="452" t="s">
        <v>107</v>
      </c>
      <c r="I23" s="616"/>
      <c r="J23" s="433">
        <v>534</v>
      </c>
      <c r="K23" s="433">
        <v>3026</v>
      </c>
      <c r="L23" s="433">
        <v>1218</v>
      </c>
      <c r="M23" s="434">
        <v>1808</v>
      </c>
    </row>
    <row r="24" spans="1:13" s="237" customFormat="1" ht="19.5" customHeight="1" x14ac:dyDescent="0.25">
      <c r="A24" s="435">
        <v>14</v>
      </c>
      <c r="B24" s="1557"/>
      <c r="C24" s="272"/>
      <c r="D24" s="429"/>
      <c r="E24" s="429">
        <v>50115</v>
      </c>
      <c r="F24" s="430">
        <v>2810</v>
      </c>
      <c r="G24" s="431"/>
      <c r="H24" s="452" t="s">
        <v>108</v>
      </c>
      <c r="I24" s="616"/>
      <c r="J24" s="433">
        <v>1850</v>
      </c>
      <c r="K24" s="433">
        <v>960</v>
      </c>
      <c r="L24" s="433">
        <v>619</v>
      </c>
      <c r="M24" s="434">
        <v>341</v>
      </c>
    </row>
    <row r="25" spans="1:13" s="237" customFormat="1" ht="19.5" customHeight="1" x14ac:dyDescent="0.25">
      <c r="A25" s="435">
        <v>15</v>
      </c>
      <c r="B25" s="1557"/>
      <c r="C25" s="263"/>
      <c r="D25" s="429"/>
      <c r="E25" s="429">
        <v>50116</v>
      </c>
      <c r="F25" s="430">
        <v>2810</v>
      </c>
      <c r="G25" s="431"/>
      <c r="H25" s="450" t="s">
        <v>109</v>
      </c>
      <c r="I25" s="616"/>
      <c r="J25" s="433">
        <v>2365</v>
      </c>
      <c r="K25" s="433">
        <v>445</v>
      </c>
      <c r="L25" s="433">
        <v>228</v>
      </c>
      <c r="M25" s="434">
        <v>217</v>
      </c>
    </row>
    <row r="26" spans="1:13" s="237" customFormat="1" ht="19.5" customHeight="1" x14ac:dyDescent="0.25">
      <c r="A26" s="736">
        <v>16</v>
      </c>
      <c r="B26" s="1556"/>
      <c r="C26" s="300"/>
      <c r="D26" s="379"/>
      <c r="E26" s="379">
        <v>50117</v>
      </c>
      <c r="F26" s="370">
        <v>3590</v>
      </c>
      <c r="G26" s="371"/>
      <c r="H26" s="376" t="s">
        <v>110</v>
      </c>
      <c r="I26" s="617"/>
      <c r="J26" s="374">
        <v>2950</v>
      </c>
      <c r="K26" s="374">
        <v>640</v>
      </c>
      <c r="L26" s="374">
        <v>454</v>
      </c>
      <c r="M26" s="375">
        <v>186</v>
      </c>
    </row>
    <row r="27" spans="1:13" s="237" customFormat="1" ht="19.5" customHeight="1" x14ac:dyDescent="0.25">
      <c r="A27" s="749">
        <v>17</v>
      </c>
      <c r="B27" s="1555" t="s">
        <v>111</v>
      </c>
      <c r="C27" s="257" t="s">
        <v>112</v>
      </c>
      <c r="D27" s="446"/>
      <c r="E27" s="446">
        <v>50118</v>
      </c>
      <c r="F27" s="447">
        <v>2480</v>
      </c>
      <c r="G27" s="448"/>
      <c r="H27" s="298" t="s">
        <v>113</v>
      </c>
      <c r="I27" s="618"/>
      <c r="J27" s="449">
        <v>2277</v>
      </c>
      <c r="K27" s="449">
        <v>203</v>
      </c>
      <c r="L27" s="449">
        <v>131</v>
      </c>
      <c r="M27" s="299">
        <v>72</v>
      </c>
    </row>
    <row r="28" spans="1:13" s="237" customFormat="1" ht="19.5" customHeight="1" x14ac:dyDescent="0.25">
      <c r="A28" s="435">
        <v>18</v>
      </c>
      <c r="B28" s="1557"/>
      <c r="C28" s="263">
        <v>43230</v>
      </c>
      <c r="D28" s="429"/>
      <c r="E28" s="429">
        <v>50119</v>
      </c>
      <c r="F28" s="430">
        <v>1960</v>
      </c>
      <c r="G28" s="431"/>
      <c r="H28" s="452" t="s">
        <v>114</v>
      </c>
      <c r="I28" s="616"/>
      <c r="J28" s="433">
        <v>1818</v>
      </c>
      <c r="K28" s="433">
        <v>142</v>
      </c>
      <c r="L28" s="433">
        <v>84</v>
      </c>
      <c r="M28" s="434">
        <v>58</v>
      </c>
    </row>
    <row r="29" spans="1:13" s="237" customFormat="1" ht="19.5" customHeight="1" x14ac:dyDescent="0.25">
      <c r="A29" s="435">
        <v>19</v>
      </c>
      <c r="B29" s="1557"/>
      <c r="C29" s="281"/>
      <c r="D29" s="429"/>
      <c r="E29" s="429">
        <v>50120</v>
      </c>
      <c r="F29" s="430">
        <v>960</v>
      </c>
      <c r="G29" s="431"/>
      <c r="H29" s="452" t="s">
        <v>115</v>
      </c>
      <c r="I29" s="616"/>
      <c r="J29" s="433">
        <v>510</v>
      </c>
      <c r="K29" s="433">
        <v>450</v>
      </c>
      <c r="L29" s="433">
        <v>106</v>
      </c>
      <c r="M29" s="434">
        <v>344</v>
      </c>
    </row>
    <row r="30" spans="1:13" s="237" customFormat="1" ht="19.5" customHeight="1" x14ac:dyDescent="0.25">
      <c r="A30" s="435">
        <v>20</v>
      </c>
      <c r="B30" s="1557"/>
      <c r="C30" s="257"/>
      <c r="D30" s="429"/>
      <c r="E30" s="429">
        <v>50122</v>
      </c>
      <c r="F30" s="430">
        <v>1360</v>
      </c>
      <c r="G30" s="431"/>
      <c r="H30" s="450" t="s">
        <v>116</v>
      </c>
      <c r="I30" s="616"/>
      <c r="J30" s="433">
        <v>541</v>
      </c>
      <c r="K30" s="433">
        <v>819</v>
      </c>
      <c r="L30" s="433">
        <v>457</v>
      </c>
      <c r="M30" s="434">
        <v>362</v>
      </c>
    </row>
    <row r="31" spans="1:13" s="237" customFormat="1" ht="19.5" customHeight="1" x14ac:dyDescent="0.25">
      <c r="A31" s="435">
        <v>21</v>
      </c>
      <c r="B31" s="1557"/>
      <c r="C31" s="272"/>
      <c r="D31" s="429"/>
      <c r="E31" s="429">
        <v>50123</v>
      </c>
      <c r="F31" s="430">
        <v>970</v>
      </c>
      <c r="G31" s="431"/>
      <c r="H31" s="450" t="s">
        <v>117</v>
      </c>
      <c r="I31" s="616"/>
      <c r="J31" s="433">
        <v>322</v>
      </c>
      <c r="K31" s="433">
        <v>648</v>
      </c>
      <c r="L31" s="433">
        <v>153</v>
      </c>
      <c r="M31" s="434">
        <v>495</v>
      </c>
    </row>
    <row r="32" spans="1:13" s="237" customFormat="1" ht="19.5" customHeight="1" x14ac:dyDescent="0.25">
      <c r="A32" s="435">
        <v>22</v>
      </c>
      <c r="B32" s="1557"/>
      <c r="C32" s="263"/>
      <c r="D32" s="429"/>
      <c r="E32" s="429">
        <v>50124</v>
      </c>
      <c r="F32" s="430">
        <v>1530</v>
      </c>
      <c r="G32" s="431"/>
      <c r="H32" s="450" t="s">
        <v>118</v>
      </c>
      <c r="I32" s="616"/>
      <c r="J32" s="433">
        <v>530</v>
      </c>
      <c r="K32" s="433">
        <v>1000</v>
      </c>
      <c r="L32" s="433">
        <v>267</v>
      </c>
      <c r="M32" s="434">
        <v>733</v>
      </c>
    </row>
    <row r="33" spans="1:13" s="237" customFormat="1" ht="19.5" customHeight="1" x14ac:dyDescent="0.25">
      <c r="A33" s="435">
        <v>23</v>
      </c>
      <c r="B33" s="1557"/>
      <c r="C33" s="327"/>
      <c r="D33" s="429"/>
      <c r="E33" s="429">
        <v>50125</v>
      </c>
      <c r="F33" s="430">
        <v>1590</v>
      </c>
      <c r="G33" s="431"/>
      <c r="H33" s="450" t="s">
        <v>119</v>
      </c>
      <c r="I33" s="616"/>
      <c r="J33" s="433">
        <v>875</v>
      </c>
      <c r="K33" s="433">
        <v>715</v>
      </c>
      <c r="L33" s="433">
        <v>247</v>
      </c>
      <c r="M33" s="434">
        <v>468</v>
      </c>
    </row>
    <row r="34" spans="1:13" s="237" customFormat="1" ht="19.5" customHeight="1" x14ac:dyDescent="0.25">
      <c r="A34" s="435">
        <v>24</v>
      </c>
      <c r="B34" s="1557"/>
      <c r="C34" s="327"/>
      <c r="D34" s="429"/>
      <c r="E34" s="429">
        <v>50126</v>
      </c>
      <c r="F34" s="430">
        <v>2400</v>
      </c>
      <c r="G34" s="431"/>
      <c r="H34" s="450" t="s">
        <v>120</v>
      </c>
      <c r="I34" s="616"/>
      <c r="J34" s="433">
        <v>1540</v>
      </c>
      <c r="K34" s="433">
        <v>860</v>
      </c>
      <c r="L34" s="433">
        <v>386</v>
      </c>
      <c r="M34" s="434">
        <v>474</v>
      </c>
    </row>
    <row r="35" spans="1:13" s="237" customFormat="1" ht="19.5" customHeight="1" x14ac:dyDescent="0.25">
      <c r="A35" s="435">
        <v>25</v>
      </c>
      <c r="B35" s="1557"/>
      <c r="C35" s="257"/>
      <c r="D35" s="429"/>
      <c r="E35" s="429">
        <v>50127</v>
      </c>
      <c r="F35" s="430">
        <v>2910</v>
      </c>
      <c r="G35" s="431"/>
      <c r="H35" s="450" t="s">
        <v>121</v>
      </c>
      <c r="I35" s="616"/>
      <c r="J35" s="433">
        <v>2848</v>
      </c>
      <c r="K35" s="433">
        <v>62</v>
      </c>
      <c r="L35" s="433">
        <v>62</v>
      </c>
      <c r="M35" s="434">
        <v>0</v>
      </c>
    </row>
    <row r="36" spans="1:13" s="237" customFormat="1" ht="19.5" customHeight="1" x14ac:dyDescent="0.25">
      <c r="A36" s="435">
        <v>26</v>
      </c>
      <c r="B36" s="1557"/>
      <c r="C36" s="263"/>
      <c r="D36" s="429"/>
      <c r="E36" s="429">
        <v>50128</v>
      </c>
      <c r="F36" s="430">
        <v>1580</v>
      </c>
      <c r="G36" s="431"/>
      <c r="H36" s="452" t="s">
        <v>122</v>
      </c>
      <c r="I36" s="616"/>
      <c r="J36" s="433">
        <v>1580</v>
      </c>
      <c r="K36" s="433">
        <v>0</v>
      </c>
      <c r="L36" s="433">
        <v>0</v>
      </c>
      <c r="M36" s="434">
        <v>0</v>
      </c>
    </row>
    <row r="37" spans="1:13" s="237" customFormat="1" ht="19.5" customHeight="1" x14ac:dyDescent="0.25">
      <c r="A37" s="435">
        <v>27</v>
      </c>
      <c r="B37" s="1557"/>
      <c r="C37" s="272"/>
      <c r="D37" s="429"/>
      <c r="E37" s="429">
        <v>50130</v>
      </c>
      <c r="F37" s="430">
        <v>3440</v>
      </c>
      <c r="G37" s="431"/>
      <c r="H37" s="450" t="s">
        <v>123</v>
      </c>
      <c r="I37" s="616"/>
      <c r="J37" s="433">
        <v>916</v>
      </c>
      <c r="K37" s="433">
        <v>2524</v>
      </c>
      <c r="L37" s="433">
        <v>925</v>
      </c>
      <c r="M37" s="434">
        <v>1599</v>
      </c>
    </row>
    <row r="38" spans="1:13" s="237" customFormat="1" ht="19.5" customHeight="1" x14ac:dyDescent="0.25">
      <c r="A38" s="435">
        <v>28</v>
      </c>
      <c r="B38" s="1557"/>
      <c r="C38" s="263"/>
      <c r="D38" s="429"/>
      <c r="E38" s="429">
        <v>50131</v>
      </c>
      <c r="F38" s="430">
        <v>1740</v>
      </c>
      <c r="G38" s="431"/>
      <c r="H38" s="450" t="s">
        <v>124</v>
      </c>
      <c r="I38" s="616"/>
      <c r="J38" s="433">
        <v>702</v>
      </c>
      <c r="K38" s="433">
        <v>1038</v>
      </c>
      <c r="L38" s="433">
        <v>310</v>
      </c>
      <c r="M38" s="434">
        <v>728</v>
      </c>
    </row>
    <row r="39" spans="1:13" s="237" customFormat="1" ht="19.5" customHeight="1" x14ac:dyDescent="0.25">
      <c r="A39" s="435">
        <v>29</v>
      </c>
      <c r="B39" s="1557"/>
      <c r="C39" s="257"/>
      <c r="D39" s="429"/>
      <c r="E39" s="429">
        <v>50132</v>
      </c>
      <c r="F39" s="430">
        <v>4360</v>
      </c>
      <c r="G39" s="431"/>
      <c r="H39" s="1558" t="s">
        <v>125</v>
      </c>
      <c r="I39" s="1559"/>
      <c r="J39" s="433">
        <v>219</v>
      </c>
      <c r="K39" s="433">
        <v>4141</v>
      </c>
      <c r="L39" s="433">
        <v>1197</v>
      </c>
      <c r="M39" s="434">
        <v>2944</v>
      </c>
    </row>
    <row r="40" spans="1:13" s="237" customFormat="1" ht="19.5" customHeight="1" x14ac:dyDescent="0.25">
      <c r="A40" s="435">
        <v>30</v>
      </c>
      <c r="B40" s="1557"/>
      <c r="C40" s="263"/>
      <c r="D40" s="429"/>
      <c r="E40" s="429">
        <v>50133</v>
      </c>
      <c r="F40" s="430">
        <v>5120</v>
      </c>
      <c r="G40" s="431"/>
      <c r="H40" s="450" t="s">
        <v>126</v>
      </c>
      <c r="I40" s="616"/>
      <c r="J40" s="433">
        <v>373</v>
      </c>
      <c r="K40" s="433">
        <v>4747</v>
      </c>
      <c r="L40" s="433">
        <v>991</v>
      </c>
      <c r="M40" s="434">
        <v>3756</v>
      </c>
    </row>
    <row r="41" spans="1:13" s="237" customFormat="1" ht="19.5" customHeight="1" x14ac:dyDescent="0.25">
      <c r="A41" s="435">
        <v>31</v>
      </c>
      <c r="B41" s="1557"/>
      <c r="C41" s="257"/>
      <c r="D41" s="429"/>
      <c r="E41" s="429">
        <v>50134</v>
      </c>
      <c r="F41" s="430">
        <v>3270</v>
      </c>
      <c r="G41" s="431"/>
      <c r="H41" s="450" t="s">
        <v>127</v>
      </c>
      <c r="I41" s="616"/>
      <c r="J41" s="433">
        <v>1239</v>
      </c>
      <c r="K41" s="433">
        <v>2031</v>
      </c>
      <c r="L41" s="433">
        <v>1065</v>
      </c>
      <c r="M41" s="434">
        <v>966</v>
      </c>
    </row>
    <row r="42" spans="1:13" s="237" customFormat="1" ht="19.5" customHeight="1" x14ac:dyDescent="0.25">
      <c r="A42" s="435">
        <v>32</v>
      </c>
      <c r="B42" s="1557"/>
      <c r="C42" s="257"/>
      <c r="D42" s="429"/>
      <c r="E42" s="429">
        <v>50135</v>
      </c>
      <c r="F42" s="430">
        <v>3310</v>
      </c>
      <c r="G42" s="431"/>
      <c r="H42" s="450" t="s">
        <v>128</v>
      </c>
      <c r="I42" s="616"/>
      <c r="J42" s="433">
        <v>577</v>
      </c>
      <c r="K42" s="433">
        <v>2733</v>
      </c>
      <c r="L42" s="433">
        <v>435</v>
      </c>
      <c r="M42" s="434">
        <v>2298</v>
      </c>
    </row>
    <row r="43" spans="1:13" s="237" customFormat="1" ht="19.5" customHeight="1" x14ac:dyDescent="0.25">
      <c r="A43" s="736">
        <v>33</v>
      </c>
      <c r="B43" s="1556"/>
      <c r="C43" s="264"/>
      <c r="D43" s="379"/>
      <c r="E43" s="379">
        <v>50136</v>
      </c>
      <c r="F43" s="370">
        <v>4250</v>
      </c>
      <c r="G43" s="371"/>
      <c r="H43" s="376" t="s">
        <v>129</v>
      </c>
      <c r="I43" s="617"/>
      <c r="J43" s="374">
        <v>3151</v>
      </c>
      <c r="K43" s="374">
        <v>1099</v>
      </c>
      <c r="L43" s="374">
        <v>667</v>
      </c>
      <c r="M43" s="375">
        <v>432</v>
      </c>
    </row>
    <row r="44" spans="1:13" s="237" customFormat="1" ht="19.5" customHeight="1" x14ac:dyDescent="0.25">
      <c r="A44" s="749">
        <v>34</v>
      </c>
      <c r="B44" s="1555" t="s">
        <v>130</v>
      </c>
      <c r="C44" s="257" t="s">
        <v>131</v>
      </c>
      <c r="D44" s="446"/>
      <c r="E44" s="446">
        <v>50137</v>
      </c>
      <c r="F44" s="447">
        <v>1640</v>
      </c>
      <c r="G44" s="448"/>
      <c r="H44" s="298" t="s">
        <v>132</v>
      </c>
      <c r="I44" s="618"/>
      <c r="J44" s="449">
        <v>950</v>
      </c>
      <c r="K44" s="449">
        <v>690</v>
      </c>
      <c r="L44" s="449">
        <v>690</v>
      </c>
      <c r="M44" s="299">
        <v>0</v>
      </c>
    </row>
    <row r="45" spans="1:13" s="237" customFormat="1" ht="19.5" customHeight="1" x14ac:dyDescent="0.25">
      <c r="A45" s="435">
        <v>35</v>
      </c>
      <c r="B45" s="1557"/>
      <c r="C45" s="263">
        <v>16010</v>
      </c>
      <c r="D45" s="619"/>
      <c r="E45" s="619">
        <v>50138</v>
      </c>
      <c r="F45" s="430">
        <v>1730</v>
      </c>
      <c r="G45" s="431"/>
      <c r="H45" s="450" t="s">
        <v>133</v>
      </c>
      <c r="I45" s="616"/>
      <c r="J45" s="433">
        <v>1109</v>
      </c>
      <c r="K45" s="433">
        <v>621</v>
      </c>
      <c r="L45" s="433">
        <v>456</v>
      </c>
      <c r="M45" s="434">
        <v>165</v>
      </c>
    </row>
    <row r="46" spans="1:13" s="237" customFormat="1" ht="19.5" customHeight="1" x14ac:dyDescent="0.25">
      <c r="A46" s="435">
        <v>36</v>
      </c>
      <c r="B46" s="1557"/>
      <c r="C46" s="281"/>
      <c r="D46" s="619"/>
      <c r="E46" s="619">
        <v>50139</v>
      </c>
      <c r="F46" s="430">
        <v>2350</v>
      </c>
      <c r="G46" s="431"/>
      <c r="H46" s="620" t="s">
        <v>134</v>
      </c>
      <c r="I46" s="616"/>
      <c r="J46" s="433">
        <v>322</v>
      </c>
      <c r="K46" s="433">
        <v>2028</v>
      </c>
      <c r="L46" s="433">
        <v>960</v>
      </c>
      <c r="M46" s="434">
        <v>1068</v>
      </c>
    </row>
    <row r="47" spans="1:13" s="237" customFormat="1" ht="19.5" customHeight="1" x14ac:dyDescent="0.25">
      <c r="A47" s="435">
        <v>37</v>
      </c>
      <c r="B47" s="1557"/>
      <c r="C47" s="263"/>
      <c r="D47" s="619"/>
      <c r="E47" s="619">
        <v>50140</v>
      </c>
      <c r="F47" s="430">
        <v>1200</v>
      </c>
      <c r="G47" s="431"/>
      <c r="H47" s="450" t="s">
        <v>135</v>
      </c>
      <c r="I47" s="616"/>
      <c r="J47" s="433">
        <v>614</v>
      </c>
      <c r="K47" s="433">
        <v>586</v>
      </c>
      <c r="L47" s="433">
        <v>316</v>
      </c>
      <c r="M47" s="434">
        <v>270</v>
      </c>
    </row>
    <row r="48" spans="1:13" s="237" customFormat="1" ht="19.5" customHeight="1" x14ac:dyDescent="0.25">
      <c r="A48" s="435">
        <v>38</v>
      </c>
      <c r="B48" s="1557"/>
      <c r="C48" s="257"/>
      <c r="D48" s="619"/>
      <c r="E48" s="619">
        <v>50141</v>
      </c>
      <c r="F48" s="430">
        <v>2640</v>
      </c>
      <c r="G48" s="431"/>
      <c r="H48" s="450" t="s">
        <v>136</v>
      </c>
      <c r="I48" s="616"/>
      <c r="J48" s="433">
        <v>432</v>
      </c>
      <c r="K48" s="433">
        <v>2208</v>
      </c>
      <c r="L48" s="433">
        <v>1441</v>
      </c>
      <c r="M48" s="434">
        <v>767</v>
      </c>
    </row>
    <row r="49" spans="1:13" s="237" customFormat="1" ht="19.5" customHeight="1" x14ac:dyDescent="0.25">
      <c r="A49" s="435">
        <v>39</v>
      </c>
      <c r="B49" s="1557"/>
      <c r="C49" s="263"/>
      <c r="D49" s="619"/>
      <c r="E49" s="619">
        <v>50142</v>
      </c>
      <c r="F49" s="430">
        <v>1270</v>
      </c>
      <c r="G49" s="431"/>
      <c r="H49" s="450" t="s">
        <v>137</v>
      </c>
      <c r="I49" s="616"/>
      <c r="J49" s="433">
        <v>313</v>
      </c>
      <c r="K49" s="433">
        <v>957</v>
      </c>
      <c r="L49" s="433">
        <v>485</v>
      </c>
      <c r="M49" s="434">
        <v>472</v>
      </c>
    </row>
    <row r="50" spans="1:13" s="237" customFormat="1" ht="19.5" customHeight="1" x14ac:dyDescent="0.25">
      <c r="A50" s="435">
        <v>40</v>
      </c>
      <c r="B50" s="1557"/>
      <c r="C50" s="263"/>
      <c r="D50" s="619"/>
      <c r="E50" s="619">
        <v>50143</v>
      </c>
      <c r="F50" s="430">
        <v>2190</v>
      </c>
      <c r="G50" s="431"/>
      <c r="H50" s="450" t="s">
        <v>138</v>
      </c>
      <c r="I50" s="616"/>
      <c r="J50" s="433">
        <v>29</v>
      </c>
      <c r="K50" s="433">
        <v>2161</v>
      </c>
      <c r="L50" s="433">
        <v>456</v>
      </c>
      <c r="M50" s="434">
        <v>1705</v>
      </c>
    </row>
    <row r="51" spans="1:13" s="237" customFormat="1" ht="19.5" customHeight="1" x14ac:dyDescent="0.25">
      <c r="A51" s="736">
        <v>41</v>
      </c>
      <c r="B51" s="1557"/>
      <c r="C51" s="263"/>
      <c r="D51" s="910"/>
      <c r="E51" s="910">
        <v>50144</v>
      </c>
      <c r="F51" s="505">
        <v>2990</v>
      </c>
      <c r="G51" s="506"/>
      <c r="H51" s="754" t="s">
        <v>139</v>
      </c>
      <c r="I51" s="985"/>
      <c r="J51" s="392">
        <v>750</v>
      </c>
      <c r="K51" s="392">
        <v>2240</v>
      </c>
      <c r="L51" s="392">
        <v>1001</v>
      </c>
      <c r="M51" s="393">
        <v>1239</v>
      </c>
    </row>
    <row r="52" spans="1:13" s="237" customFormat="1" ht="19.5" customHeight="1" x14ac:dyDescent="0.25">
      <c r="A52" s="749">
        <v>42</v>
      </c>
      <c r="B52" s="1555" t="s">
        <v>140</v>
      </c>
      <c r="C52" s="320" t="s">
        <v>141</v>
      </c>
      <c r="D52" s="911"/>
      <c r="E52" s="912">
        <v>50147</v>
      </c>
      <c r="F52" s="265">
        <v>1160</v>
      </c>
      <c r="G52" s="266"/>
      <c r="H52" s="913" t="s">
        <v>142</v>
      </c>
      <c r="I52" s="914"/>
      <c r="J52" s="268">
        <v>279</v>
      </c>
      <c r="K52" s="268">
        <v>881</v>
      </c>
      <c r="L52" s="268">
        <v>435</v>
      </c>
      <c r="M52" s="269">
        <v>446</v>
      </c>
    </row>
    <row r="53" spans="1:13" s="237" customFormat="1" ht="19.5" customHeight="1" x14ac:dyDescent="0.25">
      <c r="A53" s="435">
        <v>43</v>
      </c>
      <c r="B53" s="1557"/>
      <c r="C53" s="263">
        <v>18590</v>
      </c>
      <c r="D53" s="619"/>
      <c r="E53" s="619">
        <v>50148</v>
      </c>
      <c r="F53" s="430">
        <v>1120</v>
      </c>
      <c r="G53" s="431"/>
      <c r="H53" s="450" t="s">
        <v>143</v>
      </c>
      <c r="I53" s="616"/>
      <c r="J53" s="433">
        <v>642</v>
      </c>
      <c r="K53" s="433">
        <v>478</v>
      </c>
      <c r="L53" s="433">
        <v>157</v>
      </c>
      <c r="M53" s="434">
        <v>321</v>
      </c>
    </row>
    <row r="54" spans="1:13" s="237" customFormat="1" ht="19.5" customHeight="1" x14ac:dyDescent="0.25">
      <c r="A54" s="435">
        <v>44</v>
      </c>
      <c r="B54" s="1557"/>
      <c r="C54" s="263"/>
      <c r="D54" s="619"/>
      <c r="E54" s="619">
        <v>50149</v>
      </c>
      <c r="F54" s="430">
        <v>3640</v>
      </c>
      <c r="G54" s="431"/>
      <c r="H54" s="450" t="s">
        <v>144</v>
      </c>
      <c r="I54" s="616"/>
      <c r="J54" s="433">
        <v>1187</v>
      </c>
      <c r="K54" s="433">
        <v>2453</v>
      </c>
      <c r="L54" s="433">
        <v>975</v>
      </c>
      <c r="M54" s="434">
        <v>1478</v>
      </c>
    </row>
    <row r="55" spans="1:13" s="237" customFormat="1" ht="19.5" customHeight="1" x14ac:dyDescent="0.25">
      <c r="A55" s="435">
        <v>45</v>
      </c>
      <c r="B55" s="1557"/>
      <c r="C55" s="257"/>
      <c r="D55" s="619"/>
      <c r="E55" s="619">
        <v>50150</v>
      </c>
      <c r="F55" s="430">
        <v>3100</v>
      </c>
      <c r="G55" s="431"/>
      <c r="H55" s="450" t="s">
        <v>145</v>
      </c>
      <c r="I55" s="616"/>
      <c r="J55" s="433">
        <v>1821</v>
      </c>
      <c r="K55" s="433">
        <v>1279</v>
      </c>
      <c r="L55" s="433">
        <v>1043</v>
      </c>
      <c r="M55" s="434">
        <v>236</v>
      </c>
    </row>
    <row r="56" spans="1:13" s="237" customFormat="1" ht="19.5" customHeight="1" x14ac:dyDescent="0.25">
      <c r="A56" s="435">
        <v>46</v>
      </c>
      <c r="B56" s="1557"/>
      <c r="C56" s="263"/>
      <c r="D56" s="619"/>
      <c r="E56" s="619">
        <v>50151</v>
      </c>
      <c r="F56" s="430">
        <v>3350</v>
      </c>
      <c r="G56" s="431"/>
      <c r="H56" s="450" t="s">
        <v>146</v>
      </c>
      <c r="I56" s="616"/>
      <c r="J56" s="433">
        <v>1683</v>
      </c>
      <c r="K56" s="433">
        <v>1667</v>
      </c>
      <c r="L56" s="433">
        <v>1029</v>
      </c>
      <c r="M56" s="434">
        <v>638</v>
      </c>
    </row>
    <row r="57" spans="1:13" s="237" customFormat="1" ht="39" customHeight="1" x14ac:dyDescent="0.25">
      <c r="A57" s="435">
        <v>47</v>
      </c>
      <c r="B57" s="1557"/>
      <c r="C57" s="263"/>
      <c r="D57" s="619"/>
      <c r="E57" s="619">
        <v>50152</v>
      </c>
      <c r="F57" s="430">
        <v>2960</v>
      </c>
      <c r="G57" s="431"/>
      <c r="H57" s="1560" t="s">
        <v>147</v>
      </c>
      <c r="I57" s="1561"/>
      <c r="J57" s="433">
        <v>748</v>
      </c>
      <c r="K57" s="433">
        <v>2212</v>
      </c>
      <c r="L57" s="433">
        <v>1270</v>
      </c>
      <c r="M57" s="434">
        <v>942</v>
      </c>
    </row>
    <row r="58" spans="1:13" s="237" customFormat="1" ht="19.5" customHeight="1" x14ac:dyDescent="0.25">
      <c r="A58" s="435">
        <v>48</v>
      </c>
      <c r="B58" s="1557"/>
      <c r="C58" s="263"/>
      <c r="D58" s="619"/>
      <c r="E58" s="619">
        <v>50154</v>
      </c>
      <c r="F58" s="430">
        <v>1420</v>
      </c>
      <c r="G58" s="431"/>
      <c r="H58" s="450" t="s">
        <v>148</v>
      </c>
      <c r="I58" s="616"/>
      <c r="J58" s="433">
        <v>1046</v>
      </c>
      <c r="K58" s="433">
        <v>374</v>
      </c>
      <c r="L58" s="433">
        <v>302</v>
      </c>
      <c r="M58" s="434">
        <v>72</v>
      </c>
    </row>
    <row r="59" spans="1:13" s="237" customFormat="1" ht="19.5" customHeight="1" x14ac:dyDescent="0.25">
      <c r="A59" s="736">
        <v>49</v>
      </c>
      <c r="B59" s="1556"/>
      <c r="C59" s="264"/>
      <c r="D59" s="623"/>
      <c r="E59" s="624">
        <v>50155</v>
      </c>
      <c r="F59" s="370">
        <v>1840</v>
      </c>
      <c r="G59" s="371"/>
      <c r="H59" s="625" t="s">
        <v>149</v>
      </c>
      <c r="I59" s="626"/>
      <c r="J59" s="374">
        <v>1393</v>
      </c>
      <c r="K59" s="374">
        <v>447</v>
      </c>
      <c r="L59" s="374">
        <v>388</v>
      </c>
      <c r="M59" s="375">
        <v>59</v>
      </c>
    </row>
    <row r="60" spans="1:13" s="237" customFormat="1" ht="19.5" customHeight="1" x14ac:dyDescent="0.25">
      <c r="A60" s="749">
        <v>50</v>
      </c>
      <c r="B60" s="1555" t="s">
        <v>150</v>
      </c>
      <c r="C60" s="257" t="s">
        <v>151</v>
      </c>
      <c r="D60" s="455"/>
      <c r="E60" s="627">
        <v>50156</v>
      </c>
      <c r="F60" s="447">
        <v>900</v>
      </c>
      <c r="G60" s="448"/>
      <c r="H60" s="621" t="s">
        <v>152</v>
      </c>
      <c r="I60" s="622"/>
      <c r="J60" s="449">
        <v>653</v>
      </c>
      <c r="K60" s="449">
        <v>247</v>
      </c>
      <c r="L60" s="449">
        <v>92</v>
      </c>
      <c r="M60" s="299">
        <v>155</v>
      </c>
    </row>
    <row r="61" spans="1:13" s="237" customFormat="1" ht="19.5" customHeight="1" x14ac:dyDescent="0.25">
      <c r="A61" s="435">
        <v>51</v>
      </c>
      <c r="B61" s="1557"/>
      <c r="C61" s="263">
        <v>28830</v>
      </c>
      <c r="D61" s="619"/>
      <c r="E61" s="619">
        <v>50157</v>
      </c>
      <c r="F61" s="430">
        <v>630</v>
      </c>
      <c r="G61" s="431"/>
      <c r="H61" s="450" t="s">
        <v>153</v>
      </c>
      <c r="I61" s="616"/>
      <c r="J61" s="433">
        <v>501</v>
      </c>
      <c r="K61" s="433">
        <v>129</v>
      </c>
      <c r="L61" s="433">
        <v>34</v>
      </c>
      <c r="M61" s="434">
        <v>95</v>
      </c>
    </row>
    <row r="62" spans="1:13" s="237" customFormat="1" ht="19.5" customHeight="1" x14ac:dyDescent="0.25">
      <c r="A62" s="435">
        <v>52</v>
      </c>
      <c r="B62" s="1557"/>
      <c r="C62" s="263"/>
      <c r="D62" s="619"/>
      <c r="E62" s="619">
        <v>50158</v>
      </c>
      <c r="F62" s="430">
        <v>1720</v>
      </c>
      <c r="G62" s="431"/>
      <c r="H62" s="450" t="s">
        <v>154</v>
      </c>
      <c r="I62" s="616"/>
      <c r="J62" s="433">
        <v>1465</v>
      </c>
      <c r="K62" s="433">
        <v>255</v>
      </c>
      <c r="L62" s="433">
        <v>83</v>
      </c>
      <c r="M62" s="434">
        <v>172</v>
      </c>
    </row>
    <row r="63" spans="1:13" s="237" customFormat="1" ht="19.5" customHeight="1" x14ac:dyDescent="0.25">
      <c r="A63" s="435">
        <v>53</v>
      </c>
      <c r="B63" s="1557"/>
      <c r="C63" s="263"/>
      <c r="D63" s="619"/>
      <c r="E63" s="619">
        <v>50159</v>
      </c>
      <c r="F63" s="430">
        <v>770</v>
      </c>
      <c r="G63" s="431"/>
      <c r="H63" s="450" t="s">
        <v>155</v>
      </c>
      <c r="I63" s="616"/>
      <c r="J63" s="433">
        <v>689</v>
      </c>
      <c r="K63" s="433">
        <v>81</v>
      </c>
      <c r="L63" s="433">
        <v>61</v>
      </c>
      <c r="M63" s="434">
        <v>20</v>
      </c>
    </row>
    <row r="64" spans="1:13" s="237" customFormat="1" ht="19.5" customHeight="1" x14ac:dyDescent="0.25">
      <c r="A64" s="435">
        <v>54</v>
      </c>
      <c r="B64" s="1557"/>
      <c r="C64" s="263"/>
      <c r="D64" s="619"/>
      <c r="E64" s="619">
        <v>50160</v>
      </c>
      <c r="F64" s="430">
        <v>1660</v>
      </c>
      <c r="G64" s="431"/>
      <c r="H64" s="450" t="s">
        <v>156</v>
      </c>
      <c r="I64" s="616"/>
      <c r="J64" s="433">
        <v>1047</v>
      </c>
      <c r="K64" s="433">
        <v>613</v>
      </c>
      <c r="L64" s="433">
        <v>364</v>
      </c>
      <c r="M64" s="434">
        <v>249</v>
      </c>
    </row>
    <row r="65" spans="1:13" s="237" customFormat="1" ht="19.5" customHeight="1" x14ac:dyDescent="0.25">
      <c r="A65" s="435">
        <v>55</v>
      </c>
      <c r="B65" s="1557"/>
      <c r="C65" s="257"/>
      <c r="D65" s="619"/>
      <c r="E65" s="619">
        <v>50161</v>
      </c>
      <c r="F65" s="430">
        <v>4150</v>
      </c>
      <c r="G65" s="431"/>
      <c r="H65" s="450" t="s">
        <v>157</v>
      </c>
      <c r="I65" s="616"/>
      <c r="J65" s="433">
        <v>994</v>
      </c>
      <c r="K65" s="433">
        <v>3156</v>
      </c>
      <c r="L65" s="433">
        <v>919</v>
      </c>
      <c r="M65" s="434">
        <v>2237</v>
      </c>
    </row>
    <row r="66" spans="1:13" s="237" customFormat="1" ht="19.5" customHeight="1" x14ac:dyDescent="0.25">
      <c r="A66" s="435">
        <v>56</v>
      </c>
      <c r="B66" s="1557"/>
      <c r="C66" s="263"/>
      <c r="D66" s="619"/>
      <c r="E66" s="619">
        <v>50162</v>
      </c>
      <c r="F66" s="430">
        <v>3690</v>
      </c>
      <c r="G66" s="431"/>
      <c r="H66" s="450" t="s">
        <v>158</v>
      </c>
      <c r="I66" s="616"/>
      <c r="J66" s="433">
        <v>1122</v>
      </c>
      <c r="K66" s="433">
        <v>2568</v>
      </c>
      <c r="L66" s="433">
        <v>791</v>
      </c>
      <c r="M66" s="434">
        <v>1777</v>
      </c>
    </row>
    <row r="67" spans="1:13" s="237" customFormat="1" ht="19.5" customHeight="1" x14ac:dyDescent="0.25">
      <c r="A67" s="435">
        <v>57</v>
      </c>
      <c r="B67" s="1557"/>
      <c r="C67" s="263"/>
      <c r="D67" s="619"/>
      <c r="E67" s="619">
        <v>50163</v>
      </c>
      <c r="F67" s="430">
        <v>5510</v>
      </c>
      <c r="G67" s="431"/>
      <c r="H67" s="450" t="s">
        <v>159</v>
      </c>
      <c r="I67" s="616"/>
      <c r="J67" s="433">
        <v>1667</v>
      </c>
      <c r="K67" s="433">
        <v>3843</v>
      </c>
      <c r="L67" s="433">
        <v>2669</v>
      </c>
      <c r="M67" s="434">
        <v>1174</v>
      </c>
    </row>
    <row r="68" spans="1:13" s="237" customFormat="1" ht="19.5" customHeight="1" x14ac:dyDescent="0.25">
      <c r="A68" s="435">
        <v>58</v>
      </c>
      <c r="B68" s="1557"/>
      <c r="C68" s="263"/>
      <c r="D68" s="619"/>
      <c r="E68" s="619">
        <v>50164</v>
      </c>
      <c r="F68" s="430">
        <v>3330</v>
      </c>
      <c r="G68" s="431"/>
      <c r="H68" s="450" t="s">
        <v>160</v>
      </c>
      <c r="I68" s="616"/>
      <c r="J68" s="433">
        <v>1193</v>
      </c>
      <c r="K68" s="433">
        <v>2137</v>
      </c>
      <c r="L68" s="433">
        <v>1340</v>
      </c>
      <c r="M68" s="434">
        <v>797</v>
      </c>
    </row>
    <row r="69" spans="1:13" s="237" customFormat="1" ht="19.5" customHeight="1" x14ac:dyDescent="0.25">
      <c r="A69" s="435">
        <v>59</v>
      </c>
      <c r="B69" s="1557"/>
      <c r="C69" s="263"/>
      <c r="D69" s="619"/>
      <c r="E69" s="619">
        <v>50165</v>
      </c>
      <c r="F69" s="430">
        <v>4790</v>
      </c>
      <c r="G69" s="431"/>
      <c r="H69" s="450" t="s">
        <v>161</v>
      </c>
      <c r="I69" s="616"/>
      <c r="J69" s="433">
        <v>1605</v>
      </c>
      <c r="K69" s="433">
        <v>3185</v>
      </c>
      <c r="L69" s="433">
        <v>1615</v>
      </c>
      <c r="M69" s="434">
        <v>1570</v>
      </c>
    </row>
    <row r="70" spans="1:13" s="237" customFormat="1" ht="19.5" customHeight="1" x14ac:dyDescent="0.25">
      <c r="A70" s="736">
        <v>60</v>
      </c>
      <c r="B70" s="1556"/>
      <c r="C70" s="264"/>
      <c r="D70" s="623"/>
      <c r="E70" s="623">
        <v>50166</v>
      </c>
      <c r="F70" s="370">
        <v>1680</v>
      </c>
      <c r="G70" s="371"/>
      <c r="H70" s="625" t="s">
        <v>162</v>
      </c>
      <c r="I70" s="626"/>
      <c r="J70" s="374">
        <v>1611</v>
      </c>
      <c r="K70" s="374">
        <v>69</v>
      </c>
      <c r="L70" s="374">
        <v>69</v>
      </c>
      <c r="M70" s="375">
        <v>0</v>
      </c>
    </row>
    <row r="71" spans="1:13" s="237" customFormat="1" ht="19.5" customHeight="1" thickBot="1" x14ac:dyDescent="0.3">
      <c r="A71" s="915">
        <v>61</v>
      </c>
      <c r="B71" s="628" t="s">
        <v>163</v>
      </c>
      <c r="C71" s="629" t="s">
        <v>164</v>
      </c>
      <c r="D71" s="630"/>
      <c r="E71" s="631">
        <v>50168</v>
      </c>
      <c r="F71" s="632">
        <v>2500</v>
      </c>
      <c r="G71" s="633"/>
      <c r="H71" s="634" t="s">
        <v>165</v>
      </c>
      <c r="I71" s="635"/>
      <c r="J71" s="986">
        <v>1418</v>
      </c>
      <c r="K71" s="986">
        <v>1082</v>
      </c>
      <c r="L71" s="986">
        <v>721</v>
      </c>
      <c r="M71" s="636">
        <v>361</v>
      </c>
    </row>
    <row r="72" spans="1:13" s="237" customFormat="1" ht="19.5" customHeight="1" thickTop="1" x14ac:dyDescent="0.25">
      <c r="A72" s="637"/>
      <c r="B72" s="1562" t="s">
        <v>166</v>
      </c>
      <c r="C72" s="1563"/>
      <c r="D72" s="1563"/>
      <c r="E72" s="377"/>
      <c r="F72" s="336">
        <f>SUM(F11:F71)</f>
        <v>155000</v>
      </c>
      <c r="G72" s="337">
        <f>SUM(G11:G71)</f>
        <v>0</v>
      </c>
      <c r="H72" s="338"/>
      <c r="I72" s="638"/>
      <c r="J72" s="737">
        <f>SUM(J11:J71)</f>
        <v>81694</v>
      </c>
      <c r="K72" s="737">
        <f>SUM(K11:K71)</f>
        <v>73306</v>
      </c>
      <c r="L72" s="737">
        <f>SUM(L11:L71)</f>
        <v>33591</v>
      </c>
      <c r="M72" s="341">
        <f>SUM(M11:M71)</f>
        <v>39715</v>
      </c>
    </row>
    <row r="73" spans="1:13" s="237" customFormat="1" ht="18" customHeight="1" x14ac:dyDescent="0.25">
      <c r="A73" s="246"/>
      <c r="B73" s="278"/>
      <c r="C73" s="278"/>
      <c r="D73" s="278"/>
      <c r="E73" s="278"/>
      <c r="F73" s="279"/>
      <c r="G73" s="280"/>
      <c r="H73" s="281"/>
      <c r="I73" s="282"/>
      <c r="J73" s="283"/>
      <c r="K73" s="283"/>
      <c r="L73" s="283"/>
      <c r="M73" s="283"/>
    </row>
    <row r="74" spans="1:13" s="270" customFormat="1" ht="18" customHeight="1" x14ac:dyDescent="0.15">
      <c r="A74" s="246"/>
      <c r="B74" s="285" t="s">
        <v>167</v>
      </c>
      <c r="C74" s="246"/>
      <c r="D74" s="246"/>
      <c r="E74" s="246"/>
      <c r="F74" s="246"/>
      <c r="G74" s="246"/>
      <c r="H74" s="246"/>
      <c r="I74" s="246"/>
      <c r="J74" s="246"/>
      <c r="K74" s="284"/>
      <c r="L74" s="284"/>
      <c r="M74" s="284"/>
    </row>
    <row r="75" spans="1:13" s="270" customFormat="1" ht="18" customHeight="1" x14ac:dyDescent="0.15">
      <c r="A75" s="246"/>
      <c r="B75" s="285" t="s">
        <v>168</v>
      </c>
      <c r="C75" s="246"/>
      <c r="D75" s="246"/>
      <c r="E75" s="246"/>
      <c r="F75" s="246"/>
      <c r="G75" s="246"/>
      <c r="H75" s="246"/>
      <c r="I75" s="246"/>
      <c r="J75" s="246"/>
      <c r="K75" s="284"/>
      <c r="L75" s="284"/>
      <c r="M75" s="284"/>
    </row>
    <row r="76" spans="1:13" s="270" customFormat="1" ht="18" customHeight="1" x14ac:dyDescent="0.25">
      <c r="A76" s="278"/>
      <c r="B76" s="246"/>
      <c r="C76" s="246"/>
      <c r="D76" s="246"/>
      <c r="E76" s="246"/>
      <c r="F76" s="246"/>
      <c r="G76" s="246"/>
      <c r="H76" s="246"/>
      <c r="I76" s="246"/>
      <c r="J76" s="246"/>
      <c r="K76" s="284"/>
      <c r="L76" s="284"/>
      <c r="M76" s="284"/>
    </row>
    <row r="77" spans="1:13" s="237" customFormat="1" ht="18" customHeight="1" x14ac:dyDescent="0.25">
      <c r="B77" s="285"/>
      <c r="C77" s="278"/>
      <c r="D77" s="278"/>
      <c r="E77" s="278"/>
      <c r="F77" s="286"/>
      <c r="G77" s="287"/>
      <c r="H77" s="342"/>
      <c r="J77" s="288"/>
      <c r="K77" s="288"/>
      <c r="L77" s="288"/>
      <c r="M77" s="288"/>
    </row>
    <row r="78" spans="1:13" s="237" customFormat="1" ht="18" customHeight="1" x14ac:dyDescent="0.25">
      <c r="A78" s="270"/>
      <c r="B78" s="1548" t="s">
        <v>169</v>
      </c>
      <c r="C78" s="1549"/>
      <c r="D78" s="1549"/>
      <c r="E78" s="1549"/>
      <c r="F78" s="1549"/>
      <c r="G78" s="1549"/>
      <c r="H78" s="1549"/>
      <c r="I78" s="289"/>
      <c r="J78" s="289"/>
    </row>
    <row r="79" spans="1:13" s="270" customFormat="1" ht="18" customHeight="1" x14ac:dyDescent="0.25">
      <c r="A79" s="237"/>
      <c r="B79" s="1549"/>
      <c r="C79" s="1549"/>
      <c r="D79" s="1549"/>
      <c r="E79" s="1549"/>
      <c r="F79" s="1549"/>
      <c r="G79" s="1549"/>
      <c r="H79" s="1549"/>
      <c r="I79" s="246"/>
    </row>
    <row r="80" spans="1:13" s="237" customFormat="1" ht="18" customHeight="1" x14ac:dyDescent="0.25">
      <c r="A80" s="270"/>
      <c r="B80" s="1549"/>
      <c r="C80" s="1549"/>
      <c r="D80" s="1549"/>
      <c r="E80" s="1549"/>
      <c r="F80" s="1549"/>
      <c r="G80" s="1549"/>
      <c r="H80" s="1549"/>
      <c r="I80" s="246"/>
    </row>
    <row r="81" spans="1:8" s="237" customFormat="1" ht="18" customHeight="1" x14ac:dyDescent="0.25">
      <c r="B81" s="270"/>
      <c r="D81" s="270"/>
      <c r="E81" s="270"/>
      <c r="F81" s="291"/>
      <c r="G81" s="291"/>
      <c r="H81" s="292"/>
    </row>
    <row r="82" spans="1:8" s="237" customFormat="1" ht="18" customHeight="1" x14ac:dyDescent="0.25">
      <c r="B82" s="270"/>
      <c r="F82" s="291"/>
      <c r="G82" s="291"/>
      <c r="H82" s="292"/>
    </row>
    <row r="83" spans="1:8" s="237" customFormat="1" ht="18" customHeight="1" x14ac:dyDescent="0.25">
      <c r="A83" s="108"/>
      <c r="B83" s="270"/>
      <c r="F83" s="291"/>
      <c r="G83" s="291"/>
    </row>
    <row r="84" spans="1:8" ht="15.95" customHeight="1" x14ac:dyDescent="0.15">
      <c r="F84" s="110"/>
      <c r="G84" s="110"/>
    </row>
    <row r="85" spans="1:8" ht="15.95" customHeight="1" x14ac:dyDescent="0.15"/>
    <row r="86" spans="1:8" ht="15.95" customHeight="1" x14ac:dyDescent="0.15"/>
    <row r="87" spans="1:8" ht="15.95" customHeight="1" x14ac:dyDescent="0.15"/>
    <row r="88" spans="1:8" ht="15.95" customHeight="1" x14ac:dyDescent="0.15"/>
    <row r="89" spans="1:8" ht="15.95" customHeight="1" x14ac:dyDescent="0.15"/>
    <row r="90" spans="1:8" ht="15.95" customHeight="1" x14ac:dyDescent="0.15"/>
    <row r="91" spans="1:8" ht="15.95" customHeight="1" x14ac:dyDescent="0.15"/>
    <row r="92" spans="1:8" ht="15.95" customHeight="1" x14ac:dyDescent="0.15"/>
    <row r="93" spans="1:8" ht="15.95" customHeight="1" x14ac:dyDescent="0.15"/>
    <row r="94" spans="1:8" ht="15.95" customHeight="1" x14ac:dyDescent="0.15"/>
  </sheetData>
  <sheetProtection formatCells="0" insertHyperlinks="0"/>
  <mergeCells count="25">
    <mergeCell ref="B78:H80"/>
    <mergeCell ref="B8:C8"/>
    <mergeCell ref="D8:G8"/>
    <mergeCell ref="H10:I10"/>
    <mergeCell ref="B11:B12"/>
    <mergeCell ref="B13:B26"/>
    <mergeCell ref="B27:B43"/>
    <mergeCell ref="H39:I39"/>
    <mergeCell ref="B44:B51"/>
    <mergeCell ref="B52:B59"/>
    <mergeCell ref="H57:I57"/>
    <mergeCell ref="B60:B70"/>
    <mergeCell ref="B72:D72"/>
    <mergeCell ref="B5:C5"/>
    <mergeCell ref="D5:F5"/>
    <mergeCell ref="B6:C6"/>
    <mergeCell ref="D6:G6"/>
    <mergeCell ref="B7:C7"/>
    <mergeCell ref="D7:F7"/>
    <mergeCell ref="B2:C2"/>
    <mergeCell ref="D2:F2"/>
    <mergeCell ref="B3:C3"/>
    <mergeCell ref="D3:F3"/>
    <mergeCell ref="B4:C4"/>
    <mergeCell ref="D4:F4"/>
  </mergeCells>
  <phoneticPr fontId="66"/>
  <conditionalFormatting sqref="C11 C14 C28 C45 C53 C61">
    <cfRule type="cellIs" dxfId="57" priority="1" operator="notEqual">
      <formula>#REF!</formula>
    </cfRule>
  </conditionalFormatting>
  <conditionalFormatting sqref="F11:F72 J11:M72">
    <cfRule type="expression" dxfId="56"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48" orientation="portrait" verticalDpi="300" r:id="rId1"/>
  <headerFooter alignWithMargins="0">
    <oddFooter>&amp;C&amp;P/&amp;N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78058-32A3-4A40-8131-6363E48F6B33}">
  <sheetPr codeName="Sheet62">
    <pageSetUpPr fitToPage="1"/>
  </sheetPr>
  <dimension ref="A1:L88"/>
  <sheetViews>
    <sheetView view="pageBreakPreview" zoomScale="70" zoomScaleNormal="55" zoomScaleSheetLayoutView="70" workbookViewId="0">
      <selection activeCell="Q63" sqref="Q63"/>
    </sheetView>
  </sheetViews>
  <sheetFormatPr defaultColWidth="9.875" defaultRowHeight="13.5" x14ac:dyDescent="0.15"/>
  <cols>
    <col min="1" max="1" width="4.375" style="108" customWidth="1"/>
    <col min="2" max="2" width="3.875" style="108" customWidth="1"/>
    <col min="3" max="3" width="12.625" style="108" customWidth="1"/>
    <col min="4" max="4" width="5.625" style="108" customWidth="1"/>
    <col min="5" max="5" width="12" style="108" customWidth="1"/>
    <col min="6" max="6" width="22.375" style="108" bestFit="1" customWidth="1"/>
    <col min="7" max="8" width="12.625" style="108" customWidth="1"/>
    <col min="9" max="9" width="66.125" style="108" customWidth="1"/>
    <col min="10" max="10" width="27.875" style="108" customWidth="1"/>
    <col min="11" max="12" width="12.625" style="108" customWidth="1"/>
    <col min="13" max="16384" width="9.875" style="108"/>
  </cols>
  <sheetData>
    <row r="1" spans="1:12" s="236" customFormat="1" ht="30" customHeight="1" x14ac:dyDescent="0.5">
      <c r="A1" s="232"/>
      <c r="B1" s="1136" t="s">
        <v>724</v>
      </c>
      <c r="C1" s="232"/>
      <c r="D1" s="232"/>
      <c r="E1" s="232"/>
      <c r="F1" s="233"/>
      <c r="G1" s="233"/>
      <c r="H1" s="270"/>
      <c r="I1" s="234"/>
      <c r="J1" s="235"/>
      <c r="K1" s="235"/>
      <c r="L1" s="1137">
        <v>524</v>
      </c>
    </row>
    <row r="2" spans="1:12" s="237" customFormat="1" ht="30" customHeight="1" x14ac:dyDescent="0.25">
      <c r="B2" s="1531" t="s">
        <v>60</v>
      </c>
      <c r="C2" s="1532"/>
      <c r="D2" s="1533"/>
      <c r="E2" s="1534"/>
      <c r="F2" s="1534"/>
      <c r="G2" s="1534"/>
      <c r="H2" s="238" t="s">
        <v>61</v>
      </c>
      <c r="I2" s="239" t="s">
        <v>62</v>
      </c>
      <c r="J2" s="240" t="s">
        <v>63</v>
      </c>
      <c r="K2" s="241"/>
      <c r="L2" s="241"/>
    </row>
    <row r="3" spans="1:12" s="237" customFormat="1" ht="30" customHeight="1" x14ac:dyDescent="0.25">
      <c r="B3" s="1535" t="s">
        <v>64</v>
      </c>
      <c r="C3" s="1536"/>
      <c r="D3" s="1537">
        <f>H66</f>
        <v>0</v>
      </c>
      <c r="E3" s="1538"/>
      <c r="F3" s="1538"/>
      <c r="G3" s="1538"/>
      <c r="H3" s="480" t="s">
        <v>65</v>
      </c>
      <c r="I3" s="242"/>
      <c r="J3" s="243"/>
      <c r="K3" s="241"/>
      <c r="L3" s="244" t="s">
        <v>66</v>
      </c>
    </row>
    <row r="4" spans="1:12" s="237" customFormat="1" ht="30" customHeight="1" x14ac:dyDescent="0.25">
      <c r="B4" s="1535" t="s">
        <v>67</v>
      </c>
      <c r="C4" s="1536"/>
      <c r="D4" s="1539"/>
      <c r="E4" s="1540"/>
      <c r="F4" s="1540"/>
      <c r="G4" s="1540"/>
      <c r="H4" s="475" t="s">
        <v>68</v>
      </c>
      <c r="I4" s="367" t="s">
        <v>69</v>
      </c>
      <c r="J4" s="240" t="s">
        <v>70</v>
      </c>
      <c r="K4" s="241"/>
      <c r="L4" s="241"/>
    </row>
    <row r="5" spans="1:12" s="237" customFormat="1" ht="30" customHeight="1" x14ac:dyDescent="0.25">
      <c r="B5" s="1535" t="s">
        <v>71</v>
      </c>
      <c r="C5" s="1536"/>
      <c r="D5" s="1537">
        <f>ROUND(D3*D4,0)</f>
        <v>0</v>
      </c>
      <c r="E5" s="1538"/>
      <c r="F5" s="1538"/>
      <c r="G5" s="1538"/>
      <c r="H5" s="475" t="s">
        <v>68</v>
      </c>
      <c r="I5" s="242"/>
      <c r="J5" s="243"/>
      <c r="K5" s="241"/>
      <c r="L5" s="241"/>
    </row>
    <row r="6" spans="1:12" s="237" customFormat="1" ht="30" customHeight="1" x14ac:dyDescent="0.25">
      <c r="B6" s="1535" t="s">
        <v>72</v>
      </c>
      <c r="C6" s="1536"/>
      <c r="D6" s="1541"/>
      <c r="E6" s="1542"/>
      <c r="F6" s="1542"/>
      <c r="G6" s="1542"/>
      <c r="H6" s="1543"/>
      <c r="I6" s="440" t="s">
        <v>73</v>
      </c>
      <c r="J6" s="240" t="s">
        <v>74</v>
      </c>
      <c r="K6" s="241"/>
      <c r="L6" s="244" t="s">
        <v>66</v>
      </c>
    </row>
    <row r="7" spans="1:12" s="237" customFormat="1" ht="30" customHeight="1" x14ac:dyDescent="0.25">
      <c r="B7" s="1544" t="s">
        <v>75</v>
      </c>
      <c r="C7" s="1545"/>
      <c r="D7" s="1546"/>
      <c r="E7" s="1547"/>
      <c r="F7" s="1547"/>
      <c r="G7" s="1547"/>
      <c r="H7" s="368" t="s">
        <v>65</v>
      </c>
      <c r="I7" s="369" t="s">
        <v>76</v>
      </c>
      <c r="J7" s="240" t="s">
        <v>77</v>
      </c>
      <c r="K7" s="241"/>
      <c r="L7" s="241"/>
    </row>
    <row r="8" spans="1:12" s="237" customFormat="1" ht="30" customHeight="1" x14ac:dyDescent="0.25">
      <c r="B8" s="1550" t="s">
        <v>36</v>
      </c>
      <c r="C8" s="1550"/>
      <c r="D8" s="1551"/>
      <c r="E8" s="1551"/>
      <c r="F8" s="1551"/>
      <c r="G8" s="1551"/>
      <c r="H8" s="1552"/>
      <c r="I8" s="245"/>
      <c r="J8" s="245"/>
      <c r="K8" s="246"/>
      <c r="L8" s="247" t="s">
        <v>78</v>
      </c>
    </row>
    <row r="9" spans="1:12" s="248" customFormat="1" ht="24" customHeight="1" x14ac:dyDescent="0.25">
      <c r="B9" s="249"/>
      <c r="C9" s="592"/>
      <c r="I9" s="250"/>
      <c r="J9" s="593"/>
      <c r="K9" s="594"/>
      <c r="L9" s="251" t="s">
        <v>725</v>
      </c>
    </row>
    <row r="10" spans="1:12" s="256" customFormat="1" ht="19.5" customHeight="1" x14ac:dyDescent="0.15">
      <c r="A10" s="252" t="s">
        <v>80</v>
      </c>
      <c r="B10" s="253" t="s">
        <v>81</v>
      </c>
      <c r="C10" s="254" t="s">
        <v>82</v>
      </c>
      <c r="D10" s="254" t="s">
        <v>83</v>
      </c>
      <c r="E10" s="254" t="s">
        <v>80</v>
      </c>
      <c r="F10" s="254"/>
      <c r="G10" s="254" t="s">
        <v>84</v>
      </c>
      <c r="H10" s="254" t="s">
        <v>85</v>
      </c>
      <c r="I10" s="1564" t="s">
        <v>86</v>
      </c>
      <c r="J10" s="1565"/>
      <c r="K10" s="254" t="s">
        <v>87</v>
      </c>
      <c r="L10" s="255" t="s">
        <v>88</v>
      </c>
    </row>
    <row r="11" spans="1:12" s="237" customFormat="1" ht="19.5" customHeight="1" x14ac:dyDescent="0.25">
      <c r="A11" s="294">
        <v>1</v>
      </c>
      <c r="B11" s="1566" t="s">
        <v>172</v>
      </c>
      <c r="C11" s="320"/>
      <c r="D11" s="358">
        <v>201</v>
      </c>
      <c r="E11" s="358">
        <v>52401</v>
      </c>
      <c r="F11" s="296" t="s">
        <v>726</v>
      </c>
      <c r="G11" s="258">
        <v>1530</v>
      </c>
      <c r="H11" s="259"/>
      <c r="I11" s="260" t="s">
        <v>727</v>
      </c>
      <c r="J11" s="293"/>
      <c r="K11" s="261">
        <v>1530</v>
      </c>
      <c r="L11" s="262">
        <v>0</v>
      </c>
    </row>
    <row r="12" spans="1:12" s="237" customFormat="1" ht="19.5" customHeight="1" x14ac:dyDescent="0.25">
      <c r="A12" s="435">
        <v>2</v>
      </c>
      <c r="B12" s="1567"/>
      <c r="C12" s="263"/>
      <c r="D12" s="429">
        <v>202</v>
      </c>
      <c r="E12" s="429">
        <v>52402</v>
      </c>
      <c r="F12" s="470" t="s">
        <v>728</v>
      </c>
      <c r="G12" s="430">
        <v>2700</v>
      </c>
      <c r="H12" s="431"/>
      <c r="I12" s="450" t="s">
        <v>729</v>
      </c>
      <c r="J12" s="451"/>
      <c r="K12" s="433">
        <v>2280</v>
      </c>
      <c r="L12" s="434">
        <v>420</v>
      </c>
    </row>
    <row r="13" spans="1:12" s="237" customFormat="1" ht="19.5" customHeight="1" x14ac:dyDescent="0.25">
      <c r="A13" s="435">
        <v>3</v>
      </c>
      <c r="B13" s="1567"/>
      <c r="C13" s="257"/>
      <c r="D13" s="429">
        <v>203</v>
      </c>
      <c r="E13" s="429">
        <v>52403</v>
      </c>
      <c r="F13" s="470" t="s">
        <v>730</v>
      </c>
      <c r="G13" s="430">
        <v>2330</v>
      </c>
      <c r="H13" s="431"/>
      <c r="I13" s="450" t="s">
        <v>731</v>
      </c>
      <c r="J13" s="451"/>
      <c r="K13" s="433">
        <v>1595</v>
      </c>
      <c r="L13" s="434">
        <v>735</v>
      </c>
    </row>
    <row r="14" spans="1:12" s="237" customFormat="1" ht="19.5" customHeight="1" x14ac:dyDescent="0.25">
      <c r="A14" s="435">
        <v>4</v>
      </c>
      <c r="B14" s="1567"/>
      <c r="C14" s="263"/>
      <c r="D14" s="429">
        <v>204</v>
      </c>
      <c r="E14" s="429">
        <v>52404</v>
      </c>
      <c r="F14" s="470" t="s">
        <v>732</v>
      </c>
      <c r="G14" s="430">
        <v>2845</v>
      </c>
      <c r="H14" s="431"/>
      <c r="I14" s="452" t="s">
        <v>733</v>
      </c>
      <c r="J14" s="451"/>
      <c r="K14" s="433">
        <v>2080</v>
      </c>
      <c r="L14" s="434">
        <v>765</v>
      </c>
    </row>
    <row r="15" spans="1:12" s="237" customFormat="1" ht="19.5" customHeight="1" x14ac:dyDescent="0.25">
      <c r="A15" s="435">
        <v>5</v>
      </c>
      <c r="B15" s="1567"/>
      <c r="C15" s="1131"/>
      <c r="D15" s="429">
        <v>205</v>
      </c>
      <c r="E15" s="429">
        <v>52405</v>
      </c>
      <c r="F15" s="470" t="s">
        <v>734</v>
      </c>
      <c r="G15" s="430">
        <v>1490</v>
      </c>
      <c r="H15" s="431"/>
      <c r="I15" s="452" t="s">
        <v>735</v>
      </c>
      <c r="J15" s="451"/>
      <c r="K15" s="433">
        <v>1280</v>
      </c>
      <c r="L15" s="434">
        <v>210</v>
      </c>
    </row>
    <row r="16" spans="1:12" s="237" customFormat="1" ht="19.5" customHeight="1" x14ac:dyDescent="0.25">
      <c r="A16" s="435">
        <v>6</v>
      </c>
      <c r="B16" s="1567"/>
      <c r="C16" s="257"/>
      <c r="D16" s="429">
        <v>206</v>
      </c>
      <c r="E16" s="429">
        <v>52406</v>
      </c>
      <c r="F16" s="470" t="s">
        <v>736</v>
      </c>
      <c r="G16" s="430">
        <v>1745</v>
      </c>
      <c r="H16" s="431"/>
      <c r="I16" s="450" t="s">
        <v>737</v>
      </c>
      <c r="J16" s="451"/>
      <c r="K16" s="433">
        <v>1680</v>
      </c>
      <c r="L16" s="434">
        <v>65</v>
      </c>
    </row>
    <row r="17" spans="1:12" s="237" customFormat="1" ht="19.5" customHeight="1" x14ac:dyDescent="0.25">
      <c r="A17" s="435">
        <v>7</v>
      </c>
      <c r="B17" s="1567"/>
      <c r="C17" s="257"/>
      <c r="D17" s="429">
        <v>207</v>
      </c>
      <c r="E17" s="429">
        <v>52407</v>
      </c>
      <c r="F17" s="470" t="s">
        <v>738</v>
      </c>
      <c r="G17" s="430">
        <v>2235</v>
      </c>
      <c r="H17" s="431"/>
      <c r="I17" s="450" t="s">
        <v>739</v>
      </c>
      <c r="J17" s="451"/>
      <c r="K17" s="433">
        <v>2010</v>
      </c>
      <c r="L17" s="434">
        <v>225</v>
      </c>
    </row>
    <row r="18" spans="1:12" s="270" customFormat="1" ht="19.5" customHeight="1" x14ac:dyDescent="0.15">
      <c r="A18" s="435">
        <v>8</v>
      </c>
      <c r="B18" s="1567"/>
      <c r="C18" s="257"/>
      <c r="D18" s="429">
        <v>208</v>
      </c>
      <c r="E18" s="429">
        <v>52408</v>
      </c>
      <c r="F18" s="470" t="s">
        <v>740</v>
      </c>
      <c r="G18" s="430">
        <v>2580</v>
      </c>
      <c r="H18" s="431"/>
      <c r="I18" s="450" t="s">
        <v>741</v>
      </c>
      <c r="J18" s="454"/>
      <c r="K18" s="433">
        <v>2295</v>
      </c>
      <c r="L18" s="434">
        <v>285</v>
      </c>
    </row>
    <row r="19" spans="1:12" s="270" customFormat="1" ht="19.5" customHeight="1" x14ac:dyDescent="0.15">
      <c r="A19" s="435">
        <v>9</v>
      </c>
      <c r="B19" s="1567"/>
      <c r="C19" s="263"/>
      <c r="D19" s="429">
        <v>209</v>
      </c>
      <c r="E19" s="429">
        <v>52409</v>
      </c>
      <c r="F19" s="470" t="s">
        <v>742</v>
      </c>
      <c r="G19" s="430">
        <v>2300</v>
      </c>
      <c r="H19" s="431"/>
      <c r="I19" s="450" t="s">
        <v>743</v>
      </c>
      <c r="J19" s="454"/>
      <c r="K19" s="433">
        <v>1890</v>
      </c>
      <c r="L19" s="434">
        <v>410</v>
      </c>
    </row>
    <row r="20" spans="1:12" s="270" customFormat="1" ht="19.5" customHeight="1" x14ac:dyDescent="0.15">
      <c r="A20" s="435">
        <v>10</v>
      </c>
      <c r="B20" s="1567"/>
      <c r="C20" s="263"/>
      <c r="D20" s="429">
        <v>210</v>
      </c>
      <c r="E20" s="429">
        <v>52410</v>
      </c>
      <c r="F20" s="470" t="s">
        <v>744</v>
      </c>
      <c r="G20" s="430">
        <v>2165</v>
      </c>
      <c r="H20" s="431"/>
      <c r="I20" s="450" t="s">
        <v>745</v>
      </c>
      <c r="J20" s="454"/>
      <c r="K20" s="433">
        <v>1575</v>
      </c>
      <c r="L20" s="434">
        <v>590</v>
      </c>
    </row>
    <row r="21" spans="1:12" s="270" customFormat="1" ht="19.5" customHeight="1" x14ac:dyDescent="0.15">
      <c r="A21" s="435">
        <v>11</v>
      </c>
      <c r="B21" s="1567"/>
      <c r="C21" s="257"/>
      <c r="D21" s="429">
        <v>211</v>
      </c>
      <c r="E21" s="429">
        <v>52411</v>
      </c>
      <c r="F21" s="470" t="s">
        <v>746</v>
      </c>
      <c r="G21" s="430">
        <v>2835</v>
      </c>
      <c r="H21" s="431"/>
      <c r="I21" s="450" t="s">
        <v>747</v>
      </c>
      <c r="J21" s="454"/>
      <c r="K21" s="433">
        <v>1710</v>
      </c>
      <c r="L21" s="434">
        <v>1125</v>
      </c>
    </row>
    <row r="22" spans="1:12" s="270" customFormat="1" ht="19.5" customHeight="1" x14ac:dyDescent="0.15">
      <c r="A22" s="435">
        <v>12</v>
      </c>
      <c r="B22" s="1567"/>
      <c r="C22" s="257"/>
      <c r="D22" s="429">
        <v>212</v>
      </c>
      <c r="E22" s="429">
        <v>52412</v>
      </c>
      <c r="F22" s="470" t="s">
        <v>748</v>
      </c>
      <c r="G22" s="430">
        <v>3855</v>
      </c>
      <c r="H22" s="431"/>
      <c r="I22" s="450" t="s">
        <v>749</v>
      </c>
      <c r="J22" s="454"/>
      <c r="K22" s="433">
        <v>1440</v>
      </c>
      <c r="L22" s="434">
        <v>2415</v>
      </c>
    </row>
    <row r="23" spans="1:12" s="270" customFormat="1" ht="19.5" customHeight="1" x14ac:dyDescent="0.15">
      <c r="A23" s="435">
        <v>13</v>
      </c>
      <c r="B23" s="1567"/>
      <c r="C23" s="257"/>
      <c r="D23" s="429">
        <v>213</v>
      </c>
      <c r="E23" s="429">
        <v>52413</v>
      </c>
      <c r="F23" s="470" t="s">
        <v>750</v>
      </c>
      <c r="G23" s="430">
        <v>285</v>
      </c>
      <c r="H23" s="431"/>
      <c r="I23" s="450" t="s">
        <v>751</v>
      </c>
      <c r="J23" s="454"/>
      <c r="K23" s="433">
        <v>10</v>
      </c>
      <c r="L23" s="434">
        <v>275</v>
      </c>
    </row>
    <row r="24" spans="1:12" s="270" customFormat="1" ht="19.5" customHeight="1" x14ac:dyDescent="0.15">
      <c r="A24" s="435">
        <v>14</v>
      </c>
      <c r="B24" s="1567"/>
      <c r="C24" s="263" t="s">
        <v>752</v>
      </c>
      <c r="D24" s="429">
        <v>214</v>
      </c>
      <c r="E24" s="429">
        <v>52414</v>
      </c>
      <c r="F24" s="470" t="s">
        <v>753</v>
      </c>
      <c r="G24" s="430">
        <v>550</v>
      </c>
      <c r="H24" s="431"/>
      <c r="I24" s="452" t="s">
        <v>754</v>
      </c>
      <c r="J24" s="454"/>
      <c r="K24" s="433">
        <v>400</v>
      </c>
      <c r="L24" s="434">
        <v>150</v>
      </c>
    </row>
    <row r="25" spans="1:12" s="270" customFormat="1" ht="19.5" customHeight="1" x14ac:dyDescent="0.15">
      <c r="A25" s="435">
        <v>15</v>
      </c>
      <c r="B25" s="1567"/>
      <c r="C25" s="263">
        <v>71675</v>
      </c>
      <c r="D25" s="429">
        <v>215</v>
      </c>
      <c r="E25" s="429">
        <v>52415</v>
      </c>
      <c r="F25" s="470" t="s">
        <v>755</v>
      </c>
      <c r="G25" s="430">
        <v>1175</v>
      </c>
      <c r="H25" s="431"/>
      <c r="I25" s="452" t="s">
        <v>756</v>
      </c>
      <c r="J25" s="454"/>
      <c r="K25" s="433">
        <v>605</v>
      </c>
      <c r="L25" s="434">
        <v>570</v>
      </c>
    </row>
    <row r="26" spans="1:12" s="270" customFormat="1" ht="19.5" customHeight="1" x14ac:dyDescent="0.15">
      <c r="A26" s="435">
        <v>16</v>
      </c>
      <c r="B26" s="1567"/>
      <c r="C26" s="263"/>
      <c r="D26" s="429">
        <v>216</v>
      </c>
      <c r="E26" s="429">
        <v>52416</v>
      </c>
      <c r="F26" s="470" t="s">
        <v>757</v>
      </c>
      <c r="G26" s="430">
        <v>3640</v>
      </c>
      <c r="H26" s="431"/>
      <c r="I26" s="450" t="s">
        <v>758</v>
      </c>
      <c r="J26" s="454"/>
      <c r="K26" s="433">
        <v>1100</v>
      </c>
      <c r="L26" s="434">
        <v>2540</v>
      </c>
    </row>
    <row r="27" spans="1:12" s="270" customFormat="1" ht="19.5" customHeight="1" x14ac:dyDescent="0.15">
      <c r="A27" s="435">
        <v>17</v>
      </c>
      <c r="B27" s="1567"/>
      <c r="C27" s="257" t="s">
        <v>418</v>
      </c>
      <c r="D27" s="429">
        <v>217</v>
      </c>
      <c r="E27" s="429">
        <v>52417</v>
      </c>
      <c r="F27" s="470" t="s">
        <v>759</v>
      </c>
      <c r="G27" s="430">
        <v>3150</v>
      </c>
      <c r="H27" s="431"/>
      <c r="I27" s="450" t="s">
        <v>760</v>
      </c>
      <c r="J27" s="454"/>
      <c r="K27" s="433">
        <v>2535</v>
      </c>
      <c r="L27" s="434">
        <v>615</v>
      </c>
    </row>
    <row r="28" spans="1:12" s="270" customFormat="1" ht="19.5" customHeight="1" x14ac:dyDescent="0.15">
      <c r="A28" s="435">
        <v>18</v>
      </c>
      <c r="B28" s="1567"/>
      <c r="C28" s="272">
        <v>52185</v>
      </c>
      <c r="D28" s="429">
        <v>218</v>
      </c>
      <c r="E28" s="429">
        <v>52418</v>
      </c>
      <c r="F28" s="470" t="s">
        <v>761</v>
      </c>
      <c r="G28" s="430">
        <v>1385</v>
      </c>
      <c r="H28" s="431"/>
      <c r="I28" s="450" t="s">
        <v>762</v>
      </c>
      <c r="J28" s="454"/>
      <c r="K28" s="433">
        <v>700</v>
      </c>
      <c r="L28" s="434">
        <v>685</v>
      </c>
    </row>
    <row r="29" spans="1:12" s="270" customFormat="1" ht="19.5" customHeight="1" x14ac:dyDescent="0.15">
      <c r="A29" s="435">
        <v>19</v>
      </c>
      <c r="B29" s="1567"/>
      <c r="C29" s="257"/>
      <c r="D29" s="429">
        <v>219</v>
      </c>
      <c r="E29" s="429">
        <v>52419</v>
      </c>
      <c r="F29" s="470" t="s">
        <v>763</v>
      </c>
      <c r="G29" s="430">
        <v>2150</v>
      </c>
      <c r="H29" s="431"/>
      <c r="I29" s="452" t="s">
        <v>764</v>
      </c>
      <c r="J29" s="454"/>
      <c r="K29" s="433">
        <v>1310</v>
      </c>
      <c r="L29" s="434">
        <v>840</v>
      </c>
    </row>
    <row r="30" spans="1:12" s="270" customFormat="1" ht="19.5" customHeight="1" x14ac:dyDescent="0.15">
      <c r="A30" s="435">
        <v>20</v>
      </c>
      <c r="B30" s="1567"/>
      <c r="C30" s="263"/>
      <c r="D30" s="429">
        <v>220</v>
      </c>
      <c r="E30" s="429">
        <v>52420</v>
      </c>
      <c r="F30" s="470" t="s">
        <v>765</v>
      </c>
      <c r="G30" s="430">
        <v>2000</v>
      </c>
      <c r="H30" s="431"/>
      <c r="I30" s="452" t="s">
        <v>766</v>
      </c>
      <c r="J30" s="454"/>
      <c r="K30" s="433">
        <v>1635</v>
      </c>
      <c r="L30" s="434">
        <v>365</v>
      </c>
    </row>
    <row r="31" spans="1:12" s="270" customFormat="1" ht="19.5" customHeight="1" x14ac:dyDescent="0.15">
      <c r="A31" s="435">
        <v>21</v>
      </c>
      <c r="B31" s="1567"/>
      <c r="C31" s="257"/>
      <c r="D31" s="429">
        <v>221</v>
      </c>
      <c r="E31" s="429">
        <v>52421</v>
      </c>
      <c r="F31" s="470" t="s">
        <v>767</v>
      </c>
      <c r="G31" s="430">
        <v>2980</v>
      </c>
      <c r="H31" s="431"/>
      <c r="I31" s="450" t="s">
        <v>768</v>
      </c>
      <c r="J31" s="454"/>
      <c r="K31" s="433">
        <v>1890</v>
      </c>
      <c r="L31" s="434">
        <v>1090</v>
      </c>
    </row>
    <row r="32" spans="1:12" s="270" customFormat="1" ht="19.5" customHeight="1" x14ac:dyDescent="0.15">
      <c r="A32" s="435">
        <v>22</v>
      </c>
      <c r="B32" s="1567"/>
      <c r="C32" s="272"/>
      <c r="D32" s="429">
        <v>222</v>
      </c>
      <c r="E32" s="429">
        <v>52422</v>
      </c>
      <c r="F32" s="470" t="s">
        <v>769</v>
      </c>
      <c r="G32" s="430">
        <v>1970</v>
      </c>
      <c r="H32" s="431"/>
      <c r="I32" s="450" t="s">
        <v>770</v>
      </c>
      <c r="J32" s="454"/>
      <c r="K32" s="433">
        <v>1090</v>
      </c>
      <c r="L32" s="434">
        <v>880</v>
      </c>
    </row>
    <row r="33" spans="1:12" s="270" customFormat="1" ht="19.5" customHeight="1" x14ac:dyDescent="0.15">
      <c r="A33" s="435">
        <v>23</v>
      </c>
      <c r="B33" s="1567"/>
      <c r="C33" s="263"/>
      <c r="D33" s="429">
        <v>223</v>
      </c>
      <c r="E33" s="429">
        <v>52423</v>
      </c>
      <c r="F33" s="470" t="s">
        <v>771</v>
      </c>
      <c r="G33" s="430">
        <v>2980</v>
      </c>
      <c r="H33" s="431"/>
      <c r="I33" s="450" t="s">
        <v>772</v>
      </c>
      <c r="J33" s="454"/>
      <c r="K33" s="433">
        <v>2670</v>
      </c>
      <c r="L33" s="434">
        <v>310</v>
      </c>
    </row>
    <row r="34" spans="1:12" s="270" customFormat="1" ht="19.5" customHeight="1" x14ac:dyDescent="0.15">
      <c r="A34" s="435">
        <v>24</v>
      </c>
      <c r="B34" s="1567"/>
      <c r="C34" s="257"/>
      <c r="D34" s="429">
        <v>224</v>
      </c>
      <c r="E34" s="429">
        <v>52424</v>
      </c>
      <c r="F34" s="470" t="s">
        <v>773</v>
      </c>
      <c r="G34" s="430">
        <v>1000</v>
      </c>
      <c r="H34" s="431"/>
      <c r="I34" s="450" t="s">
        <v>774</v>
      </c>
      <c r="J34" s="454"/>
      <c r="K34" s="433">
        <v>1000</v>
      </c>
      <c r="L34" s="434">
        <v>0</v>
      </c>
    </row>
    <row r="35" spans="1:12" s="270" customFormat="1" ht="19.5" customHeight="1" x14ac:dyDescent="0.15">
      <c r="A35" s="435">
        <v>25</v>
      </c>
      <c r="B35" s="1567"/>
      <c r="C35" s="257"/>
      <c r="D35" s="429">
        <v>225</v>
      </c>
      <c r="E35" s="429">
        <v>52425</v>
      </c>
      <c r="F35" s="470" t="s">
        <v>775</v>
      </c>
      <c r="G35" s="430">
        <v>850</v>
      </c>
      <c r="H35" s="431"/>
      <c r="I35" s="450" t="s">
        <v>776</v>
      </c>
      <c r="J35" s="454"/>
      <c r="K35" s="433">
        <v>850</v>
      </c>
      <c r="L35" s="434">
        <v>0</v>
      </c>
    </row>
    <row r="36" spans="1:12" s="270" customFormat="1" ht="19.5" customHeight="1" x14ac:dyDescent="0.15">
      <c r="A36" s="435">
        <v>26</v>
      </c>
      <c r="B36" s="1567"/>
      <c r="C36" s="263"/>
      <c r="D36" s="429">
        <v>227</v>
      </c>
      <c r="E36" s="429">
        <v>52427</v>
      </c>
      <c r="F36" s="470" t="s">
        <v>777</v>
      </c>
      <c r="G36" s="430">
        <v>2230</v>
      </c>
      <c r="H36" s="431"/>
      <c r="I36" s="452" t="s">
        <v>778</v>
      </c>
      <c r="J36" s="454"/>
      <c r="K36" s="433">
        <v>1925</v>
      </c>
      <c r="L36" s="434">
        <v>305</v>
      </c>
    </row>
    <row r="37" spans="1:12" s="270" customFormat="1" ht="19.5" customHeight="1" x14ac:dyDescent="0.15">
      <c r="A37" s="435">
        <v>27</v>
      </c>
      <c r="B37" s="1567"/>
      <c r="C37" s="257"/>
      <c r="D37" s="429">
        <v>228</v>
      </c>
      <c r="E37" s="429">
        <v>52428</v>
      </c>
      <c r="F37" s="470" t="s">
        <v>779</v>
      </c>
      <c r="G37" s="430">
        <v>1755</v>
      </c>
      <c r="H37" s="431"/>
      <c r="I37" s="452" t="s">
        <v>780</v>
      </c>
      <c r="J37" s="454"/>
      <c r="K37" s="433">
        <v>1550</v>
      </c>
      <c r="L37" s="434">
        <v>205</v>
      </c>
    </row>
    <row r="38" spans="1:12" s="270" customFormat="1" ht="19.5" customHeight="1" x14ac:dyDescent="0.15">
      <c r="A38" s="435">
        <v>28</v>
      </c>
      <c r="B38" s="1567"/>
      <c r="C38" s="272"/>
      <c r="D38" s="429">
        <v>229</v>
      </c>
      <c r="E38" s="429">
        <v>52429</v>
      </c>
      <c r="F38" s="470" t="s">
        <v>781</v>
      </c>
      <c r="G38" s="430">
        <v>2455</v>
      </c>
      <c r="H38" s="431"/>
      <c r="I38" s="450" t="s">
        <v>782</v>
      </c>
      <c r="J38" s="454"/>
      <c r="K38" s="433">
        <v>1285</v>
      </c>
      <c r="L38" s="434">
        <v>1170</v>
      </c>
    </row>
    <row r="39" spans="1:12" s="270" customFormat="1" ht="19.5" customHeight="1" x14ac:dyDescent="0.15">
      <c r="A39" s="435">
        <v>29</v>
      </c>
      <c r="B39" s="1567"/>
      <c r="C39" s="263"/>
      <c r="D39" s="429">
        <v>230</v>
      </c>
      <c r="E39" s="429">
        <v>52430</v>
      </c>
      <c r="F39" s="470" t="s">
        <v>783</v>
      </c>
      <c r="G39" s="430">
        <v>4190</v>
      </c>
      <c r="H39" s="431"/>
      <c r="I39" s="450" t="s">
        <v>784</v>
      </c>
      <c r="J39" s="454"/>
      <c r="K39" s="433">
        <v>3555</v>
      </c>
      <c r="L39" s="434">
        <v>635</v>
      </c>
    </row>
    <row r="40" spans="1:12" s="270" customFormat="1" ht="19.5" customHeight="1" x14ac:dyDescent="0.15">
      <c r="A40" s="435">
        <v>30</v>
      </c>
      <c r="B40" s="1567"/>
      <c r="C40" s="257"/>
      <c r="D40" s="429">
        <v>231</v>
      </c>
      <c r="E40" s="429">
        <v>52431</v>
      </c>
      <c r="F40" s="470" t="s">
        <v>785</v>
      </c>
      <c r="G40" s="430">
        <v>2390</v>
      </c>
      <c r="H40" s="431"/>
      <c r="I40" s="450" t="s">
        <v>786</v>
      </c>
      <c r="J40" s="454"/>
      <c r="K40" s="433">
        <v>2390</v>
      </c>
      <c r="L40" s="434">
        <v>0</v>
      </c>
    </row>
    <row r="41" spans="1:12" s="270" customFormat="1" ht="19.5" customHeight="1" x14ac:dyDescent="0.15">
      <c r="A41" s="435">
        <v>31</v>
      </c>
      <c r="B41" s="1567"/>
      <c r="C41" s="263"/>
      <c r="D41" s="429">
        <v>232</v>
      </c>
      <c r="E41" s="429">
        <v>52432</v>
      </c>
      <c r="F41" s="470" t="s">
        <v>787</v>
      </c>
      <c r="G41" s="430">
        <v>3230</v>
      </c>
      <c r="H41" s="431"/>
      <c r="I41" s="450" t="s">
        <v>788</v>
      </c>
      <c r="J41" s="454"/>
      <c r="K41" s="433">
        <v>2535</v>
      </c>
      <c r="L41" s="434">
        <v>695</v>
      </c>
    </row>
    <row r="42" spans="1:12" s="270" customFormat="1" ht="19.5" customHeight="1" x14ac:dyDescent="0.15">
      <c r="A42" s="378">
        <v>32</v>
      </c>
      <c r="B42" s="1709"/>
      <c r="C42" s="300"/>
      <c r="D42" s="379">
        <v>233</v>
      </c>
      <c r="E42" s="379">
        <v>52433</v>
      </c>
      <c r="F42" s="391" t="s">
        <v>789</v>
      </c>
      <c r="G42" s="370">
        <v>2700</v>
      </c>
      <c r="H42" s="371"/>
      <c r="I42" s="376" t="s">
        <v>790</v>
      </c>
      <c r="J42" s="373"/>
      <c r="K42" s="374">
        <v>1785</v>
      </c>
      <c r="L42" s="375">
        <v>915</v>
      </c>
    </row>
    <row r="43" spans="1:12" s="270" customFormat="1" ht="19.5" customHeight="1" x14ac:dyDescent="0.15">
      <c r="A43" s="297">
        <v>33</v>
      </c>
      <c r="B43" s="1567" t="s" ph="1">
        <v>95</v>
      </c>
      <c r="C43" s="263"/>
      <c r="D43" s="446">
        <v>241</v>
      </c>
      <c r="E43" s="446">
        <v>52434</v>
      </c>
      <c r="F43" s="471" t="s">
        <v>791</v>
      </c>
      <c r="G43" s="447">
        <v>780</v>
      </c>
      <c r="H43" s="448"/>
      <c r="I43" s="298" t="s">
        <v>792</v>
      </c>
      <c r="J43" s="380"/>
      <c r="K43" s="449">
        <v>780</v>
      </c>
      <c r="L43" s="299">
        <v>0</v>
      </c>
    </row>
    <row r="44" spans="1:12" s="270" customFormat="1" ht="19.5" customHeight="1" x14ac:dyDescent="0.15">
      <c r="A44" s="435">
        <v>34</v>
      </c>
      <c r="B44" s="1567"/>
      <c r="C44" s="263"/>
      <c r="D44" s="429">
        <v>242</v>
      </c>
      <c r="E44" s="429">
        <v>52435</v>
      </c>
      <c r="F44" s="470" t="s">
        <v>793</v>
      </c>
      <c r="G44" s="430">
        <v>2500</v>
      </c>
      <c r="H44" s="431"/>
      <c r="I44" s="450" t="s">
        <v>794</v>
      </c>
      <c r="J44" s="454"/>
      <c r="K44" s="433">
        <v>1855</v>
      </c>
      <c r="L44" s="434">
        <v>645</v>
      </c>
    </row>
    <row r="45" spans="1:12" s="270" customFormat="1" ht="19.5" customHeight="1" x14ac:dyDescent="0.15">
      <c r="A45" s="435">
        <v>35</v>
      </c>
      <c r="B45" s="1567"/>
      <c r="C45" s="257"/>
      <c r="D45" s="429">
        <v>243</v>
      </c>
      <c r="E45" s="429">
        <v>52436</v>
      </c>
      <c r="F45" s="470" t="s">
        <v>795</v>
      </c>
      <c r="G45" s="430">
        <v>2740</v>
      </c>
      <c r="H45" s="431"/>
      <c r="I45" s="450" t="s">
        <v>796</v>
      </c>
      <c r="J45" s="454"/>
      <c r="K45" s="433">
        <v>1445</v>
      </c>
      <c r="L45" s="434">
        <v>1295</v>
      </c>
    </row>
    <row r="46" spans="1:12" s="270" customFormat="1" ht="19.5" customHeight="1" x14ac:dyDescent="0.15">
      <c r="A46" s="435">
        <v>36</v>
      </c>
      <c r="B46" s="1567"/>
      <c r="C46" s="257"/>
      <c r="D46" s="429">
        <v>252</v>
      </c>
      <c r="E46" s="429">
        <v>52457</v>
      </c>
      <c r="F46" s="470" t="s">
        <v>797</v>
      </c>
      <c r="G46" s="430">
        <v>770</v>
      </c>
      <c r="H46" s="431"/>
      <c r="I46" s="450" t="s">
        <v>798</v>
      </c>
      <c r="J46" s="454"/>
      <c r="K46" s="433">
        <v>770</v>
      </c>
      <c r="L46" s="434">
        <v>0</v>
      </c>
    </row>
    <row r="47" spans="1:12" s="270" customFormat="1" ht="19.5" customHeight="1" x14ac:dyDescent="0.15">
      <c r="A47" s="435">
        <v>37</v>
      </c>
      <c r="B47" s="1567"/>
      <c r="C47" s="257" t="s">
        <v>799</v>
      </c>
      <c r="D47" s="429">
        <v>244</v>
      </c>
      <c r="E47" s="429">
        <v>52437</v>
      </c>
      <c r="F47" s="470" t="s">
        <v>800</v>
      </c>
      <c r="G47" s="430">
        <v>1960</v>
      </c>
      <c r="H47" s="431"/>
      <c r="I47" s="450" t="s">
        <v>801</v>
      </c>
      <c r="J47" s="454"/>
      <c r="K47" s="433">
        <v>1940</v>
      </c>
      <c r="L47" s="434">
        <v>20</v>
      </c>
    </row>
    <row r="48" spans="1:12" s="270" customFormat="1" ht="19.5" customHeight="1" x14ac:dyDescent="0.15">
      <c r="A48" s="435">
        <v>38</v>
      </c>
      <c r="B48" s="1567"/>
      <c r="C48" s="263">
        <v>28470</v>
      </c>
      <c r="D48" s="429">
        <v>245</v>
      </c>
      <c r="E48" s="429">
        <v>52438</v>
      </c>
      <c r="F48" s="470" t="s">
        <v>802</v>
      </c>
      <c r="G48" s="430">
        <v>2960</v>
      </c>
      <c r="H48" s="431"/>
      <c r="I48" s="450" t="s">
        <v>803</v>
      </c>
      <c r="J48" s="454"/>
      <c r="K48" s="433">
        <v>2575</v>
      </c>
      <c r="L48" s="434">
        <v>385</v>
      </c>
    </row>
    <row r="49" spans="1:12" s="270" customFormat="1" ht="19.5" customHeight="1" x14ac:dyDescent="0.15">
      <c r="A49" s="435">
        <v>39</v>
      </c>
      <c r="B49" s="1567"/>
      <c r="C49" s="263"/>
      <c r="D49" s="429">
        <v>246</v>
      </c>
      <c r="E49" s="429">
        <v>52439</v>
      </c>
      <c r="F49" s="470" t="s">
        <v>804</v>
      </c>
      <c r="G49" s="430">
        <v>2375</v>
      </c>
      <c r="H49" s="431"/>
      <c r="I49" s="452" t="s">
        <v>805</v>
      </c>
      <c r="J49" s="454"/>
      <c r="K49" s="433">
        <v>1485</v>
      </c>
      <c r="L49" s="434">
        <v>890</v>
      </c>
    </row>
    <row r="50" spans="1:12" s="270" customFormat="1" ht="19.5" customHeight="1" x14ac:dyDescent="0.15">
      <c r="A50" s="435">
        <v>40</v>
      </c>
      <c r="B50" s="1567"/>
      <c r="C50" s="263" t="s">
        <v>418</v>
      </c>
      <c r="D50" s="429">
        <v>247</v>
      </c>
      <c r="E50" s="429">
        <v>52440</v>
      </c>
      <c r="F50" s="470" t="s">
        <v>806</v>
      </c>
      <c r="G50" s="430">
        <v>2160</v>
      </c>
      <c r="H50" s="431"/>
      <c r="I50" s="452" t="s">
        <v>807</v>
      </c>
      <c r="J50" s="454"/>
      <c r="K50" s="433">
        <v>1850</v>
      </c>
      <c r="L50" s="434">
        <v>310</v>
      </c>
    </row>
    <row r="51" spans="1:12" s="270" customFormat="1" ht="19.5" customHeight="1" x14ac:dyDescent="0.15">
      <c r="A51" s="435">
        <v>41</v>
      </c>
      <c r="B51" s="1567"/>
      <c r="C51" s="272">
        <v>20175</v>
      </c>
      <c r="D51" s="429">
        <v>248</v>
      </c>
      <c r="E51" s="429">
        <v>52441</v>
      </c>
      <c r="F51" s="470" t="s">
        <v>808</v>
      </c>
      <c r="G51" s="430">
        <v>4630</v>
      </c>
      <c r="H51" s="431"/>
      <c r="I51" s="450" t="s">
        <v>809</v>
      </c>
      <c r="J51" s="454"/>
      <c r="K51" s="433">
        <v>2380</v>
      </c>
      <c r="L51" s="434">
        <v>2250</v>
      </c>
    </row>
    <row r="52" spans="1:12" s="270" customFormat="1" ht="19.5" customHeight="1" x14ac:dyDescent="0.15">
      <c r="A52" s="435">
        <v>42</v>
      </c>
      <c r="B52" s="1567"/>
      <c r="C52" s="257"/>
      <c r="D52" s="429">
        <v>249</v>
      </c>
      <c r="E52" s="429">
        <v>52442</v>
      </c>
      <c r="F52" s="470" t="s">
        <v>810</v>
      </c>
      <c r="G52" s="430">
        <v>3300</v>
      </c>
      <c r="H52" s="431"/>
      <c r="I52" s="450" t="s">
        <v>811</v>
      </c>
      <c r="J52" s="454"/>
      <c r="K52" s="433">
        <v>1520</v>
      </c>
      <c r="L52" s="434">
        <v>1780</v>
      </c>
    </row>
    <row r="53" spans="1:12" s="270" customFormat="1" ht="19.5" customHeight="1" x14ac:dyDescent="0.15">
      <c r="A53" s="435">
        <v>43</v>
      </c>
      <c r="B53" s="1567"/>
      <c r="C53" s="257"/>
      <c r="D53" s="429">
        <v>250</v>
      </c>
      <c r="E53" s="429">
        <v>52443</v>
      </c>
      <c r="F53" s="470" t="s">
        <v>812</v>
      </c>
      <c r="G53" s="430">
        <v>2755</v>
      </c>
      <c r="H53" s="431"/>
      <c r="I53" s="450" t="s">
        <v>813</v>
      </c>
      <c r="J53" s="454"/>
      <c r="K53" s="433">
        <v>2095</v>
      </c>
      <c r="L53" s="434">
        <v>660</v>
      </c>
    </row>
    <row r="54" spans="1:12" s="270" customFormat="1" ht="19.5" customHeight="1" x14ac:dyDescent="0.15">
      <c r="A54" s="378">
        <v>44</v>
      </c>
      <c r="B54" s="1709"/>
      <c r="C54" s="300"/>
      <c r="D54" s="379">
        <v>251</v>
      </c>
      <c r="E54" s="379">
        <v>52444</v>
      </c>
      <c r="F54" s="391" t="s">
        <v>814</v>
      </c>
      <c r="G54" s="370">
        <v>1540</v>
      </c>
      <c r="H54" s="371"/>
      <c r="I54" s="372" t="s">
        <v>815</v>
      </c>
      <c r="J54" s="373"/>
      <c r="K54" s="374">
        <v>1480</v>
      </c>
      <c r="L54" s="375">
        <v>60</v>
      </c>
    </row>
    <row r="55" spans="1:12" s="270" customFormat="1" ht="19.5" customHeight="1" x14ac:dyDescent="0.15">
      <c r="A55" s="319">
        <v>45</v>
      </c>
      <c r="B55" s="1566" t="s">
        <v>326</v>
      </c>
      <c r="C55" s="271" t="s">
        <v>816</v>
      </c>
      <c r="D55" s="321">
        <v>261</v>
      </c>
      <c r="E55" s="321">
        <v>52445</v>
      </c>
      <c r="F55" s="401" t="s">
        <v>817</v>
      </c>
      <c r="G55" s="265">
        <v>2845</v>
      </c>
      <c r="H55" s="266"/>
      <c r="I55" s="361" t="s">
        <v>818</v>
      </c>
      <c r="J55" s="267"/>
      <c r="K55" s="268">
        <v>1765</v>
      </c>
      <c r="L55" s="269">
        <v>1080</v>
      </c>
    </row>
    <row r="56" spans="1:12" s="270" customFormat="1" ht="19.5" customHeight="1" x14ac:dyDescent="0.15">
      <c r="A56" s="435">
        <v>46</v>
      </c>
      <c r="B56" s="1567"/>
      <c r="C56" s="263">
        <v>8755</v>
      </c>
      <c r="D56" s="429">
        <v>262</v>
      </c>
      <c r="E56" s="429">
        <v>52446</v>
      </c>
      <c r="F56" s="470" t="s">
        <v>819</v>
      </c>
      <c r="G56" s="430">
        <v>4210</v>
      </c>
      <c r="H56" s="431"/>
      <c r="I56" s="450" t="s">
        <v>820</v>
      </c>
      <c r="J56" s="454"/>
      <c r="K56" s="433">
        <v>2455</v>
      </c>
      <c r="L56" s="434">
        <v>1755</v>
      </c>
    </row>
    <row r="57" spans="1:12" s="270" customFormat="1" ht="19.5" customHeight="1" x14ac:dyDescent="0.15">
      <c r="A57" s="378">
        <v>47</v>
      </c>
      <c r="B57" s="1709"/>
      <c r="C57" s="333"/>
      <c r="D57" s="379">
        <v>263</v>
      </c>
      <c r="E57" s="379">
        <v>52447</v>
      </c>
      <c r="F57" s="391" t="s">
        <v>821</v>
      </c>
      <c r="G57" s="370">
        <v>1700</v>
      </c>
      <c r="H57" s="371"/>
      <c r="I57" s="376" t="s">
        <v>822</v>
      </c>
      <c r="J57" s="373"/>
      <c r="K57" s="374">
        <v>1290</v>
      </c>
      <c r="L57" s="375">
        <v>410</v>
      </c>
    </row>
    <row r="58" spans="1:12" s="270" customFormat="1" ht="19.5" customHeight="1" x14ac:dyDescent="0.15">
      <c r="A58" s="297">
        <v>48</v>
      </c>
      <c r="B58" s="1567" t="s">
        <v>340</v>
      </c>
      <c r="C58" s="257"/>
      <c r="D58" s="446">
        <v>271</v>
      </c>
      <c r="E58" s="446">
        <v>52449</v>
      </c>
      <c r="F58" s="471" t="s">
        <v>823</v>
      </c>
      <c r="G58" s="447">
        <v>2580</v>
      </c>
      <c r="H58" s="448"/>
      <c r="I58" s="298" t="s">
        <v>824</v>
      </c>
      <c r="J58" s="380"/>
      <c r="K58" s="449">
        <v>1650</v>
      </c>
      <c r="L58" s="299">
        <v>930</v>
      </c>
    </row>
    <row r="59" spans="1:12" s="270" customFormat="1" ht="19.5" customHeight="1" x14ac:dyDescent="0.15">
      <c r="A59" s="435">
        <v>49</v>
      </c>
      <c r="B59" s="1567"/>
      <c r="C59" s="257" t="s">
        <v>825</v>
      </c>
      <c r="D59" s="429">
        <v>272</v>
      </c>
      <c r="E59" s="429">
        <v>52450</v>
      </c>
      <c r="F59" s="470" t="s">
        <v>826</v>
      </c>
      <c r="G59" s="430">
        <v>3240</v>
      </c>
      <c r="H59" s="431"/>
      <c r="I59" s="450" t="s">
        <v>827</v>
      </c>
      <c r="J59" s="454"/>
      <c r="K59" s="433">
        <v>1920</v>
      </c>
      <c r="L59" s="434">
        <v>1320</v>
      </c>
    </row>
    <row r="60" spans="1:12" s="270" customFormat="1" ht="19.5" customHeight="1" x14ac:dyDescent="0.15">
      <c r="A60" s="435">
        <v>50</v>
      </c>
      <c r="B60" s="1567"/>
      <c r="C60" s="263">
        <v>13710</v>
      </c>
      <c r="D60" s="429">
        <v>273</v>
      </c>
      <c r="E60" s="429">
        <v>52451</v>
      </c>
      <c r="F60" s="470" t="s">
        <v>828</v>
      </c>
      <c r="G60" s="430">
        <v>3280</v>
      </c>
      <c r="H60" s="431"/>
      <c r="I60" s="450" t="s">
        <v>829</v>
      </c>
      <c r="J60" s="454"/>
      <c r="K60" s="433">
        <v>2765</v>
      </c>
      <c r="L60" s="434">
        <v>515</v>
      </c>
    </row>
    <row r="61" spans="1:12" s="270" customFormat="1" ht="19.5" customHeight="1" x14ac:dyDescent="0.15">
      <c r="A61" s="435">
        <v>51</v>
      </c>
      <c r="B61" s="1567"/>
      <c r="C61" s="263" t="s">
        <v>418</v>
      </c>
      <c r="D61" s="429">
        <v>274</v>
      </c>
      <c r="E61" s="429">
        <v>52452</v>
      </c>
      <c r="F61" s="470" t="s">
        <v>830</v>
      </c>
      <c r="G61" s="430">
        <v>440</v>
      </c>
      <c r="H61" s="431"/>
      <c r="I61" s="452" t="s">
        <v>831</v>
      </c>
      <c r="J61" s="454"/>
      <c r="K61" s="433">
        <v>440</v>
      </c>
      <c r="L61" s="434">
        <v>0</v>
      </c>
    </row>
    <row r="62" spans="1:12" s="270" customFormat="1" ht="19.5" customHeight="1" x14ac:dyDescent="0.15">
      <c r="A62" s="435">
        <v>52</v>
      </c>
      <c r="B62" s="1567"/>
      <c r="C62" s="272">
        <v>10480</v>
      </c>
      <c r="D62" s="429">
        <v>275</v>
      </c>
      <c r="E62" s="429">
        <v>52453</v>
      </c>
      <c r="F62" s="470" t="s">
        <v>832</v>
      </c>
      <c r="G62" s="430">
        <v>2170</v>
      </c>
      <c r="H62" s="431"/>
      <c r="I62" s="452" t="s">
        <v>833</v>
      </c>
      <c r="J62" s="454"/>
      <c r="K62" s="433">
        <v>1785</v>
      </c>
      <c r="L62" s="434">
        <v>385</v>
      </c>
    </row>
    <row r="63" spans="1:12" s="270" customFormat="1" ht="19.5" customHeight="1" x14ac:dyDescent="0.15">
      <c r="A63" s="378">
        <v>53</v>
      </c>
      <c r="B63" s="1709"/>
      <c r="C63" s="333"/>
      <c r="D63" s="379">
        <v>276</v>
      </c>
      <c r="E63" s="379">
        <v>52454</v>
      </c>
      <c r="F63" s="391" t="s">
        <v>834</v>
      </c>
      <c r="G63" s="370">
        <v>2000</v>
      </c>
      <c r="H63" s="371"/>
      <c r="I63" s="376" t="s">
        <v>835</v>
      </c>
      <c r="J63" s="373"/>
      <c r="K63" s="374">
        <v>1920</v>
      </c>
      <c r="L63" s="375">
        <v>80</v>
      </c>
    </row>
    <row r="64" spans="1:12" s="270" customFormat="1" ht="19.5" customHeight="1" x14ac:dyDescent="0.15">
      <c r="A64" s="297">
        <v>54</v>
      </c>
      <c r="B64" s="1567" t="s">
        <v>460</v>
      </c>
      <c r="C64" s="271" t="s">
        <v>836</v>
      </c>
      <c r="D64" s="446">
        <v>281</v>
      </c>
      <c r="E64" s="446">
        <v>52455</v>
      </c>
      <c r="F64" s="471" t="s">
        <v>837</v>
      </c>
      <c r="G64" s="447">
        <v>1640</v>
      </c>
      <c r="H64" s="448"/>
      <c r="I64" s="298" t="s">
        <v>838</v>
      </c>
      <c r="J64" s="380"/>
      <c r="K64" s="449">
        <v>1555</v>
      </c>
      <c r="L64" s="299">
        <v>85</v>
      </c>
    </row>
    <row r="65" spans="1:12" s="270" customFormat="1" ht="19.5" customHeight="1" thickBot="1" x14ac:dyDescent="0.2">
      <c r="A65" s="435">
        <v>55</v>
      </c>
      <c r="B65" s="1568"/>
      <c r="C65" s="1160">
        <v>5220</v>
      </c>
      <c r="D65" s="429">
        <v>282</v>
      </c>
      <c r="E65" s="429">
        <v>52456</v>
      </c>
      <c r="F65" s="470" t="s">
        <v>839</v>
      </c>
      <c r="G65" s="430">
        <v>3580</v>
      </c>
      <c r="H65" s="431"/>
      <c r="I65" s="450" t="s">
        <v>840</v>
      </c>
      <c r="J65" s="454"/>
      <c r="K65" s="433">
        <v>2095</v>
      </c>
      <c r="L65" s="434">
        <v>1485</v>
      </c>
    </row>
    <row r="66" spans="1:12" s="270" customFormat="1" ht="19.5" customHeight="1" thickTop="1" x14ac:dyDescent="0.15">
      <c r="A66" s="274"/>
      <c r="B66" s="1562" t="s">
        <v>166</v>
      </c>
      <c r="C66" s="1563"/>
      <c r="D66" s="1563"/>
      <c r="E66" s="377"/>
      <c r="F66" s="377"/>
      <c r="G66" s="336">
        <f>SUM(G11:G65)</f>
        <v>127830</v>
      </c>
      <c r="H66" s="337">
        <f>SUM(H11:H65)</f>
        <v>0</v>
      </c>
      <c r="I66" s="338"/>
      <c r="J66" s="339"/>
      <c r="K66" s="340">
        <f>SUM(K11:K65)</f>
        <v>92000</v>
      </c>
      <c r="L66" s="341">
        <f>SUM(L11:L65)</f>
        <v>35830</v>
      </c>
    </row>
    <row r="67" spans="1:12" s="270" customFormat="1" ht="18" customHeight="1" x14ac:dyDescent="0.25">
      <c r="A67" s="278"/>
      <c r="B67" s="278"/>
      <c r="C67" s="278"/>
      <c r="D67" s="278"/>
      <c r="E67" s="278"/>
      <c r="F67" s="278"/>
      <c r="G67" s="279"/>
      <c r="H67" s="280"/>
      <c r="I67" s="281"/>
      <c r="J67" s="282"/>
      <c r="K67" s="283"/>
      <c r="L67" s="283"/>
    </row>
    <row r="68" spans="1:12" s="270" customFormat="1" ht="18" customHeight="1" x14ac:dyDescent="0.25">
      <c r="A68" s="246"/>
      <c r="B68" s="822" t="s">
        <v>841</v>
      </c>
      <c r="C68" s="278"/>
      <c r="D68" s="278"/>
      <c r="E68" s="278"/>
      <c r="F68" s="278"/>
      <c r="G68" s="278"/>
      <c r="H68" s="823"/>
      <c r="I68" s="823"/>
      <c r="J68" s="1169"/>
      <c r="K68" s="246"/>
      <c r="L68" s="284"/>
    </row>
    <row r="69" spans="1:12" s="270" customFormat="1" ht="18" customHeight="1" x14ac:dyDescent="0.25">
      <c r="A69" s="246"/>
      <c r="B69" s="1170" t="s">
        <v>167</v>
      </c>
      <c r="C69" s="1169"/>
      <c r="D69" s="1169"/>
      <c r="E69" s="1169"/>
      <c r="F69" s="1169"/>
      <c r="G69" s="1169"/>
      <c r="H69" s="1169"/>
      <c r="I69" s="1171"/>
      <c r="J69" s="1169"/>
      <c r="K69" s="246"/>
      <c r="L69" s="284"/>
    </row>
    <row r="70" spans="1:12" s="270" customFormat="1" ht="18" customHeight="1" x14ac:dyDescent="0.25">
      <c r="A70" s="246"/>
      <c r="B70" s="285" t="s">
        <v>168</v>
      </c>
      <c r="C70" s="278"/>
      <c r="D70" s="278"/>
      <c r="E70" s="278"/>
      <c r="F70" s="278"/>
      <c r="G70" s="286"/>
      <c r="H70" s="287"/>
      <c r="I70" s="1172"/>
      <c r="J70" s="1169"/>
      <c r="K70" s="246"/>
      <c r="L70" s="284"/>
    </row>
    <row r="71" spans="1:12" s="237" customFormat="1" ht="18" customHeight="1" x14ac:dyDescent="0.25">
      <c r="A71" s="278"/>
      <c r="B71" s="1832" t="s">
        <v>842</v>
      </c>
      <c r="C71" s="1833"/>
      <c r="D71" s="1833"/>
      <c r="E71" s="1833"/>
      <c r="F71" s="1833"/>
      <c r="G71" s="1833"/>
      <c r="H71" s="1833"/>
      <c r="I71" s="1833"/>
      <c r="J71" s="1833"/>
      <c r="K71" s="288"/>
      <c r="L71" s="288"/>
    </row>
    <row r="72" spans="1:12" s="237" customFormat="1" ht="18" customHeight="1" x14ac:dyDescent="0.25">
      <c r="B72" s="1833"/>
      <c r="C72" s="1833"/>
      <c r="D72" s="1833"/>
      <c r="E72" s="1833"/>
      <c r="F72" s="1833"/>
      <c r="G72" s="1833"/>
      <c r="H72" s="1833"/>
      <c r="I72" s="1833"/>
      <c r="J72" s="1833"/>
      <c r="K72" s="289"/>
    </row>
    <row r="73" spans="1:12" s="270" customFormat="1" ht="18" customHeight="1" x14ac:dyDescent="0.15">
      <c r="B73" s="1833"/>
      <c r="C73" s="1833"/>
      <c r="D73" s="1833"/>
      <c r="E73" s="1833"/>
      <c r="F73" s="1833"/>
      <c r="G73" s="1833"/>
      <c r="H73" s="1833"/>
      <c r="I73" s="1833"/>
      <c r="J73" s="1833"/>
    </row>
    <row r="74" spans="1:12" s="237" customFormat="1" ht="18" customHeight="1" x14ac:dyDescent="0.3">
      <c r="B74" s="290"/>
      <c r="C74" s="290"/>
      <c r="D74" s="290"/>
      <c r="E74" s="290"/>
      <c r="F74" s="290"/>
      <c r="G74" s="290"/>
      <c r="H74" s="290"/>
      <c r="I74" s="290"/>
      <c r="J74" s="246"/>
    </row>
    <row r="75" spans="1:12" s="237" customFormat="1" ht="18" customHeight="1" x14ac:dyDescent="0.25">
      <c r="A75" s="270"/>
      <c r="B75" s="270"/>
      <c r="D75" s="270"/>
      <c r="E75" s="270"/>
      <c r="F75" s="270"/>
      <c r="G75" s="291"/>
      <c r="H75" s="291"/>
      <c r="I75" s="292"/>
    </row>
    <row r="76" spans="1:12" s="237" customFormat="1" ht="18" customHeight="1" x14ac:dyDescent="0.25">
      <c r="B76" s="270"/>
      <c r="G76" s="291"/>
      <c r="H76" s="291"/>
      <c r="I76" s="292"/>
    </row>
    <row r="77" spans="1:12" s="237" customFormat="1" ht="18" customHeight="1" x14ac:dyDescent="0.25">
      <c r="B77" s="270"/>
      <c r="G77" s="291"/>
      <c r="H77" s="291"/>
    </row>
    <row r="78" spans="1:12" s="237" customFormat="1" ht="15.95" customHeight="1" x14ac:dyDescent="0.25">
      <c r="G78" s="291"/>
      <c r="H78" s="291"/>
    </row>
    <row r="79" spans="1:12" ht="15.95" customHeight="1" x14ac:dyDescent="0.15"/>
    <row r="80" spans="1:12"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sheetData>
  <sheetProtection formatCells="0" insertHyperlinks="0"/>
  <mergeCells count="22">
    <mergeCell ref="B2:C2"/>
    <mergeCell ref="D2:G2"/>
    <mergeCell ref="B3:C3"/>
    <mergeCell ref="D3:G3"/>
    <mergeCell ref="B4:C4"/>
    <mergeCell ref="D4:G4"/>
    <mergeCell ref="B5:C5"/>
    <mergeCell ref="D5:G5"/>
    <mergeCell ref="B6:C6"/>
    <mergeCell ref="D6:H6"/>
    <mergeCell ref="B7:C7"/>
    <mergeCell ref="D7:G7"/>
    <mergeCell ref="B58:B63"/>
    <mergeCell ref="B64:B65"/>
    <mergeCell ref="B66:D66"/>
    <mergeCell ref="B71:J73"/>
    <mergeCell ref="B8:C8"/>
    <mergeCell ref="D8:H8"/>
    <mergeCell ref="I10:J10"/>
    <mergeCell ref="B11:B42"/>
    <mergeCell ref="B43:B54"/>
    <mergeCell ref="B55:B57"/>
  </mergeCells>
  <phoneticPr fontId="66"/>
  <conditionalFormatting sqref="C25 C48 C56 C60 C65">
    <cfRule type="cellIs" dxfId="24" priority="1" operator="notEqual">
      <formula>#REF!</formula>
    </cfRule>
  </conditionalFormatting>
  <conditionalFormatting sqref="C28 C51 C62">
    <cfRule type="expression" dxfId="23" priority="3">
      <formula>C28&lt;&gt;#REF!</formula>
    </cfRule>
  </conditionalFormatting>
  <conditionalFormatting sqref="G11:G66 K11:L66">
    <cfRule type="expression" dxfId="22" priority="2">
      <formula>G11&lt;&gt;#REF!</formula>
    </cfRule>
  </conditionalFormatting>
  <printOptions horizontalCentered="1"/>
  <pageMargins left="0.19685039370078741" right="0.19685039370078741" top="0.47244094488188981" bottom="0.19685039370078741" header="7.874015748031496E-2" footer="7.874015748031496E-2"/>
  <pageSetup paperSize="9" scale="49" orientation="portrait" r:id="rId1"/>
  <headerFooter alignWithMargins="0">
    <oddHeader>&amp;R&amp;F</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5550A-897E-492E-929D-43405BF1479A}">
  <sheetPr codeName="Sheet17">
    <pageSetUpPr fitToPage="1"/>
  </sheetPr>
  <dimension ref="A1:K87"/>
  <sheetViews>
    <sheetView showGridLines="0" view="pageBreakPreview" zoomScale="70" zoomScaleNormal="80" zoomScaleSheetLayoutView="70" workbookViewId="0">
      <selection activeCell="G1" sqref="G1"/>
    </sheetView>
  </sheetViews>
  <sheetFormatPr defaultColWidth="9" defaultRowHeight="13.5" x14ac:dyDescent="0.15"/>
  <cols>
    <col min="1" max="2" width="4.125" style="2" customWidth="1"/>
    <col min="3" max="3" width="12.625" style="6" customWidth="1"/>
    <col min="4" max="4" width="5.125" style="2" customWidth="1"/>
    <col min="5" max="5" width="7.625" style="2" customWidth="1"/>
    <col min="6" max="7" width="11.625" style="2" customWidth="1"/>
    <col min="8" max="8" width="60.625" style="2" customWidth="1"/>
    <col min="9" max="9" width="30.625" style="2" customWidth="1"/>
    <col min="10" max="11" width="12.625" style="2" customWidth="1"/>
    <col min="12" max="16384" width="9" style="2"/>
  </cols>
  <sheetData>
    <row r="1" spans="1:11" s="16" customFormat="1" ht="30" customHeight="1" x14ac:dyDescent="0.15">
      <c r="A1" s="30"/>
      <c r="B1" s="21" t="s">
        <v>843</v>
      </c>
      <c r="C1" s="30"/>
      <c r="D1" s="30"/>
      <c r="E1" s="30"/>
      <c r="F1" s="30"/>
      <c r="G1" s="58"/>
      <c r="H1" s="1256"/>
      <c r="I1" s="30"/>
      <c r="J1" s="22"/>
      <c r="K1" s="91">
        <v>525</v>
      </c>
    </row>
    <row r="2" spans="1:11" ht="27.75" customHeight="1" x14ac:dyDescent="0.15">
      <c r="B2" s="1834" t="s">
        <v>60</v>
      </c>
      <c r="C2" s="1835"/>
      <c r="D2" s="1836"/>
      <c r="E2" s="1837"/>
      <c r="F2" s="1837"/>
      <c r="G2" s="364" t="s">
        <v>61</v>
      </c>
      <c r="H2" s="214" t="s">
        <v>62</v>
      </c>
      <c r="I2" s="66" t="s">
        <v>63</v>
      </c>
      <c r="J2" s="61"/>
      <c r="K2" s="61"/>
    </row>
    <row r="3" spans="1:11" ht="27.75" customHeight="1" x14ac:dyDescent="0.15">
      <c r="B3" s="1838" t="s">
        <v>64</v>
      </c>
      <c r="C3" s="1839"/>
      <c r="D3" s="1840">
        <f>G54</f>
        <v>0</v>
      </c>
      <c r="E3" s="1841"/>
      <c r="F3" s="1841"/>
      <c r="G3" s="473" t="s">
        <v>65</v>
      </c>
      <c r="H3" s="204"/>
      <c r="I3" s="67"/>
      <c r="J3" s="61"/>
      <c r="K3" s="68" t="s">
        <v>66</v>
      </c>
    </row>
    <row r="4" spans="1:11" ht="27.75" customHeight="1" x14ac:dyDescent="0.15">
      <c r="B4" s="1838" t="s">
        <v>67</v>
      </c>
      <c r="C4" s="1839"/>
      <c r="D4" s="1842"/>
      <c r="E4" s="1843"/>
      <c r="F4" s="1843"/>
      <c r="G4" s="474" t="s">
        <v>68</v>
      </c>
      <c r="H4" s="210" t="s">
        <v>69</v>
      </c>
      <c r="I4" s="66" t="s">
        <v>70</v>
      </c>
      <c r="J4" s="61"/>
      <c r="K4" s="69"/>
    </row>
    <row r="5" spans="1:11" ht="27.75" customHeight="1" x14ac:dyDescent="0.15">
      <c r="B5" s="1838" t="s">
        <v>71</v>
      </c>
      <c r="C5" s="1839"/>
      <c r="D5" s="1840">
        <f>ROUND(D3*D4,0)</f>
        <v>0</v>
      </c>
      <c r="E5" s="1841"/>
      <c r="F5" s="1841"/>
      <c r="G5" s="474" t="s">
        <v>68</v>
      </c>
      <c r="H5" s="204"/>
      <c r="I5" s="67"/>
      <c r="J5" s="61"/>
      <c r="K5" s="69"/>
    </row>
    <row r="6" spans="1:11" ht="27.75" customHeight="1" x14ac:dyDescent="0.15">
      <c r="B6" s="1838" t="s">
        <v>72</v>
      </c>
      <c r="C6" s="1839"/>
      <c r="D6" s="1844"/>
      <c r="E6" s="1845"/>
      <c r="F6" s="1845"/>
      <c r="G6" s="1846"/>
      <c r="H6" s="457" t="s">
        <v>844</v>
      </c>
      <c r="I6" s="66" t="s">
        <v>74</v>
      </c>
      <c r="J6" s="61"/>
      <c r="K6" s="68" t="s">
        <v>66</v>
      </c>
    </row>
    <row r="7" spans="1:11" ht="27.75" customHeight="1" x14ac:dyDescent="0.15">
      <c r="B7" s="1847" t="s">
        <v>75</v>
      </c>
      <c r="C7" s="1848"/>
      <c r="D7" s="1849"/>
      <c r="E7" s="1850"/>
      <c r="F7" s="1850"/>
      <c r="G7" s="211" t="s">
        <v>65</v>
      </c>
      <c r="H7" s="212" t="s">
        <v>76</v>
      </c>
      <c r="I7" s="66" t="s">
        <v>77</v>
      </c>
      <c r="J7" s="61"/>
      <c r="K7" s="61"/>
    </row>
    <row r="8" spans="1:11" ht="30" customHeight="1" x14ac:dyDescent="0.15">
      <c r="B8" s="1857" t="s">
        <v>36</v>
      </c>
      <c r="C8" s="1857"/>
      <c r="D8" s="1858"/>
      <c r="E8" s="1858"/>
      <c r="F8" s="1858"/>
      <c r="G8" s="1859"/>
      <c r="H8" s="4"/>
      <c r="I8" s="4"/>
      <c r="J8" s="25"/>
      <c r="K8" s="42" t="s">
        <v>845</v>
      </c>
    </row>
    <row r="9" spans="1:11" s="14" customFormat="1" ht="24" customHeight="1" x14ac:dyDescent="0.15">
      <c r="B9" s="32"/>
      <c r="H9" s="23"/>
      <c r="I9" s="539"/>
      <c r="J9" s="540"/>
      <c r="K9" s="916" t="s">
        <v>846</v>
      </c>
    </row>
    <row r="10" spans="1:11" s="19" customFormat="1" ht="20.25" customHeight="1" x14ac:dyDescent="0.15">
      <c r="A10" s="215" t="s">
        <v>80</v>
      </c>
      <c r="B10" s="406" t="s">
        <v>847</v>
      </c>
      <c r="C10" s="407" t="s">
        <v>82</v>
      </c>
      <c r="D10" s="216" t="s">
        <v>83</v>
      </c>
      <c r="E10" s="216" t="s">
        <v>80</v>
      </c>
      <c r="F10" s="507" t="s">
        <v>848</v>
      </c>
      <c r="G10" s="507" t="s">
        <v>849</v>
      </c>
      <c r="H10" s="221" t="s">
        <v>86</v>
      </c>
      <c r="I10" s="476"/>
      <c r="J10" s="216" t="s">
        <v>850</v>
      </c>
      <c r="K10" s="508" t="s">
        <v>851</v>
      </c>
    </row>
    <row r="11" spans="1:11" ht="18" customHeight="1" x14ac:dyDescent="0.15">
      <c r="A11" s="151">
        <v>1</v>
      </c>
      <c r="B11" s="1860" t="s">
        <v>172</v>
      </c>
      <c r="C11" s="477"/>
      <c r="D11" s="57">
        <v>1</v>
      </c>
      <c r="E11" s="57">
        <v>52501</v>
      </c>
      <c r="F11" s="835">
        <v>1330</v>
      </c>
      <c r="G11" s="62"/>
      <c r="H11" s="156" t="s">
        <v>852</v>
      </c>
      <c r="I11" s="771"/>
      <c r="J11" s="128">
        <v>1220</v>
      </c>
      <c r="K11" s="127">
        <v>110</v>
      </c>
    </row>
    <row r="12" spans="1:11" ht="18" customHeight="1" x14ac:dyDescent="0.15">
      <c r="A12" s="466">
        <v>2</v>
      </c>
      <c r="B12" s="1861"/>
      <c r="C12" s="157"/>
      <c r="D12" s="490">
        <v>2</v>
      </c>
      <c r="E12" s="490">
        <v>52502</v>
      </c>
      <c r="F12" s="836">
        <v>4300</v>
      </c>
      <c r="G12" s="459"/>
      <c r="H12" s="510" t="s">
        <v>853</v>
      </c>
      <c r="I12" s="511"/>
      <c r="J12" s="512">
        <v>3380</v>
      </c>
      <c r="K12" s="513">
        <v>920</v>
      </c>
    </row>
    <row r="13" spans="1:11" ht="18" customHeight="1" x14ac:dyDescent="0.15">
      <c r="A13" s="466">
        <v>3</v>
      </c>
      <c r="B13" s="1861"/>
      <c r="C13" s="478" t="s">
        <v>854</v>
      </c>
      <c r="D13" s="490">
        <v>3</v>
      </c>
      <c r="E13" s="490">
        <v>52503</v>
      </c>
      <c r="F13" s="836">
        <v>3800</v>
      </c>
      <c r="G13" s="459"/>
      <c r="H13" s="510" t="s">
        <v>855</v>
      </c>
      <c r="I13" s="511"/>
      <c r="J13" s="512">
        <v>3110</v>
      </c>
      <c r="K13" s="513">
        <v>690</v>
      </c>
    </row>
    <row r="14" spans="1:11" ht="18" customHeight="1" x14ac:dyDescent="0.15">
      <c r="A14" s="466">
        <v>4</v>
      </c>
      <c r="B14" s="1861"/>
      <c r="C14" s="157">
        <f>SUM(F11:F17)</f>
        <v>28240</v>
      </c>
      <c r="D14" s="490">
        <v>4</v>
      </c>
      <c r="E14" s="490">
        <v>52504</v>
      </c>
      <c r="F14" s="836">
        <v>4640</v>
      </c>
      <c r="G14" s="459"/>
      <c r="H14" s="510" t="s">
        <v>856</v>
      </c>
      <c r="I14" s="511"/>
      <c r="J14" s="512">
        <v>3940</v>
      </c>
      <c r="K14" s="513">
        <v>700</v>
      </c>
    </row>
    <row r="15" spans="1:11" ht="18" customHeight="1" x14ac:dyDescent="0.15">
      <c r="A15" s="466">
        <v>5</v>
      </c>
      <c r="B15" s="1861"/>
      <c r="C15" s="158"/>
      <c r="D15" s="490">
        <v>5</v>
      </c>
      <c r="E15" s="490">
        <v>52505</v>
      </c>
      <c r="F15" s="836">
        <v>3630</v>
      </c>
      <c r="G15" s="459"/>
      <c r="H15" s="510" t="s">
        <v>857</v>
      </c>
      <c r="I15" s="511"/>
      <c r="J15" s="512">
        <v>2570</v>
      </c>
      <c r="K15" s="513">
        <v>1060</v>
      </c>
    </row>
    <row r="16" spans="1:11" ht="18" customHeight="1" x14ac:dyDescent="0.15">
      <c r="A16" s="466">
        <v>6</v>
      </c>
      <c r="B16" s="1861"/>
      <c r="C16" s="122"/>
      <c r="D16" s="490">
        <v>6</v>
      </c>
      <c r="E16" s="490">
        <v>52506</v>
      </c>
      <c r="F16" s="836">
        <v>5820</v>
      </c>
      <c r="G16" s="459"/>
      <c r="H16" s="510" t="s">
        <v>858</v>
      </c>
      <c r="I16" s="511"/>
      <c r="J16" s="512">
        <v>4760</v>
      </c>
      <c r="K16" s="513">
        <v>1060</v>
      </c>
    </row>
    <row r="17" spans="1:11" ht="18" customHeight="1" x14ac:dyDescent="0.15">
      <c r="A17" s="514">
        <v>7</v>
      </c>
      <c r="B17" s="1862"/>
      <c r="C17" s="159"/>
      <c r="D17" s="515">
        <v>7</v>
      </c>
      <c r="E17" s="515">
        <v>52507</v>
      </c>
      <c r="F17" s="837">
        <v>4720</v>
      </c>
      <c r="G17" s="426"/>
      <c r="H17" s="516" t="s">
        <v>859</v>
      </c>
      <c r="I17" s="517"/>
      <c r="J17" s="518">
        <v>3150</v>
      </c>
      <c r="K17" s="519">
        <v>1570</v>
      </c>
    </row>
    <row r="18" spans="1:11" ht="18" customHeight="1" x14ac:dyDescent="0.15">
      <c r="A18" s="520">
        <v>8</v>
      </c>
      <c r="B18" s="1860" t="s">
        <v>95</v>
      </c>
      <c r="C18" s="478"/>
      <c r="D18" s="521">
        <v>11</v>
      </c>
      <c r="E18" s="521">
        <v>52508</v>
      </c>
      <c r="F18" s="835">
        <v>3940</v>
      </c>
      <c r="G18" s="522"/>
      <c r="H18" s="160" t="s">
        <v>860</v>
      </c>
      <c r="I18" s="772"/>
      <c r="J18" s="128">
        <v>2510</v>
      </c>
      <c r="K18" s="127">
        <v>1430</v>
      </c>
    </row>
    <row r="19" spans="1:11" ht="18" customHeight="1" x14ac:dyDescent="0.15">
      <c r="A19" s="466">
        <v>9</v>
      </c>
      <c r="B19" s="1861"/>
      <c r="C19" s="157"/>
      <c r="D19" s="490">
        <v>12</v>
      </c>
      <c r="E19" s="490">
        <v>52509</v>
      </c>
      <c r="F19" s="836">
        <v>2270</v>
      </c>
      <c r="G19" s="459"/>
      <c r="H19" s="510" t="s">
        <v>861</v>
      </c>
      <c r="I19" s="511"/>
      <c r="J19" s="512">
        <v>1510</v>
      </c>
      <c r="K19" s="513">
        <v>760</v>
      </c>
    </row>
    <row r="20" spans="1:11" ht="18" customHeight="1" x14ac:dyDescent="0.15">
      <c r="A20" s="466">
        <v>10</v>
      </c>
      <c r="B20" s="1861"/>
      <c r="C20" s="171" t="s">
        <v>862</v>
      </c>
      <c r="D20" s="490">
        <v>13</v>
      </c>
      <c r="E20" s="490">
        <v>52510</v>
      </c>
      <c r="F20" s="836">
        <v>4410</v>
      </c>
      <c r="G20" s="459"/>
      <c r="H20" s="510" t="s">
        <v>863</v>
      </c>
      <c r="I20" s="511"/>
      <c r="J20" s="512">
        <v>3170</v>
      </c>
      <c r="K20" s="513">
        <v>1240</v>
      </c>
    </row>
    <row r="21" spans="1:11" ht="18" customHeight="1" x14ac:dyDescent="0.15">
      <c r="A21" s="466">
        <v>11</v>
      </c>
      <c r="B21" s="1861"/>
      <c r="C21" s="157">
        <f>SUM(F18:F24)</f>
        <v>23280</v>
      </c>
      <c r="D21" s="490">
        <v>14</v>
      </c>
      <c r="E21" s="490">
        <v>52511</v>
      </c>
      <c r="F21" s="836">
        <v>2330</v>
      </c>
      <c r="G21" s="459"/>
      <c r="H21" s="510" t="s">
        <v>864</v>
      </c>
      <c r="I21" s="511"/>
      <c r="J21" s="512">
        <v>1450</v>
      </c>
      <c r="K21" s="513">
        <v>880</v>
      </c>
    </row>
    <row r="22" spans="1:11" ht="18" customHeight="1" x14ac:dyDescent="0.15">
      <c r="A22" s="466">
        <v>12</v>
      </c>
      <c r="B22" s="1861"/>
      <c r="C22" s="161"/>
      <c r="D22" s="490">
        <v>15</v>
      </c>
      <c r="E22" s="490">
        <v>52512</v>
      </c>
      <c r="F22" s="836">
        <v>3870</v>
      </c>
      <c r="G22" s="459"/>
      <c r="H22" s="510" t="s">
        <v>865</v>
      </c>
      <c r="I22" s="511"/>
      <c r="J22" s="512">
        <v>3250</v>
      </c>
      <c r="K22" s="513">
        <v>620</v>
      </c>
    </row>
    <row r="23" spans="1:11" ht="18" customHeight="1" x14ac:dyDescent="0.15">
      <c r="A23" s="466">
        <v>13</v>
      </c>
      <c r="B23" s="1861"/>
      <c r="C23" s="27"/>
      <c r="D23" s="490">
        <v>16</v>
      </c>
      <c r="E23" s="490">
        <v>52513</v>
      </c>
      <c r="F23" s="836">
        <v>3300</v>
      </c>
      <c r="G23" s="459"/>
      <c r="H23" s="510" t="s">
        <v>866</v>
      </c>
      <c r="I23" s="511"/>
      <c r="J23" s="512">
        <v>2540</v>
      </c>
      <c r="K23" s="513">
        <v>760</v>
      </c>
    </row>
    <row r="24" spans="1:11" ht="18" customHeight="1" x14ac:dyDescent="0.15">
      <c r="A24" s="514">
        <v>14</v>
      </c>
      <c r="B24" s="1862"/>
      <c r="C24" s="162"/>
      <c r="D24" s="515">
        <v>17</v>
      </c>
      <c r="E24" s="515">
        <v>52514</v>
      </c>
      <c r="F24" s="837">
        <v>3160</v>
      </c>
      <c r="G24" s="426"/>
      <c r="H24" s="516" t="s">
        <v>867</v>
      </c>
      <c r="I24" s="517"/>
      <c r="J24" s="518">
        <v>2150</v>
      </c>
      <c r="K24" s="519">
        <v>1010</v>
      </c>
    </row>
    <row r="25" spans="1:11" ht="81.599999999999994" customHeight="1" x14ac:dyDescent="0.15">
      <c r="A25" s="231">
        <v>15</v>
      </c>
      <c r="B25" s="1860" t="s">
        <v>326</v>
      </c>
      <c r="C25" s="523"/>
      <c r="D25" s="524">
        <v>21</v>
      </c>
      <c r="E25" s="524">
        <v>52515</v>
      </c>
      <c r="F25" s="838">
        <v>3150</v>
      </c>
      <c r="G25" s="218"/>
      <c r="H25" s="1851" t="s">
        <v>868</v>
      </c>
      <c r="I25" s="1852"/>
      <c r="J25" s="217">
        <v>1400</v>
      </c>
      <c r="K25" s="412">
        <v>1750</v>
      </c>
    </row>
    <row r="26" spans="1:11" ht="45" customHeight="1" x14ac:dyDescent="0.15">
      <c r="A26" s="209">
        <v>16</v>
      </c>
      <c r="B26" s="1861"/>
      <c r="C26" s="163"/>
      <c r="D26" s="491">
        <v>22</v>
      </c>
      <c r="E26" s="491">
        <v>52516</v>
      </c>
      <c r="F26" s="225">
        <v>3590</v>
      </c>
      <c r="G26" s="213"/>
      <c r="H26" s="1853" t="s">
        <v>869</v>
      </c>
      <c r="I26" s="1854"/>
      <c r="J26" s="525">
        <v>2220</v>
      </c>
      <c r="K26" s="526">
        <v>1370</v>
      </c>
    </row>
    <row r="27" spans="1:11" ht="27.95" customHeight="1" x14ac:dyDescent="0.15">
      <c r="A27" s="209">
        <v>17</v>
      </c>
      <c r="B27" s="1861"/>
      <c r="C27" s="15"/>
      <c r="D27" s="491">
        <v>23</v>
      </c>
      <c r="E27" s="491">
        <v>52517</v>
      </c>
      <c r="F27" s="225">
        <v>2590</v>
      </c>
      <c r="G27" s="213"/>
      <c r="H27" s="1853" t="s">
        <v>870</v>
      </c>
      <c r="I27" s="1854"/>
      <c r="J27" s="525">
        <v>1400</v>
      </c>
      <c r="K27" s="526">
        <v>1190</v>
      </c>
    </row>
    <row r="28" spans="1:11" ht="69" customHeight="1" x14ac:dyDescent="0.15">
      <c r="A28" s="209">
        <v>18</v>
      </c>
      <c r="B28" s="1861"/>
      <c r="C28" s="123" t="s">
        <v>871</v>
      </c>
      <c r="D28" s="491">
        <v>24</v>
      </c>
      <c r="E28" s="491">
        <v>52518</v>
      </c>
      <c r="F28" s="225">
        <v>2910</v>
      </c>
      <c r="G28" s="213"/>
      <c r="H28" s="1855" t="s">
        <v>872</v>
      </c>
      <c r="I28" s="1856"/>
      <c r="J28" s="525">
        <v>1250</v>
      </c>
      <c r="K28" s="526">
        <v>1660</v>
      </c>
    </row>
    <row r="29" spans="1:11" ht="28.5" customHeight="1" x14ac:dyDescent="0.15">
      <c r="A29" s="209">
        <v>19</v>
      </c>
      <c r="B29" s="1861"/>
      <c r="C29" s="163">
        <f>SUM(F25:F33)</f>
        <v>26250</v>
      </c>
      <c r="D29" s="491">
        <v>25</v>
      </c>
      <c r="E29" s="491">
        <v>52519</v>
      </c>
      <c r="F29" s="225">
        <v>3680</v>
      </c>
      <c r="G29" s="213"/>
      <c r="H29" s="1853" t="s">
        <v>873</v>
      </c>
      <c r="I29" s="1854"/>
      <c r="J29" s="525">
        <v>2460</v>
      </c>
      <c r="K29" s="526">
        <v>1220</v>
      </c>
    </row>
    <row r="30" spans="1:11" ht="41.45" customHeight="1" x14ac:dyDescent="0.15">
      <c r="A30" s="209">
        <v>20</v>
      </c>
      <c r="B30" s="1861"/>
      <c r="C30" s="12"/>
      <c r="D30" s="491">
        <v>26</v>
      </c>
      <c r="E30" s="491">
        <v>52520</v>
      </c>
      <c r="F30" s="225">
        <v>3100</v>
      </c>
      <c r="G30" s="213"/>
      <c r="H30" s="1853" t="s">
        <v>874</v>
      </c>
      <c r="I30" s="1854"/>
      <c r="J30" s="525">
        <v>1430</v>
      </c>
      <c r="K30" s="526">
        <v>1670</v>
      </c>
    </row>
    <row r="31" spans="1:11" ht="41.45" customHeight="1" x14ac:dyDescent="0.15">
      <c r="A31" s="209">
        <v>21</v>
      </c>
      <c r="B31" s="1861"/>
      <c r="C31" s="87"/>
      <c r="D31" s="491">
        <v>27</v>
      </c>
      <c r="E31" s="491">
        <v>52521</v>
      </c>
      <c r="F31" s="225">
        <v>3110</v>
      </c>
      <c r="G31" s="213"/>
      <c r="H31" s="1853" t="s">
        <v>875</v>
      </c>
      <c r="I31" s="1854"/>
      <c r="J31" s="509">
        <v>1590</v>
      </c>
      <c r="K31" s="527">
        <v>1520</v>
      </c>
    </row>
    <row r="32" spans="1:11" ht="42" customHeight="1" x14ac:dyDescent="0.15">
      <c r="A32" s="209">
        <v>22</v>
      </c>
      <c r="B32" s="1861"/>
      <c r="C32" s="87"/>
      <c r="D32" s="491">
        <v>28</v>
      </c>
      <c r="E32" s="491">
        <v>52522</v>
      </c>
      <c r="F32" s="225">
        <v>1580</v>
      </c>
      <c r="G32" s="213"/>
      <c r="H32" s="1853" t="s">
        <v>876</v>
      </c>
      <c r="I32" s="1854"/>
      <c r="J32" s="525">
        <v>930</v>
      </c>
      <c r="K32" s="526">
        <v>650</v>
      </c>
    </row>
    <row r="33" spans="1:11" ht="18" customHeight="1" x14ac:dyDescent="0.15">
      <c r="A33" s="209">
        <v>23</v>
      </c>
      <c r="B33" s="1861"/>
      <c r="C33" s="87"/>
      <c r="D33" s="491">
        <v>29</v>
      </c>
      <c r="E33" s="491">
        <v>52523</v>
      </c>
      <c r="F33" s="225">
        <v>2540</v>
      </c>
      <c r="G33" s="213"/>
      <c r="H33" s="528" t="s">
        <v>877</v>
      </c>
      <c r="I33" s="529"/>
      <c r="J33" s="525">
        <v>1340</v>
      </c>
      <c r="K33" s="526">
        <v>1200</v>
      </c>
    </row>
    <row r="34" spans="1:11" ht="18" customHeight="1" x14ac:dyDescent="0.15">
      <c r="A34" s="151">
        <v>24</v>
      </c>
      <c r="B34" s="1860" t="s">
        <v>340</v>
      </c>
      <c r="C34" s="229"/>
      <c r="D34" s="57">
        <v>31</v>
      </c>
      <c r="E34" s="57">
        <v>52524</v>
      </c>
      <c r="F34" s="1051">
        <v>2350</v>
      </c>
      <c r="G34" s="62"/>
      <c r="H34" s="160" t="s">
        <v>878</v>
      </c>
      <c r="I34" s="772"/>
      <c r="J34" s="128">
        <v>1370</v>
      </c>
      <c r="K34" s="127">
        <v>980</v>
      </c>
    </row>
    <row r="35" spans="1:11" ht="18" customHeight="1" x14ac:dyDescent="0.15">
      <c r="A35" s="466">
        <v>25</v>
      </c>
      <c r="B35" s="1861"/>
      <c r="C35" s="171"/>
      <c r="D35" s="490">
        <v>32</v>
      </c>
      <c r="E35" s="490">
        <v>52525</v>
      </c>
      <c r="F35" s="1052">
        <v>2610</v>
      </c>
      <c r="G35" s="459"/>
      <c r="H35" s="510" t="s">
        <v>879</v>
      </c>
      <c r="I35" s="511"/>
      <c r="J35" s="512">
        <v>1830</v>
      </c>
      <c r="K35" s="513">
        <v>780</v>
      </c>
    </row>
    <row r="36" spans="1:11" ht="18" customHeight="1" x14ac:dyDescent="0.15">
      <c r="A36" s="466">
        <v>26</v>
      </c>
      <c r="B36" s="1861"/>
      <c r="C36" s="2"/>
      <c r="D36" s="490">
        <v>33</v>
      </c>
      <c r="E36" s="490">
        <v>52526</v>
      </c>
      <c r="F36" s="1052">
        <v>2180</v>
      </c>
      <c r="G36" s="459"/>
      <c r="H36" s="510" t="s">
        <v>880</v>
      </c>
      <c r="I36" s="511"/>
      <c r="J36" s="512">
        <v>1500</v>
      </c>
      <c r="K36" s="513">
        <v>680</v>
      </c>
    </row>
    <row r="37" spans="1:11" ht="18" customHeight="1" x14ac:dyDescent="0.15">
      <c r="A37" s="466">
        <v>27</v>
      </c>
      <c r="B37" s="1861"/>
      <c r="C37" s="172" t="s">
        <v>881</v>
      </c>
      <c r="D37" s="490">
        <v>34</v>
      </c>
      <c r="E37" s="490">
        <v>52527</v>
      </c>
      <c r="F37" s="1052">
        <v>4140</v>
      </c>
      <c r="G37" s="459"/>
      <c r="H37" s="510" t="s">
        <v>882</v>
      </c>
      <c r="I37" s="511"/>
      <c r="J37" s="512">
        <v>3080</v>
      </c>
      <c r="K37" s="513">
        <v>1060</v>
      </c>
    </row>
    <row r="38" spans="1:11" ht="18" customHeight="1" x14ac:dyDescent="0.15">
      <c r="A38" s="466">
        <v>28</v>
      </c>
      <c r="B38" s="1861"/>
      <c r="C38" s="130">
        <f>SUM(F34:F41)</f>
        <v>22970</v>
      </c>
      <c r="D38" s="490">
        <v>35</v>
      </c>
      <c r="E38" s="490">
        <v>52528</v>
      </c>
      <c r="F38" s="1052">
        <v>2420</v>
      </c>
      <c r="G38" s="459"/>
      <c r="H38" s="510" t="s">
        <v>883</v>
      </c>
      <c r="I38" s="511"/>
      <c r="J38" s="512">
        <v>1630</v>
      </c>
      <c r="K38" s="513">
        <v>790</v>
      </c>
    </row>
    <row r="39" spans="1:11" ht="18" customHeight="1" x14ac:dyDescent="0.15">
      <c r="A39" s="466">
        <v>29</v>
      </c>
      <c r="B39" s="1861"/>
      <c r="C39" s="161"/>
      <c r="D39" s="490">
        <v>36</v>
      </c>
      <c r="E39" s="490">
        <v>52529</v>
      </c>
      <c r="F39" s="1052">
        <v>2610</v>
      </c>
      <c r="G39" s="459"/>
      <c r="H39" s="510" t="s">
        <v>884</v>
      </c>
      <c r="I39" s="511"/>
      <c r="J39" s="512">
        <v>2070</v>
      </c>
      <c r="K39" s="513">
        <v>540</v>
      </c>
    </row>
    <row r="40" spans="1:11" ht="18" customHeight="1" x14ac:dyDescent="0.15">
      <c r="A40" s="466">
        <v>30</v>
      </c>
      <c r="B40" s="1861"/>
      <c r="C40" s="27"/>
      <c r="D40" s="490">
        <v>37</v>
      </c>
      <c r="E40" s="490">
        <v>52530</v>
      </c>
      <c r="F40" s="1052">
        <v>2450</v>
      </c>
      <c r="G40" s="459"/>
      <c r="H40" s="510" t="s">
        <v>885</v>
      </c>
      <c r="I40" s="511"/>
      <c r="J40" s="512">
        <v>1720</v>
      </c>
      <c r="K40" s="513">
        <v>730</v>
      </c>
    </row>
    <row r="41" spans="1:11" ht="18" customHeight="1" x14ac:dyDescent="0.15">
      <c r="A41" s="514">
        <v>31</v>
      </c>
      <c r="B41" s="1862"/>
      <c r="C41" s="162"/>
      <c r="D41" s="515">
        <v>38</v>
      </c>
      <c r="E41" s="515">
        <v>52531</v>
      </c>
      <c r="F41" s="1053">
        <v>4210</v>
      </c>
      <c r="G41" s="426"/>
      <c r="H41" s="516" t="s">
        <v>886</v>
      </c>
      <c r="I41" s="517"/>
      <c r="J41" s="518">
        <v>2930</v>
      </c>
      <c r="K41" s="519">
        <v>1280</v>
      </c>
    </row>
    <row r="42" spans="1:11" ht="18" customHeight="1" x14ac:dyDescent="0.15">
      <c r="A42" s="151">
        <v>32</v>
      </c>
      <c r="B42" s="1860" t="s">
        <v>460</v>
      </c>
      <c r="C42" s="229"/>
      <c r="D42" s="57">
        <v>41</v>
      </c>
      <c r="E42" s="57">
        <v>52532</v>
      </c>
      <c r="F42" s="1051">
        <v>4510</v>
      </c>
      <c r="G42" s="62"/>
      <c r="H42" s="160" t="s">
        <v>887</v>
      </c>
      <c r="I42" s="772"/>
      <c r="J42" s="128">
        <v>3190</v>
      </c>
      <c r="K42" s="127">
        <v>1320</v>
      </c>
    </row>
    <row r="43" spans="1:11" ht="18" customHeight="1" x14ac:dyDescent="0.15">
      <c r="A43" s="466">
        <v>33</v>
      </c>
      <c r="B43" s="1861"/>
      <c r="C43" s="171"/>
      <c r="D43" s="490">
        <v>42</v>
      </c>
      <c r="E43" s="490">
        <v>52533</v>
      </c>
      <c r="F43" s="1052">
        <v>5050</v>
      </c>
      <c r="G43" s="459"/>
      <c r="H43" s="510" t="s">
        <v>888</v>
      </c>
      <c r="I43" s="511"/>
      <c r="J43" s="512">
        <v>3140</v>
      </c>
      <c r="K43" s="513">
        <v>1910</v>
      </c>
    </row>
    <row r="44" spans="1:11" ht="18" customHeight="1" x14ac:dyDescent="0.15">
      <c r="A44" s="466">
        <v>34</v>
      </c>
      <c r="B44" s="1861"/>
      <c r="C44" s="478" t="s">
        <v>889</v>
      </c>
      <c r="D44" s="490">
        <v>43</v>
      </c>
      <c r="E44" s="490">
        <v>52534</v>
      </c>
      <c r="F44" s="1052">
        <v>5510</v>
      </c>
      <c r="G44" s="459"/>
      <c r="H44" s="510" t="s">
        <v>890</v>
      </c>
      <c r="I44" s="511"/>
      <c r="J44" s="512">
        <v>3230</v>
      </c>
      <c r="K44" s="513">
        <v>2280</v>
      </c>
    </row>
    <row r="45" spans="1:11" ht="18" customHeight="1" x14ac:dyDescent="0.15">
      <c r="A45" s="466">
        <v>35</v>
      </c>
      <c r="B45" s="1861"/>
      <c r="C45" s="164">
        <f>SUM(F42:F48)</f>
        <v>31060</v>
      </c>
      <c r="D45" s="490">
        <v>44</v>
      </c>
      <c r="E45" s="490">
        <v>52535</v>
      </c>
      <c r="F45" s="1052">
        <v>4510</v>
      </c>
      <c r="G45" s="459"/>
      <c r="H45" s="510" t="s">
        <v>891</v>
      </c>
      <c r="I45" s="511"/>
      <c r="J45" s="512">
        <v>3600</v>
      </c>
      <c r="K45" s="513">
        <v>910</v>
      </c>
    </row>
    <row r="46" spans="1:11" ht="18" customHeight="1" x14ac:dyDescent="0.15">
      <c r="A46" s="466">
        <v>36</v>
      </c>
      <c r="B46" s="1861"/>
      <c r="C46" s="164"/>
      <c r="D46" s="490">
        <v>45</v>
      </c>
      <c r="E46" s="490">
        <v>52536</v>
      </c>
      <c r="F46" s="1052">
        <v>4590</v>
      </c>
      <c r="G46" s="459"/>
      <c r="H46" s="1853" t="s">
        <v>892</v>
      </c>
      <c r="I46" s="1854"/>
      <c r="J46" s="512">
        <v>3340</v>
      </c>
      <c r="K46" s="513">
        <v>1250</v>
      </c>
    </row>
    <row r="47" spans="1:11" ht="18" customHeight="1" x14ac:dyDescent="0.15">
      <c r="A47" s="466">
        <v>37</v>
      </c>
      <c r="B47" s="1861"/>
      <c r="C47" s="27"/>
      <c r="D47" s="490">
        <v>46</v>
      </c>
      <c r="E47" s="490">
        <v>52537</v>
      </c>
      <c r="F47" s="1052">
        <v>5830</v>
      </c>
      <c r="G47" s="459"/>
      <c r="H47" s="510" t="s">
        <v>893</v>
      </c>
      <c r="I47" s="511"/>
      <c r="J47" s="512">
        <v>4510</v>
      </c>
      <c r="K47" s="513">
        <v>1320</v>
      </c>
    </row>
    <row r="48" spans="1:11" ht="18" customHeight="1" x14ac:dyDescent="0.15">
      <c r="A48" s="514">
        <v>38</v>
      </c>
      <c r="B48" s="1862"/>
      <c r="C48" s="162"/>
      <c r="D48" s="515">
        <v>47</v>
      </c>
      <c r="E48" s="515">
        <v>52538</v>
      </c>
      <c r="F48" s="1053">
        <v>1060</v>
      </c>
      <c r="G48" s="426"/>
      <c r="H48" s="516" t="s">
        <v>894</v>
      </c>
      <c r="I48" s="517"/>
      <c r="J48" s="518">
        <v>560</v>
      </c>
      <c r="K48" s="519">
        <v>500</v>
      </c>
    </row>
    <row r="49" spans="1:11" ht="18" customHeight="1" x14ac:dyDescent="0.15">
      <c r="A49" s="530">
        <v>39</v>
      </c>
      <c r="B49" s="530" t="s">
        <v>482</v>
      </c>
      <c r="C49" s="531" t="s">
        <v>895</v>
      </c>
      <c r="D49" s="532">
        <v>51</v>
      </c>
      <c r="E49" s="532">
        <v>52539</v>
      </c>
      <c r="F49" s="1054">
        <v>2560</v>
      </c>
      <c r="G49" s="533"/>
      <c r="H49" s="534" t="s">
        <v>896</v>
      </c>
      <c r="I49" s="535"/>
      <c r="J49" s="536">
        <v>2070</v>
      </c>
      <c r="K49" s="537">
        <v>490</v>
      </c>
    </row>
    <row r="50" spans="1:11" ht="18" customHeight="1" x14ac:dyDescent="0.15">
      <c r="A50" s="231">
        <v>40</v>
      </c>
      <c r="B50" s="1860" t="s">
        <v>696</v>
      </c>
      <c r="C50" s="538"/>
      <c r="D50" s="524">
        <v>61</v>
      </c>
      <c r="E50" s="524">
        <v>52540</v>
      </c>
      <c r="F50" s="217">
        <v>3950</v>
      </c>
      <c r="G50" s="218"/>
      <c r="H50" s="165" t="s">
        <v>897</v>
      </c>
      <c r="I50" s="166"/>
      <c r="J50" s="217">
        <v>3040</v>
      </c>
      <c r="K50" s="412">
        <v>910</v>
      </c>
    </row>
    <row r="51" spans="1:11" ht="27.95" customHeight="1" x14ac:dyDescent="0.15">
      <c r="A51" s="209">
        <v>41</v>
      </c>
      <c r="B51" s="1861"/>
      <c r="C51" s="157" t="s">
        <v>898</v>
      </c>
      <c r="D51" s="491">
        <v>62</v>
      </c>
      <c r="E51" s="491">
        <v>52541</v>
      </c>
      <c r="F51" s="225">
        <v>4600</v>
      </c>
      <c r="G51" s="213"/>
      <c r="H51" s="1855" t="s">
        <v>899</v>
      </c>
      <c r="I51" s="1856"/>
      <c r="J51" s="525">
        <v>3590</v>
      </c>
      <c r="K51" s="526">
        <v>1010</v>
      </c>
    </row>
    <row r="52" spans="1:11" ht="27.95" customHeight="1" x14ac:dyDescent="0.15">
      <c r="A52" s="209">
        <v>42</v>
      </c>
      <c r="B52" s="1861"/>
      <c r="C52" s="130">
        <f>SUM(F50:F53)</f>
        <v>18440</v>
      </c>
      <c r="D52" s="491">
        <v>63</v>
      </c>
      <c r="E52" s="491">
        <v>52542</v>
      </c>
      <c r="F52" s="225">
        <v>5450</v>
      </c>
      <c r="G52" s="213"/>
      <c r="H52" s="1853" t="s">
        <v>900</v>
      </c>
      <c r="I52" s="1865"/>
      <c r="J52" s="525">
        <v>4440</v>
      </c>
      <c r="K52" s="526">
        <v>1010</v>
      </c>
    </row>
    <row r="53" spans="1:11" ht="27.95" customHeight="1" thickBot="1" x14ac:dyDescent="0.2">
      <c r="A53" s="209">
        <v>43</v>
      </c>
      <c r="B53" s="1861"/>
      <c r="C53" s="27"/>
      <c r="D53" s="491">
        <v>64</v>
      </c>
      <c r="E53" s="492">
        <v>52543</v>
      </c>
      <c r="F53" s="225">
        <v>4440</v>
      </c>
      <c r="G53" s="213"/>
      <c r="H53" s="1855" t="s">
        <v>901</v>
      </c>
      <c r="I53" s="1856"/>
      <c r="J53" s="525">
        <v>2940</v>
      </c>
      <c r="K53" s="526">
        <v>1500</v>
      </c>
    </row>
    <row r="54" spans="1:11" ht="21" customHeight="1" thickTop="1" x14ac:dyDescent="0.15">
      <c r="A54" s="90"/>
      <c r="B54" s="1866" t="s">
        <v>902</v>
      </c>
      <c r="C54" s="1867"/>
      <c r="D54" s="1868"/>
      <c r="E54" s="195"/>
      <c r="F54" s="839">
        <f>SUM(F11:F53)</f>
        <v>152800</v>
      </c>
      <c r="G54" s="40">
        <f>SUM(G11:G53)</f>
        <v>0</v>
      </c>
      <c r="H54" s="167"/>
      <c r="I54" s="168"/>
      <c r="J54" s="40">
        <f>SUM(J11:J53)</f>
        <v>106510</v>
      </c>
      <c r="K54" s="55">
        <f>SUM(K11:K53)</f>
        <v>46290</v>
      </c>
    </row>
    <row r="55" spans="1:11" s="28" customFormat="1" ht="18" customHeight="1" x14ac:dyDescent="0.15">
      <c r="A55" s="47"/>
      <c r="B55" s="47"/>
      <c r="C55" s="47"/>
      <c r="D55" s="47"/>
      <c r="E55" s="47"/>
      <c r="F55" s="48"/>
      <c r="G55" s="49"/>
      <c r="H55" s="50"/>
      <c r="I55" s="50"/>
      <c r="J55" s="48"/>
      <c r="K55" s="48"/>
    </row>
    <row r="56" spans="1:11" s="28" customFormat="1" ht="18" customHeight="1" x14ac:dyDescent="0.15">
      <c r="A56" s="47"/>
      <c r="B56" s="155" t="s">
        <v>903</v>
      </c>
      <c r="C56" s="47"/>
      <c r="D56" s="47"/>
      <c r="E56" s="47"/>
      <c r="F56" s="48"/>
      <c r="G56" s="49"/>
      <c r="H56" s="50"/>
      <c r="I56" s="50"/>
      <c r="J56" s="48"/>
      <c r="K56" s="48"/>
    </row>
    <row r="57" spans="1:11" s="28" customFormat="1" ht="18" customHeight="1" x14ac:dyDescent="0.15">
      <c r="A57" s="47"/>
      <c r="B57" s="155" t="s">
        <v>904</v>
      </c>
      <c r="C57" s="47"/>
      <c r="D57" s="47"/>
      <c r="E57" s="47"/>
      <c r="F57" s="48"/>
      <c r="G57" s="49"/>
      <c r="H57" s="50"/>
      <c r="I57" s="50"/>
      <c r="J57" s="48"/>
      <c r="K57" s="48"/>
    </row>
    <row r="58" spans="1:11" s="25" customFormat="1" ht="18" customHeight="1" x14ac:dyDescent="0.15">
      <c r="A58" s="4"/>
      <c r="B58" s="4" t="s">
        <v>905</v>
      </c>
      <c r="C58" s="4"/>
      <c r="D58" s="4"/>
      <c r="E58" s="4"/>
      <c r="F58" s="4"/>
      <c r="G58" s="4"/>
      <c r="H58" s="4"/>
      <c r="I58" s="4"/>
      <c r="J58" s="4"/>
      <c r="K58" s="4"/>
    </row>
    <row r="59" spans="1:11" ht="18" customHeight="1" x14ac:dyDescent="0.15">
      <c r="A59" s="37"/>
      <c r="B59" s="59" t="s">
        <v>168</v>
      </c>
      <c r="C59" s="37"/>
      <c r="D59" s="37"/>
      <c r="E59" s="37"/>
      <c r="F59" s="38"/>
      <c r="G59" s="39"/>
      <c r="H59" s="29"/>
      <c r="J59" s="41"/>
      <c r="K59" s="41"/>
    </row>
    <row r="60" spans="1:11" s="9" customFormat="1" ht="18" customHeight="1" x14ac:dyDescent="0.15">
      <c r="B60" s="1863" t="s">
        <v>906</v>
      </c>
      <c r="C60" s="1864"/>
      <c r="D60" s="1864"/>
      <c r="E60" s="1864"/>
      <c r="F60" s="1864"/>
      <c r="G60" s="1864"/>
      <c r="H60" s="1864"/>
      <c r="I60" s="35"/>
      <c r="J60" s="35"/>
      <c r="K60" s="35"/>
    </row>
    <row r="61" spans="1:11" ht="18" customHeight="1" x14ac:dyDescent="0.15">
      <c r="B61" s="1864"/>
      <c r="C61" s="1864"/>
      <c r="D61" s="1864"/>
      <c r="E61" s="1864"/>
      <c r="F61" s="1864"/>
      <c r="G61" s="1864"/>
      <c r="H61" s="1864"/>
    </row>
    <row r="62" spans="1:11" ht="18" customHeight="1" x14ac:dyDescent="0.15">
      <c r="B62" s="1864"/>
      <c r="C62" s="1864"/>
      <c r="D62" s="1864"/>
      <c r="E62" s="1864"/>
      <c r="F62" s="1864"/>
      <c r="G62" s="1864"/>
      <c r="H62" s="1864"/>
    </row>
    <row r="63" spans="1:11" ht="18" customHeight="1" x14ac:dyDescent="0.2">
      <c r="B63" s="60"/>
      <c r="C63" s="2"/>
    </row>
    <row r="64" spans="1:11" ht="18" customHeight="1" x14ac:dyDescent="0.15">
      <c r="C64" s="2"/>
    </row>
    <row r="65" s="2" customFormat="1" ht="18" customHeigh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sheetData>
  <sheetProtection formatCells="0" insertHyperlinks="0"/>
  <mergeCells count="34">
    <mergeCell ref="B60:H62"/>
    <mergeCell ref="H30:I30"/>
    <mergeCell ref="H31:I31"/>
    <mergeCell ref="H32:I32"/>
    <mergeCell ref="B34:B41"/>
    <mergeCell ref="B42:B48"/>
    <mergeCell ref="H46:I46"/>
    <mergeCell ref="B50:B53"/>
    <mergeCell ref="H51:I51"/>
    <mergeCell ref="H52:I52"/>
    <mergeCell ref="H53:I53"/>
    <mergeCell ref="B54:D54"/>
    <mergeCell ref="B8:C8"/>
    <mergeCell ref="D8:G8"/>
    <mergeCell ref="B11:B17"/>
    <mergeCell ref="B18:B24"/>
    <mergeCell ref="B25:B33"/>
    <mergeCell ref="H25:I25"/>
    <mergeCell ref="H26:I26"/>
    <mergeCell ref="H27:I27"/>
    <mergeCell ref="H28:I28"/>
    <mergeCell ref="H29:I29"/>
    <mergeCell ref="B5:C5"/>
    <mergeCell ref="D5:F5"/>
    <mergeCell ref="B6:C6"/>
    <mergeCell ref="D6:G6"/>
    <mergeCell ref="B7:C7"/>
    <mergeCell ref="D7:F7"/>
    <mergeCell ref="B2:C2"/>
    <mergeCell ref="D2:F2"/>
    <mergeCell ref="B3:C3"/>
    <mergeCell ref="D3:F3"/>
    <mergeCell ref="B4:C4"/>
    <mergeCell ref="D4:F4"/>
  </mergeCells>
  <phoneticPr fontId="66"/>
  <printOptions horizontalCentered="1"/>
  <pageMargins left="0.15748031496062992" right="0.15748031496062992" top="0.36" bottom="0.15748031496062992" header="0" footer="0"/>
  <pageSetup paperSize="9" scale="58" orientation="portrait" horizontalDpi="300" verticalDpi="3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C1EB1-7AC3-454A-B57E-CE7152925414}">
  <sheetPr codeName="Sheet72">
    <pageSetUpPr fitToPage="1"/>
  </sheetPr>
  <dimension ref="A1:K101"/>
  <sheetViews>
    <sheetView view="pageBreakPreview" zoomScale="70" zoomScaleNormal="55" zoomScaleSheetLayoutView="70" workbookViewId="0">
      <selection activeCell="I71" sqref="I71"/>
    </sheetView>
  </sheetViews>
  <sheetFormatPr defaultColWidth="9.875" defaultRowHeight="13.5" x14ac:dyDescent="0.15"/>
  <cols>
    <col min="1" max="1" width="4.375" style="108" customWidth="1"/>
    <col min="2" max="2" width="3.875" style="108" customWidth="1"/>
    <col min="3" max="3" width="12.625" style="108" customWidth="1"/>
    <col min="4" max="4" width="5.625" style="108" customWidth="1"/>
    <col min="5" max="5" width="12" style="108" customWidth="1"/>
    <col min="6" max="7" width="12.625" style="108" customWidth="1"/>
    <col min="8" max="8" width="66.125" style="108" customWidth="1"/>
    <col min="9" max="9" width="27.875" style="108" customWidth="1"/>
    <col min="10" max="11" width="12.625" style="108" customWidth="1"/>
    <col min="12" max="16384" width="9.875" style="108"/>
  </cols>
  <sheetData>
    <row r="1" spans="1:11" s="236" customFormat="1" ht="30" customHeight="1" x14ac:dyDescent="0.5">
      <c r="A1" s="232"/>
      <c r="B1" s="1136" t="s">
        <v>907</v>
      </c>
      <c r="C1" s="232"/>
      <c r="D1" s="232"/>
      <c r="E1" s="233"/>
      <c r="F1" s="233"/>
      <c r="G1" s="233"/>
      <c r="H1" s="234"/>
      <c r="I1" s="235"/>
      <c r="J1" s="235"/>
      <c r="K1" s="384">
        <v>526</v>
      </c>
    </row>
    <row r="2" spans="1:11" s="237" customFormat="1" ht="30" customHeight="1" x14ac:dyDescent="0.25">
      <c r="B2" s="1531" t="s">
        <v>60</v>
      </c>
      <c r="C2" s="1532"/>
      <c r="D2" s="1533"/>
      <c r="E2" s="1534"/>
      <c r="F2" s="1534"/>
      <c r="G2" s="238" t="s">
        <v>61</v>
      </c>
      <c r="H2" s="239" t="s">
        <v>62</v>
      </c>
      <c r="I2" s="240" t="s">
        <v>63</v>
      </c>
      <c r="J2" s="241"/>
      <c r="K2" s="241"/>
    </row>
    <row r="3" spans="1:11" s="237" customFormat="1" ht="30" customHeight="1" x14ac:dyDescent="0.25">
      <c r="B3" s="1535" t="s">
        <v>64</v>
      </c>
      <c r="C3" s="1536"/>
      <c r="D3" s="1537">
        <f>G79</f>
        <v>0</v>
      </c>
      <c r="E3" s="1538"/>
      <c r="F3" s="1538"/>
      <c r="G3" s="480" t="s">
        <v>65</v>
      </c>
      <c r="H3" s="242"/>
      <c r="I3" s="243"/>
      <c r="J3" s="241"/>
      <c r="K3" s="244" t="s">
        <v>66</v>
      </c>
    </row>
    <row r="4" spans="1:11" s="237" customFormat="1" ht="30" customHeight="1" x14ac:dyDescent="0.25">
      <c r="B4" s="1535" t="s">
        <v>67</v>
      </c>
      <c r="C4" s="1536"/>
      <c r="D4" s="1539"/>
      <c r="E4" s="1540"/>
      <c r="F4" s="1540"/>
      <c r="G4" s="475" t="s">
        <v>68</v>
      </c>
      <c r="H4" s="367" t="s">
        <v>69</v>
      </c>
      <c r="I4" s="240" t="s">
        <v>70</v>
      </c>
      <c r="J4" s="241"/>
      <c r="K4" s="241"/>
    </row>
    <row r="5" spans="1:11" s="237" customFormat="1" ht="30" customHeight="1" x14ac:dyDescent="0.25">
      <c r="B5" s="1535" t="s">
        <v>71</v>
      </c>
      <c r="C5" s="1536"/>
      <c r="D5" s="1537">
        <f>ROUND(D3*D4,0)</f>
        <v>0</v>
      </c>
      <c r="E5" s="1538"/>
      <c r="F5" s="1538"/>
      <c r="G5" s="475" t="s">
        <v>68</v>
      </c>
      <c r="H5" s="242"/>
      <c r="I5" s="243"/>
      <c r="J5" s="241"/>
      <c r="K5" s="241"/>
    </row>
    <row r="6" spans="1:11" s="237" customFormat="1" ht="30" customHeight="1" x14ac:dyDescent="0.25">
      <c r="B6" s="1535" t="s">
        <v>72</v>
      </c>
      <c r="C6" s="1536"/>
      <c r="D6" s="1541"/>
      <c r="E6" s="1542"/>
      <c r="F6" s="1542"/>
      <c r="G6" s="1543"/>
      <c r="H6" s="440" t="s">
        <v>73</v>
      </c>
      <c r="I6" s="240" t="s">
        <v>74</v>
      </c>
      <c r="J6" s="241"/>
      <c r="K6" s="244" t="s">
        <v>66</v>
      </c>
    </row>
    <row r="7" spans="1:11" s="237" customFormat="1" ht="30" customHeight="1" x14ac:dyDescent="0.25">
      <c r="B7" s="1544" t="s">
        <v>75</v>
      </c>
      <c r="C7" s="1545"/>
      <c r="D7" s="1546"/>
      <c r="E7" s="1547"/>
      <c r="F7" s="1547"/>
      <c r="G7" s="368" t="s">
        <v>65</v>
      </c>
      <c r="H7" s="369" t="s">
        <v>76</v>
      </c>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v>1</v>
      </c>
      <c r="H9" s="250"/>
      <c r="I9" s="593"/>
      <c r="J9" s="251"/>
      <c r="K9" s="251" t="s">
        <v>725</v>
      </c>
    </row>
    <row r="10" spans="1:11"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5" t="s">
        <v>88</v>
      </c>
    </row>
    <row r="11" spans="1:11" s="237" customFormat="1" ht="19.5" customHeight="1" x14ac:dyDescent="0.25">
      <c r="A11" s="294">
        <v>1</v>
      </c>
      <c r="B11" s="1566" t="s">
        <v>172</v>
      </c>
      <c r="C11" s="385"/>
      <c r="D11" s="471">
        <v>1</v>
      </c>
      <c r="E11" s="296">
        <v>52601</v>
      </c>
      <c r="F11" s="258">
        <v>3750</v>
      </c>
      <c r="G11" s="259"/>
      <c r="H11" s="260" t="s">
        <v>908</v>
      </c>
      <c r="I11" s="293"/>
      <c r="J11" s="433">
        <v>270</v>
      </c>
      <c r="K11" s="434">
        <v>3460</v>
      </c>
    </row>
    <row r="12" spans="1:11" s="237" customFormat="1" ht="19.5" customHeight="1" x14ac:dyDescent="0.25">
      <c r="A12" s="597">
        <v>2</v>
      </c>
      <c r="B12" s="1567"/>
      <c r="C12" s="386"/>
      <c r="D12" s="470">
        <v>2</v>
      </c>
      <c r="E12" s="470">
        <v>52602</v>
      </c>
      <c r="F12" s="430">
        <v>1850</v>
      </c>
      <c r="G12" s="431"/>
      <c r="H12" s="450" t="s">
        <v>909</v>
      </c>
      <c r="I12" s="451"/>
      <c r="J12" s="433">
        <v>670</v>
      </c>
      <c r="K12" s="434">
        <v>1150</v>
      </c>
    </row>
    <row r="13" spans="1:11" s="237" customFormat="1" ht="19.5" customHeight="1" x14ac:dyDescent="0.25">
      <c r="A13" s="597">
        <v>3</v>
      </c>
      <c r="B13" s="1567"/>
      <c r="C13" s="387"/>
      <c r="D13" s="470">
        <v>3</v>
      </c>
      <c r="E13" s="470">
        <v>52603</v>
      </c>
      <c r="F13" s="430">
        <v>1300</v>
      </c>
      <c r="G13" s="431"/>
      <c r="H13" s="450" t="s">
        <v>910</v>
      </c>
      <c r="I13" s="451"/>
      <c r="J13" s="433">
        <v>780</v>
      </c>
      <c r="K13" s="434">
        <v>500</v>
      </c>
    </row>
    <row r="14" spans="1:11" s="237" customFormat="1" ht="19.5" customHeight="1" x14ac:dyDescent="0.25">
      <c r="A14" s="597">
        <v>4</v>
      </c>
      <c r="B14" s="1567"/>
      <c r="C14" s="386"/>
      <c r="D14" s="470">
        <v>4</v>
      </c>
      <c r="E14" s="470">
        <v>52604</v>
      </c>
      <c r="F14" s="430">
        <v>3200</v>
      </c>
      <c r="G14" s="431"/>
      <c r="H14" s="452" t="s">
        <v>911</v>
      </c>
      <c r="I14" s="451"/>
      <c r="J14" s="433">
        <v>70</v>
      </c>
      <c r="K14" s="434">
        <v>3090</v>
      </c>
    </row>
    <row r="15" spans="1:11" s="237" customFormat="1" ht="19.5" customHeight="1" x14ac:dyDescent="0.25">
      <c r="A15" s="597">
        <v>5</v>
      </c>
      <c r="B15" s="1567"/>
      <c r="C15" s="1173"/>
      <c r="D15" s="470">
        <v>5</v>
      </c>
      <c r="E15" s="470">
        <v>52605</v>
      </c>
      <c r="F15" s="430">
        <v>7400</v>
      </c>
      <c r="G15" s="431"/>
      <c r="H15" s="452" t="s">
        <v>912</v>
      </c>
      <c r="I15" s="451"/>
      <c r="J15" s="433">
        <v>1610</v>
      </c>
      <c r="K15" s="434">
        <v>5690</v>
      </c>
    </row>
    <row r="16" spans="1:11" s="237" customFormat="1" ht="19.5" customHeight="1" x14ac:dyDescent="0.25">
      <c r="A16" s="597">
        <v>6</v>
      </c>
      <c r="B16" s="1567"/>
      <c r="C16" s="387"/>
      <c r="D16" s="470">
        <v>6</v>
      </c>
      <c r="E16" s="470">
        <v>52606</v>
      </c>
      <c r="F16" s="430">
        <v>3200</v>
      </c>
      <c r="G16" s="431"/>
      <c r="H16" s="450" t="s">
        <v>913</v>
      </c>
      <c r="I16" s="451"/>
      <c r="J16" s="433">
        <v>2170</v>
      </c>
      <c r="K16" s="434">
        <v>980</v>
      </c>
    </row>
    <row r="17" spans="1:11" s="270" customFormat="1" ht="19.5" customHeight="1" x14ac:dyDescent="0.15">
      <c r="A17" s="597">
        <v>7</v>
      </c>
      <c r="B17" s="1567"/>
      <c r="C17" s="387"/>
      <c r="D17" s="470">
        <v>7</v>
      </c>
      <c r="E17" s="470">
        <v>52607</v>
      </c>
      <c r="F17" s="430">
        <v>3800</v>
      </c>
      <c r="G17" s="431"/>
      <c r="H17" s="450" t="s">
        <v>914</v>
      </c>
      <c r="I17" s="451"/>
      <c r="J17" s="433">
        <v>1460</v>
      </c>
      <c r="K17" s="434">
        <v>2300</v>
      </c>
    </row>
    <row r="18" spans="1:11" s="270" customFormat="1" ht="19.5" customHeight="1" x14ac:dyDescent="0.15">
      <c r="A18" s="597">
        <v>8</v>
      </c>
      <c r="B18" s="1567"/>
      <c r="C18" s="387"/>
      <c r="D18" s="470">
        <v>8</v>
      </c>
      <c r="E18" s="470">
        <v>52608</v>
      </c>
      <c r="F18" s="430">
        <v>3350</v>
      </c>
      <c r="G18" s="431"/>
      <c r="H18" s="450" t="s">
        <v>915</v>
      </c>
      <c r="I18" s="454"/>
      <c r="J18" s="433">
        <v>1930</v>
      </c>
      <c r="K18" s="434">
        <v>1330</v>
      </c>
    </row>
    <row r="19" spans="1:11" s="270" customFormat="1" ht="19.5" customHeight="1" x14ac:dyDescent="0.15">
      <c r="A19" s="597">
        <v>9</v>
      </c>
      <c r="B19" s="1567"/>
      <c r="C19" s="386"/>
      <c r="D19" s="470">
        <v>9</v>
      </c>
      <c r="E19" s="470">
        <v>52609</v>
      </c>
      <c r="F19" s="430">
        <v>2250</v>
      </c>
      <c r="G19" s="431"/>
      <c r="H19" s="450" t="s">
        <v>916</v>
      </c>
      <c r="I19" s="454"/>
      <c r="J19" s="433">
        <v>1040</v>
      </c>
      <c r="K19" s="434">
        <v>1160</v>
      </c>
    </row>
    <row r="20" spans="1:11" s="270" customFormat="1" ht="19.5" customHeight="1" x14ac:dyDescent="0.15">
      <c r="A20" s="597">
        <v>10</v>
      </c>
      <c r="B20" s="1567"/>
      <c r="C20" s="386"/>
      <c r="D20" s="470">
        <v>10</v>
      </c>
      <c r="E20" s="470">
        <v>52610</v>
      </c>
      <c r="F20" s="430">
        <v>3300</v>
      </c>
      <c r="G20" s="431"/>
      <c r="H20" s="450" t="s">
        <v>917</v>
      </c>
      <c r="I20" s="454"/>
      <c r="J20" s="433">
        <v>1840</v>
      </c>
      <c r="K20" s="434">
        <v>1390</v>
      </c>
    </row>
    <row r="21" spans="1:11" s="270" customFormat="1" ht="19.5" customHeight="1" x14ac:dyDescent="0.15">
      <c r="A21" s="597">
        <v>11</v>
      </c>
      <c r="B21" s="1567"/>
      <c r="C21" s="387" t="s">
        <v>918</v>
      </c>
      <c r="D21" s="470">
        <v>11</v>
      </c>
      <c r="E21" s="470">
        <v>52611</v>
      </c>
      <c r="F21" s="430">
        <v>3250</v>
      </c>
      <c r="G21" s="431"/>
      <c r="H21" s="450" t="s">
        <v>919</v>
      </c>
      <c r="I21" s="454"/>
      <c r="J21" s="433">
        <v>1950</v>
      </c>
      <c r="K21" s="434">
        <v>1250</v>
      </c>
    </row>
    <row r="22" spans="1:11" s="270" customFormat="1" ht="19.5" customHeight="1" x14ac:dyDescent="0.15">
      <c r="A22" s="597">
        <v>12</v>
      </c>
      <c r="B22" s="1567"/>
      <c r="C22" s="388" t="e">
        <f>SUMIF(#REF!,C21,#REF!)</f>
        <v>#REF!</v>
      </c>
      <c r="D22" s="470">
        <v>12</v>
      </c>
      <c r="E22" s="470">
        <v>52612</v>
      </c>
      <c r="F22" s="430">
        <v>3800</v>
      </c>
      <c r="G22" s="431"/>
      <c r="H22" s="450" t="s">
        <v>920</v>
      </c>
      <c r="I22" s="454"/>
      <c r="J22" s="433">
        <v>2380</v>
      </c>
      <c r="K22" s="434">
        <v>1350</v>
      </c>
    </row>
    <row r="23" spans="1:11" s="270" customFormat="1" ht="19.5" customHeight="1" x14ac:dyDescent="0.15">
      <c r="A23" s="597">
        <v>13</v>
      </c>
      <c r="B23" s="1567"/>
      <c r="C23" s="387"/>
      <c r="D23" s="470">
        <v>13</v>
      </c>
      <c r="E23" s="470">
        <v>52613</v>
      </c>
      <c r="F23" s="430">
        <v>2300</v>
      </c>
      <c r="G23" s="431"/>
      <c r="H23" s="450" t="s">
        <v>921</v>
      </c>
      <c r="I23" s="454"/>
      <c r="J23" s="433">
        <v>1260</v>
      </c>
      <c r="K23" s="434">
        <v>990</v>
      </c>
    </row>
    <row r="24" spans="1:11" s="270" customFormat="1" ht="19.5" customHeight="1" x14ac:dyDescent="0.15">
      <c r="A24" s="597">
        <v>14</v>
      </c>
      <c r="B24" s="1567"/>
      <c r="C24" s="386"/>
      <c r="D24" s="470">
        <v>14</v>
      </c>
      <c r="E24" s="470">
        <v>52614</v>
      </c>
      <c r="F24" s="430">
        <v>2700</v>
      </c>
      <c r="G24" s="431"/>
      <c r="H24" s="452" t="s">
        <v>922</v>
      </c>
      <c r="I24" s="454"/>
      <c r="J24" s="433">
        <v>1130</v>
      </c>
      <c r="K24" s="434">
        <v>1520</v>
      </c>
    </row>
    <row r="25" spans="1:11" s="270" customFormat="1" ht="19.5" customHeight="1" x14ac:dyDescent="0.15">
      <c r="A25" s="597">
        <v>15</v>
      </c>
      <c r="B25" s="1567"/>
      <c r="C25" s="386"/>
      <c r="D25" s="470">
        <v>15</v>
      </c>
      <c r="E25" s="470">
        <v>52615</v>
      </c>
      <c r="F25" s="430">
        <v>5100</v>
      </c>
      <c r="G25" s="431"/>
      <c r="H25" s="452" t="s">
        <v>923</v>
      </c>
      <c r="I25" s="454"/>
      <c r="J25" s="433">
        <v>2950</v>
      </c>
      <c r="K25" s="434">
        <v>2050</v>
      </c>
    </row>
    <row r="26" spans="1:11" s="270" customFormat="1" ht="19.5" customHeight="1" x14ac:dyDescent="0.15">
      <c r="A26" s="597">
        <v>16</v>
      </c>
      <c r="B26" s="1567"/>
      <c r="C26" s="386"/>
      <c r="D26" s="470">
        <v>16</v>
      </c>
      <c r="E26" s="470">
        <v>52616</v>
      </c>
      <c r="F26" s="430">
        <v>3650</v>
      </c>
      <c r="G26" s="431"/>
      <c r="H26" s="450" t="s">
        <v>924</v>
      </c>
      <c r="I26" s="454"/>
      <c r="J26" s="433">
        <v>1400</v>
      </c>
      <c r="K26" s="434">
        <v>2220</v>
      </c>
    </row>
    <row r="27" spans="1:11" s="270" customFormat="1" ht="19.5" customHeight="1" x14ac:dyDescent="0.15">
      <c r="A27" s="597">
        <v>17</v>
      </c>
      <c r="B27" s="1567"/>
      <c r="C27" s="387"/>
      <c r="D27" s="470">
        <v>17</v>
      </c>
      <c r="E27" s="470">
        <v>52617</v>
      </c>
      <c r="F27" s="430">
        <v>3650</v>
      </c>
      <c r="G27" s="431"/>
      <c r="H27" s="450" t="s">
        <v>925</v>
      </c>
      <c r="I27" s="454"/>
      <c r="J27" s="433">
        <v>1270</v>
      </c>
      <c r="K27" s="434">
        <v>2300</v>
      </c>
    </row>
    <row r="28" spans="1:11" s="270" customFormat="1" ht="19.5" customHeight="1" x14ac:dyDescent="0.15">
      <c r="A28" s="597">
        <v>18</v>
      </c>
      <c r="B28" s="1567"/>
      <c r="C28" s="387"/>
      <c r="D28" s="470">
        <v>18</v>
      </c>
      <c r="E28" s="470">
        <v>52618</v>
      </c>
      <c r="F28" s="430">
        <v>2600</v>
      </c>
      <c r="G28" s="431"/>
      <c r="H28" s="450" t="s">
        <v>926</v>
      </c>
      <c r="I28" s="454"/>
      <c r="J28" s="433">
        <v>810</v>
      </c>
      <c r="K28" s="434">
        <v>1740</v>
      </c>
    </row>
    <row r="29" spans="1:11" s="270" customFormat="1" ht="19.5" customHeight="1" x14ac:dyDescent="0.15">
      <c r="A29" s="597">
        <v>19</v>
      </c>
      <c r="B29" s="1567"/>
      <c r="C29" s="387"/>
      <c r="D29" s="470">
        <v>19</v>
      </c>
      <c r="E29" s="470">
        <v>52619</v>
      </c>
      <c r="F29" s="430">
        <v>2000</v>
      </c>
      <c r="G29" s="431"/>
      <c r="H29" s="452" t="s">
        <v>927</v>
      </c>
      <c r="I29" s="454"/>
      <c r="J29" s="433">
        <v>640</v>
      </c>
      <c r="K29" s="434">
        <v>1320</v>
      </c>
    </row>
    <row r="30" spans="1:11" s="270" customFormat="1" ht="19.5" customHeight="1" x14ac:dyDescent="0.15">
      <c r="A30" s="597">
        <v>20</v>
      </c>
      <c r="B30" s="1567"/>
      <c r="C30" s="387"/>
      <c r="D30" s="470">
        <v>20</v>
      </c>
      <c r="E30" s="470">
        <v>52620</v>
      </c>
      <c r="F30" s="430">
        <v>500</v>
      </c>
      <c r="G30" s="431"/>
      <c r="H30" s="452" t="s">
        <v>928</v>
      </c>
      <c r="I30" s="454"/>
      <c r="J30" s="433">
        <v>350</v>
      </c>
      <c r="K30" s="434">
        <v>140</v>
      </c>
    </row>
    <row r="31" spans="1:11" s="270" customFormat="1" ht="19.5" customHeight="1" x14ac:dyDescent="0.15">
      <c r="A31" s="597">
        <v>21</v>
      </c>
      <c r="B31" s="1567"/>
      <c r="C31" s="387"/>
      <c r="D31" s="470">
        <v>21</v>
      </c>
      <c r="E31" s="470">
        <v>52621</v>
      </c>
      <c r="F31" s="430">
        <v>1100</v>
      </c>
      <c r="G31" s="431"/>
      <c r="H31" s="452" t="s">
        <v>929</v>
      </c>
      <c r="I31" s="454"/>
      <c r="J31" s="433">
        <v>560</v>
      </c>
      <c r="K31" s="434">
        <v>510</v>
      </c>
    </row>
    <row r="32" spans="1:11" s="270" customFormat="1" ht="19.5" customHeight="1" x14ac:dyDescent="0.15">
      <c r="A32" s="597">
        <v>22</v>
      </c>
      <c r="B32" s="1567"/>
      <c r="C32" s="386"/>
      <c r="D32" s="470">
        <v>22</v>
      </c>
      <c r="E32" s="470">
        <v>52622</v>
      </c>
      <c r="F32" s="430">
        <v>3100</v>
      </c>
      <c r="G32" s="431"/>
      <c r="H32" s="452" t="s">
        <v>930</v>
      </c>
      <c r="I32" s="454"/>
      <c r="J32" s="433">
        <v>1650</v>
      </c>
      <c r="K32" s="434">
        <v>1380</v>
      </c>
    </row>
    <row r="33" spans="1:11" s="270" customFormat="1" ht="19.5" customHeight="1" x14ac:dyDescent="0.15">
      <c r="A33" s="597">
        <v>23</v>
      </c>
      <c r="B33" s="1567"/>
      <c r="C33" s="387"/>
      <c r="D33" s="470">
        <v>23</v>
      </c>
      <c r="E33" s="470">
        <v>52623</v>
      </c>
      <c r="F33" s="430">
        <v>2300</v>
      </c>
      <c r="G33" s="431"/>
      <c r="H33" s="450" t="s">
        <v>931</v>
      </c>
      <c r="I33" s="454"/>
      <c r="J33" s="433">
        <v>1080</v>
      </c>
      <c r="K33" s="434">
        <v>1180</v>
      </c>
    </row>
    <row r="34" spans="1:11" s="270" customFormat="1" ht="19.5" customHeight="1" x14ac:dyDescent="0.15">
      <c r="A34" s="597">
        <v>24</v>
      </c>
      <c r="B34" s="1567"/>
      <c r="C34" s="389"/>
      <c r="D34" s="470">
        <v>24</v>
      </c>
      <c r="E34" s="470">
        <v>52624</v>
      </c>
      <c r="F34" s="430">
        <v>2450</v>
      </c>
      <c r="G34" s="431"/>
      <c r="H34" s="450" t="s">
        <v>932</v>
      </c>
      <c r="I34" s="454"/>
      <c r="J34" s="433">
        <v>1370</v>
      </c>
      <c r="K34" s="434">
        <v>1060</v>
      </c>
    </row>
    <row r="35" spans="1:11" s="270" customFormat="1" ht="19.5" customHeight="1" x14ac:dyDescent="0.15">
      <c r="A35" s="597">
        <v>25</v>
      </c>
      <c r="B35" s="1567"/>
      <c r="C35" s="386"/>
      <c r="D35" s="470">
        <v>25</v>
      </c>
      <c r="E35" s="470">
        <v>52625</v>
      </c>
      <c r="F35" s="430">
        <v>3800</v>
      </c>
      <c r="G35" s="431"/>
      <c r="H35" s="450" t="s">
        <v>933</v>
      </c>
      <c r="I35" s="454"/>
      <c r="J35" s="433">
        <v>1400</v>
      </c>
      <c r="K35" s="434">
        <v>2350</v>
      </c>
    </row>
    <row r="36" spans="1:11" s="270" customFormat="1" ht="19.5" customHeight="1" x14ac:dyDescent="0.15">
      <c r="A36" s="597">
        <v>26</v>
      </c>
      <c r="B36" s="1567"/>
      <c r="C36" s="387"/>
      <c r="D36" s="470">
        <v>27</v>
      </c>
      <c r="E36" s="470">
        <v>52627</v>
      </c>
      <c r="F36" s="430">
        <v>5050</v>
      </c>
      <c r="G36" s="431"/>
      <c r="H36" s="450" t="s">
        <v>934</v>
      </c>
      <c r="I36" s="454"/>
      <c r="J36" s="433">
        <v>3430</v>
      </c>
      <c r="K36" s="434">
        <v>1560</v>
      </c>
    </row>
    <row r="37" spans="1:11" s="270" customFormat="1" ht="19.5" customHeight="1" x14ac:dyDescent="0.15">
      <c r="A37" s="597">
        <v>27</v>
      </c>
      <c r="B37" s="1567"/>
      <c r="C37" s="387"/>
      <c r="D37" s="470">
        <v>28</v>
      </c>
      <c r="E37" s="470">
        <v>52628</v>
      </c>
      <c r="F37" s="430">
        <v>3300</v>
      </c>
      <c r="G37" s="431"/>
      <c r="H37" s="450" t="s">
        <v>935</v>
      </c>
      <c r="I37" s="454"/>
      <c r="J37" s="433">
        <v>1580</v>
      </c>
      <c r="K37" s="434">
        <v>1670</v>
      </c>
    </row>
    <row r="38" spans="1:11" s="270" customFormat="1" ht="19.5" customHeight="1" x14ac:dyDescent="0.15">
      <c r="A38" s="597">
        <v>28</v>
      </c>
      <c r="B38" s="1567"/>
      <c r="C38" s="387"/>
      <c r="D38" s="470" t="s">
        <v>936</v>
      </c>
      <c r="E38" s="470">
        <v>52651</v>
      </c>
      <c r="F38" s="430">
        <v>1400</v>
      </c>
      <c r="G38" s="431"/>
      <c r="H38" s="450" t="s">
        <v>937</v>
      </c>
      <c r="I38" s="454"/>
      <c r="J38" s="433">
        <v>280</v>
      </c>
      <c r="K38" s="434">
        <v>1100</v>
      </c>
    </row>
    <row r="39" spans="1:11" s="270" customFormat="1" ht="19.5" customHeight="1" x14ac:dyDescent="0.15">
      <c r="A39" s="597">
        <v>29</v>
      </c>
      <c r="B39" s="1567"/>
      <c r="C39" s="386"/>
      <c r="D39" s="470" t="s">
        <v>938</v>
      </c>
      <c r="E39" s="470">
        <v>52652</v>
      </c>
      <c r="F39" s="430">
        <v>4500</v>
      </c>
      <c r="G39" s="431"/>
      <c r="H39" s="452" t="s">
        <v>939</v>
      </c>
      <c r="I39" s="454"/>
      <c r="J39" s="433">
        <v>110</v>
      </c>
      <c r="K39" s="434">
        <v>4390</v>
      </c>
    </row>
    <row r="40" spans="1:11" s="270" customFormat="1" ht="19.5" customHeight="1" x14ac:dyDescent="0.15">
      <c r="A40" s="597">
        <v>30</v>
      </c>
      <c r="B40" s="1567"/>
      <c r="C40" s="387"/>
      <c r="D40" s="470" t="s">
        <v>940</v>
      </c>
      <c r="E40" s="470">
        <v>52653</v>
      </c>
      <c r="F40" s="430">
        <v>5550</v>
      </c>
      <c r="G40" s="431"/>
      <c r="H40" s="452" t="s">
        <v>941</v>
      </c>
      <c r="I40" s="454"/>
      <c r="J40" s="433">
        <v>250</v>
      </c>
      <c r="K40" s="434">
        <v>5270</v>
      </c>
    </row>
    <row r="41" spans="1:11" s="270" customFormat="1" ht="19.5" customHeight="1" x14ac:dyDescent="0.15">
      <c r="A41" s="597">
        <v>31</v>
      </c>
      <c r="B41" s="1567"/>
      <c r="C41" s="389"/>
      <c r="D41" s="470" t="s">
        <v>942</v>
      </c>
      <c r="E41" s="470">
        <v>52654</v>
      </c>
      <c r="F41" s="430">
        <v>2500</v>
      </c>
      <c r="G41" s="431"/>
      <c r="H41" s="450" t="s">
        <v>943</v>
      </c>
      <c r="I41" s="454"/>
      <c r="J41" s="433">
        <v>450</v>
      </c>
      <c r="K41" s="434">
        <v>2000</v>
      </c>
    </row>
    <row r="42" spans="1:11" s="270" customFormat="1" ht="19.5" customHeight="1" x14ac:dyDescent="0.15">
      <c r="A42" s="503">
        <v>32</v>
      </c>
      <c r="B42" s="1709"/>
      <c r="C42" s="390"/>
      <c r="D42" s="391" t="s">
        <v>944</v>
      </c>
      <c r="E42" s="391">
        <v>52655</v>
      </c>
      <c r="F42" s="370">
        <v>3600</v>
      </c>
      <c r="G42" s="371"/>
      <c r="H42" s="376" t="s">
        <v>945</v>
      </c>
      <c r="I42" s="373"/>
      <c r="J42" s="374">
        <v>550</v>
      </c>
      <c r="K42" s="375">
        <v>3040</v>
      </c>
    </row>
    <row r="43" spans="1:11" s="270" customFormat="1" ht="19.5" customHeight="1" x14ac:dyDescent="0.15">
      <c r="A43" s="824">
        <v>33</v>
      </c>
      <c r="B43" s="359" t="s">
        <v>295</v>
      </c>
      <c r="C43" s="390" t="s">
        <v>946</v>
      </c>
      <c r="D43" s="301">
        <v>1</v>
      </c>
      <c r="E43" s="391">
        <v>52662</v>
      </c>
      <c r="F43" s="370">
        <v>1400</v>
      </c>
      <c r="G43" s="371"/>
      <c r="H43" s="376" t="s">
        <v>947</v>
      </c>
      <c r="I43" s="953"/>
      <c r="J43" s="306">
        <v>890</v>
      </c>
      <c r="K43" s="307">
        <v>480</v>
      </c>
    </row>
    <row r="44" spans="1:11" s="270" customFormat="1" ht="19.5" customHeight="1" x14ac:dyDescent="0.15">
      <c r="A44" s="954">
        <v>34</v>
      </c>
      <c r="B44" s="789"/>
      <c r="C44" s="387"/>
      <c r="D44" s="471">
        <v>1</v>
      </c>
      <c r="E44" s="401">
        <v>52693</v>
      </c>
      <c r="F44" s="447">
        <v>4100</v>
      </c>
      <c r="G44" s="314"/>
      <c r="H44" s="955" t="s">
        <v>948</v>
      </c>
      <c r="I44" s="267"/>
      <c r="J44" s="449">
        <v>600</v>
      </c>
      <c r="K44" s="299">
        <v>3450</v>
      </c>
    </row>
    <row r="45" spans="1:11" s="270" customFormat="1" ht="19.5" customHeight="1" x14ac:dyDescent="0.15">
      <c r="A45" s="597">
        <v>35</v>
      </c>
      <c r="B45" s="789"/>
      <c r="C45" s="387"/>
      <c r="D45" s="470">
        <v>2</v>
      </c>
      <c r="E45" s="471">
        <v>52694</v>
      </c>
      <c r="F45" s="430">
        <v>2650</v>
      </c>
      <c r="G45" s="506"/>
      <c r="H45" s="502" t="s">
        <v>949</v>
      </c>
      <c r="I45" s="496"/>
      <c r="J45" s="433">
        <v>470</v>
      </c>
      <c r="K45" s="434">
        <v>2150</v>
      </c>
    </row>
    <row r="46" spans="1:11" s="270" customFormat="1" ht="19.5" customHeight="1" x14ac:dyDescent="0.15">
      <c r="A46" s="597">
        <v>36</v>
      </c>
      <c r="B46" s="789"/>
      <c r="C46" s="387"/>
      <c r="D46" s="470">
        <v>3</v>
      </c>
      <c r="E46" s="470">
        <v>52695</v>
      </c>
      <c r="F46" s="430">
        <v>3850</v>
      </c>
      <c r="G46" s="314"/>
      <c r="H46" s="502" t="s">
        <v>950</v>
      </c>
      <c r="I46" s="454"/>
      <c r="J46" s="433">
        <v>2090</v>
      </c>
      <c r="K46" s="434">
        <v>1700</v>
      </c>
    </row>
    <row r="47" spans="1:11" s="270" customFormat="1" ht="19.5" customHeight="1" x14ac:dyDescent="0.15">
      <c r="A47" s="597">
        <v>37</v>
      </c>
      <c r="B47" s="789"/>
      <c r="C47" s="387"/>
      <c r="D47" s="470">
        <v>4</v>
      </c>
      <c r="E47" s="470">
        <v>52696</v>
      </c>
      <c r="F47" s="447">
        <v>1750</v>
      </c>
      <c r="G47" s="314"/>
      <c r="H47" s="502" t="s">
        <v>951</v>
      </c>
      <c r="I47" s="380"/>
      <c r="J47" s="433">
        <v>1150</v>
      </c>
      <c r="K47" s="434">
        <v>560</v>
      </c>
    </row>
    <row r="48" spans="1:11" s="270" customFormat="1" ht="19.5" customHeight="1" x14ac:dyDescent="0.15">
      <c r="A48" s="597">
        <v>38</v>
      </c>
      <c r="B48" s="789"/>
      <c r="C48" s="387"/>
      <c r="D48" s="470">
        <v>5</v>
      </c>
      <c r="E48" s="470">
        <v>52697</v>
      </c>
      <c r="F48" s="430">
        <v>2900</v>
      </c>
      <c r="G48" s="448"/>
      <c r="H48" s="502" t="s">
        <v>952</v>
      </c>
      <c r="I48" s="380"/>
      <c r="J48" s="433">
        <v>1070</v>
      </c>
      <c r="K48" s="434">
        <v>1810</v>
      </c>
    </row>
    <row r="49" spans="1:11" s="270" customFormat="1" ht="19.5" customHeight="1" x14ac:dyDescent="0.15">
      <c r="A49" s="597">
        <v>39</v>
      </c>
      <c r="B49" s="1567" t="s" ph="1">
        <v>326</v>
      </c>
      <c r="C49" s="386"/>
      <c r="D49" s="470">
        <v>6</v>
      </c>
      <c r="E49" s="470">
        <v>52664</v>
      </c>
      <c r="F49" s="430">
        <v>1250</v>
      </c>
      <c r="G49" s="448"/>
      <c r="H49" s="298" t="s">
        <v>953</v>
      </c>
      <c r="I49" s="380"/>
      <c r="J49" s="433">
        <v>830</v>
      </c>
      <c r="K49" s="434">
        <v>410</v>
      </c>
    </row>
    <row r="50" spans="1:11" s="270" customFormat="1" ht="19.5" customHeight="1" x14ac:dyDescent="0.15">
      <c r="A50" s="597">
        <v>40</v>
      </c>
      <c r="B50" s="1567" ph="1"/>
      <c r="C50" s="386"/>
      <c r="D50" s="470">
        <v>7</v>
      </c>
      <c r="E50" s="471">
        <v>52698</v>
      </c>
      <c r="F50" s="430">
        <v>2700</v>
      </c>
      <c r="G50" s="448"/>
      <c r="H50" s="502" t="s">
        <v>954</v>
      </c>
      <c r="I50" s="380"/>
      <c r="J50" s="433">
        <v>1270</v>
      </c>
      <c r="K50" s="434">
        <v>1390</v>
      </c>
    </row>
    <row r="51" spans="1:11" s="270" customFormat="1" ht="19.5" customHeight="1" x14ac:dyDescent="0.15">
      <c r="A51" s="597">
        <v>41</v>
      </c>
      <c r="B51" s="1567" ph="1"/>
      <c r="C51" s="386"/>
      <c r="D51" s="470">
        <v>8</v>
      </c>
      <c r="E51" s="471">
        <v>52699</v>
      </c>
      <c r="F51" s="430">
        <v>1250</v>
      </c>
      <c r="G51" s="448"/>
      <c r="H51" s="502" t="s">
        <v>955</v>
      </c>
      <c r="I51" s="380"/>
      <c r="J51" s="433">
        <v>950</v>
      </c>
      <c r="K51" s="434">
        <v>290</v>
      </c>
    </row>
    <row r="52" spans="1:11" s="270" customFormat="1" ht="19.5" customHeight="1" x14ac:dyDescent="0.15">
      <c r="A52" s="597">
        <v>42</v>
      </c>
      <c r="B52" s="1567"/>
      <c r="C52" s="386"/>
      <c r="D52" s="470">
        <v>9</v>
      </c>
      <c r="E52" s="470">
        <v>52665</v>
      </c>
      <c r="F52" s="430">
        <v>3300</v>
      </c>
      <c r="G52" s="431"/>
      <c r="H52" s="450" t="s">
        <v>956</v>
      </c>
      <c r="I52" s="454"/>
      <c r="J52" s="433">
        <v>1230</v>
      </c>
      <c r="K52" s="434">
        <v>2010</v>
      </c>
    </row>
    <row r="53" spans="1:11" s="270" customFormat="1" ht="19.5" customHeight="1" x14ac:dyDescent="0.15">
      <c r="A53" s="597">
        <v>43</v>
      </c>
      <c r="B53" s="1567"/>
      <c r="C53" s="387"/>
      <c r="D53" s="470">
        <v>10</v>
      </c>
      <c r="E53" s="470">
        <v>52666</v>
      </c>
      <c r="F53" s="430">
        <v>3000</v>
      </c>
      <c r="G53" s="431"/>
      <c r="H53" s="450" t="s">
        <v>957</v>
      </c>
      <c r="I53" s="454"/>
      <c r="J53" s="433">
        <v>560</v>
      </c>
      <c r="K53" s="434">
        <v>2420</v>
      </c>
    </row>
    <row r="54" spans="1:11" s="270" customFormat="1" ht="19.5" customHeight="1" x14ac:dyDescent="0.15">
      <c r="A54" s="597">
        <v>44</v>
      </c>
      <c r="B54" s="1567"/>
      <c r="C54" s="387"/>
      <c r="D54" s="470">
        <v>11</v>
      </c>
      <c r="E54" s="470">
        <v>52667</v>
      </c>
      <c r="F54" s="430">
        <v>2000</v>
      </c>
      <c r="G54" s="431"/>
      <c r="H54" s="450" t="s">
        <v>958</v>
      </c>
      <c r="I54" s="454"/>
      <c r="J54" s="433">
        <v>50</v>
      </c>
      <c r="K54" s="434">
        <v>1940</v>
      </c>
    </row>
    <row r="55" spans="1:11" s="270" customFormat="1" ht="19.5" customHeight="1" x14ac:dyDescent="0.15">
      <c r="A55" s="597">
        <v>45</v>
      </c>
      <c r="B55" s="1567"/>
      <c r="C55" s="387"/>
      <c r="D55" s="470">
        <v>12</v>
      </c>
      <c r="E55" s="470">
        <v>52668</v>
      </c>
      <c r="F55" s="430">
        <v>3700</v>
      </c>
      <c r="G55" s="431"/>
      <c r="H55" s="450" t="s">
        <v>959</v>
      </c>
      <c r="I55" s="454"/>
      <c r="J55" s="433">
        <v>1560</v>
      </c>
      <c r="K55" s="434">
        <v>2100</v>
      </c>
    </row>
    <row r="56" spans="1:11" s="270" customFormat="1" ht="19.5" customHeight="1" x14ac:dyDescent="0.15">
      <c r="A56" s="597">
        <v>46</v>
      </c>
      <c r="B56" s="1567"/>
      <c r="C56" s="386" t="s">
        <v>960</v>
      </c>
      <c r="D56" s="470">
        <v>13</v>
      </c>
      <c r="E56" s="470">
        <v>52669</v>
      </c>
      <c r="F56" s="430">
        <v>1700</v>
      </c>
      <c r="G56" s="431"/>
      <c r="H56" s="452" t="s">
        <v>961</v>
      </c>
      <c r="I56" s="454"/>
      <c r="J56" s="433">
        <v>470</v>
      </c>
      <c r="K56" s="434">
        <v>1220</v>
      </c>
    </row>
    <row r="57" spans="1:11" s="270" customFormat="1" ht="19.5" customHeight="1" x14ac:dyDescent="0.15">
      <c r="A57" s="597">
        <v>47</v>
      </c>
      <c r="B57" s="1567"/>
      <c r="C57" s="388" t="e">
        <f>SUMIF(#REF!,C56,#REF!)</f>
        <v>#REF!</v>
      </c>
      <c r="D57" s="470">
        <v>14</v>
      </c>
      <c r="E57" s="470">
        <v>52670</v>
      </c>
      <c r="F57" s="430">
        <v>2000</v>
      </c>
      <c r="G57" s="431"/>
      <c r="H57" s="452" t="s">
        <v>962</v>
      </c>
      <c r="I57" s="454"/>
      <c r="J57" s="433">
        <v>920</v>
      </c>
      <c r="K57" s="434">
        <v>1040</v>
      </c>
    </row>
    <row r="58" spans="1:11" s="270" customFormat="1" ht="19.5" customHeight="1" x14ac:dyDescent="0.15">
      <c r="A58" s="597">
        <v>48</v>
      </c>
      <c r="B58" s="1567"/>
      <c r="C58" s="386"/>
      <c r="D58" s="470">
        <v>15</v>
      </c>
      <c r="E58" s="470">
        <v>52671</v>
      </c>
      <c r="F58" s="430">
        <v>3950</v>
      </c>
      <c r="G58" s="431"/>
      <c r="H58" s="450" t="s">
        <v>963</v>
      </c>
      <c r="I58" s="454"/>
      <c r="J58" s="433">
        <v>680</v>
      </c>
      <c r="K58" s="434">
        <v>3240</v>
      </c>
    </row>
    <row r="59" spans="1:11" s="270" customFormat="1" ht="19.5" customHeight="1" x14ac:dyDescent="0.15">
      <c r="A59" s="597">
        <v>49</v>
      </c>
      <c r="B59" s="1567"/>
      <c r="C59" s="387"/>
      <c r="D59" s="470">
        <v>16</v>
      </c>
      <c r="E59" s="470">
        <v>52672</v>
      </c>
      <c r="F59" s="430">
        <v>2400</v>
      </c>
      <c r="G59" s="431"/>
      <c r="H59" s="450" t="s">
        <v>964</v>
      </c>
      <c r="I59" s="454"/>
      <c r="J59" s="433">
        <v>90</v>
      </c>
      <c r="K59" s="434">
        <v>2300</v>
      </c>
    </row>
    <row r="60" spans="1:11" s="270" customFormat="1" ht="19.5" customHeight="1" x14ac:dyDescent="0.15">
      <c r="A60" s="597">
        <v>50</v>
      </c>
      <c r="B60" s="1567"/>
      <c r="C60" s="387"/>
      <c r="D60" s="470">
        <v>17</v>
      </c>
      <c r="E60" s="470">
        <v>52673</v>
      </c>
      <c r="F60" s="430">
        <v>2100</v>
      </c>
      <c r="G60" s="431"/>
      <c r="H60" s="450" t="s">
        <v>965</v>
      </c>
      <c r="I60" s="454"/>
      <c r="J60" s="433">
        <v>250</v>
      </c>
      <c r="K60" s="434">
        <v>1810</v>
      </c>
    </row>
    <row r="61" spans="1:11" s="270" customFormat="1" ht="19.5" customHeight="1" x14ac:dyDescent="0.15">
      <c r="A61" s="597">
        <v>51</v>
      </c>
      <c r="B61" s="1567"/>
      <c r="C61" s="387"/>
      <c r="D61" s="470">
        <v>18</v>
      </c>
      <c r="E61" s="470">
        <v>52674</v>
      </c>
      <c r="F61" s="430">
        <v>400</v>
      </c>
      <c r="G61" s="431"/>
      <c r="H61" s="452" t="s">
        <v>966</v>
      </c>
      <c r="I61" s="454"/>
      <c r="J61" s="433">
        <v>150</v>
      </c>
      <c r="K61" s="434">
        <v>250</v>
      </c>
    </row>
    <row r="62" spans="1:11" s="270" customFormat="1" ht="19.5" customHeight="1" x14ac:dyDescent="0.15">
      <c r="A62" s="597">
        <v>52</v>
      </c>
      <c r="B62" s="1567"/>
      <c r="C62" s="386"/>
      <c r="D62" s="470">
        <v>19</v>
      </c>
      <c r="E62" s="470">
        <v>52675</v>
      </c>
      <c r="F62" s="430">
        <v>3200</v>
      </c>
      <c r="G62" s="431"/>
      <c r="H62" s="452" t="s">
        <v>967</v>
      </c>
      <c r="I62" s="454"/>
      <c r="J62" s="433">
        <v>670</v>
      </c>
      <c r="K62" s="434">
        <v>2510</v>
      </c>
    </row>
    <row r="63" spans="1:11" s="270" customFormat="1" ht="19.5" customHeight="1" x14ac:dyDescent="0.15">
      <c r="A63" s="597">
        <v>53</v>
      </c>
      <c r="B63" s="1567"/>
      <c r="C63" s="387"/>
      <c r="D63" s="470">
        <v>20</v>
      </c>
      <c r="E63" s="470">
        <v>52676</v>
      </c>
      <c r="F63" s="430">
        <v>800</v>
      </c>
      <c r="G63" s="431"/>
      <c r="H63" s="450" t="s">
        <v>968</v>
      </c>
      <c r="I63" s="454"/>
      <c r="J63" s="433">
        <v>60</v>
      </c>
      <c r="K63" s="434">
        <v>740</v>
      </c>
    </row>
    <row r="64" spans="1:11" s="270" customFormat="1" ht="19.5" customHeight="1" x14ac:dyDescent="0.15">
      <c r="A64" s="597">
        <v>54</v>
      </c>
      <c r="B64" s="1567"/>
      <c r="C64" s="389"/>
      <c r="D64" s="470">
        <v>21</v>
      </c>
      <c r="E64" s="470">
        <v>52677</v>
      </c>
      <c r="F64" s="430">
        <v>4350</v>
      </c>
      <c r="G64" s="431"/>
      <c r="H64" s="450" t="s">
        <v>969</v>
      </c>
      <c r="I64" s="454"/>
      <c r="J64" s="433">
        <v>630</v>
      </c>
      <c r="K64" s="434">
        <v>3680</v>
      </c>
    </row>
    <row r="65" spans="1:11" s="270" customFormat="1" ht="19.5" customHeight="1" x14ac:dyDescent="0.15">
      <c r="A65" s="597">
        <v>55</v>
      </c>
      <c r="B65" s="1567"/>
      <c r="C65" s="386"/>
      <c r="D65" s="470">
        <v>22</v>
      </c>
      <c r="E65" s="470">
        <v>52678</v>
      </c>
      <c r="F65" s="430">
        <v>1500</v>
      </c>
      <c r="G65" s="431"/>
      <c r="H65" s="450" t="s">
        <v>970</v>
      </c>
      <c r="I65" s="454"/>
      <c r="J65" s="433">
        <v>140</v>
      </c>
      <c r="K65" s="434">
        <v>1330</v>
      </c>
    </row>
    <row r="66" spans="1:11" s="270" customFormat="1" ht="19.5" customHeight="1" x14ac:dyDescent="0.15">
      <c r="A66" s="597">
        <v>56</v>
      </c>
      <c r="B66" s="1567"/>
      <c r="C66" s="387"/>
      <c r="D66" s="470">
        <v>23</v>
      </c>
      <c r="E66" s="470">
        <v>52679</v>
      </c>
      <c r="F66" s="430">
        <v>1800</v>
      </c>
      <c r="G66" s="431"/>
      <c r="H66" s="450" t="s">
        <v>971</v>
      </c>
      <c r="I66" s="454"/>
      <c r="J66" s="433">
        <v>420</v>
      </c>
      <c r="K66" s="434">
        <v>1370</v>
      </c>
    </row>
    <row r="67" spans="1:11" s="270" customFormat="1" ht="19.5" customHeight="1" x14ac:dyDescent="0.15">
      <c r="A67" s="597">
        <v>57</v>
      </c>
      <c r="B67" s="1567"/>
      <c r="C67" s="387"/>
      <c r="D67" s="470">
        <v>24</v>
      </c>
      <c r="E67" s="470">
        <v>52680</v>
      </c>
      <c r="F67" s="430">
        <v>3950</v>
      </c>
      <c r="G67" s="431"/>
      <c r="H67" s="450" t="s">
        <v>972</v>
      </c>
      <c r="I67" s="454"/>
      <c r="J67" s="433">
        <v>160</v>
      </c>
      <c r="K67" s="434">
        <v>3760</v>
      </c>
    </row>
    <row r="68" spans="1:11" s="270" customFormat="1" ht="19.5" customHeight="1" x14ac:dyDescent="0.15">
      <c r="A68" s="595">
        <v>58</v>
      </c>
      <c r="B68" s="1709"/>
      <c r="C68" s="394"/>
      <c r="D68" s="391">
        <v>25</v>
      </c>
      <c r="E68" s="391">
        <v>52681</v>
      </c>
      <c r="F68" s="370">
        <v>3150</v>
      </c>
      <c r="G68" s="371"/>
      <c r="H68" s="376" t="s">
        <v>973</v>
      </c>
      <c r="I68" s="373"/>
      <c r="J68" s="392">
        <v>540</v>
      </c>
      <c r="K68" s="393">
        <v>2560</v>
      </c>
    </row>
    <row r="69" spans="1:11" s="270" customFormat="1" ht="19.5" customHeight="1" x14ac:dyDescent="0.15">
      <c r="A69" s="954">
        <v>59</v>
      </c>
      <c r="B69" s="1567" t="s">
        <v>340</v>
      </c>
      <c r="C69" s="386"/>
      <c r="D69" s="471" t="s">
        <v>974</v>
      </c>
      <c r="E69" s="471">
        <v>52682</v>
      </c>
      <c r="F69" s="447">
        <v>2850</v>
      </c>
      <c r="G69" s="448"/>
      <c r="H69" s="308" t="s">
        <v>975</v>
      </c>
      <c r="I69" s="380"/>
      <c r="J69" s="268">
        <v>2060</v>
      </c>
      <c r="K69" s="269">
        <v>740</v>
      </c>
    </row>
    <row r="70" spans="1:11" s="270" customFormat="1" ht="19.5" customHeight="1" x14ac:dyDescent="0.15">
      <c r="A70" s="597">
        <v>60</v>
      </c>
      <c r="B70" s="1567"/>
      <c r="C70" s="387" t="s">
        <v>976</v>
      </c>
      <c r="D70" s="470" t="s">
        <v>977</v>
      </c>
      <c r="E70" s="470">
        <v>52683</v>
      </c>
      <c r="F70" s="430">
        <v>1200</v>
      </c>
      <c r="G70" s="431"/>
      <c r="H70" s="452" t="s">
        <v>978</v>
      </c>
      <c r="I70" s="454"/>
      <c r="J70" s="433">
        <v>1140</v>
      </c>
      <c r="K70" s="434">
        <v>40</v>
      </c>
    </row>
    <row r="71" spans="1:11" s="270" customFormat="1" ht="19.5" customHeight="1" x14ac:dyDescent="0.15">
      <c r="A71" s="597">
        <v>61</v>
      </c>
      <c r="B71" s="1567"/>
      <c r="C71" s="388" t="e">
        <f>SUMIF(#REF!,C70,#REF!)</f>
        <v>#REF!</v>
      </c>
      <c r="D71" s="470" t="s">
        <v>979</v>
      </c>
      <c r="E71" s="470">
        <v>52684</v>
      </c>
      <c r="F71" s="430">
        <v>1300</v>
      </c>
      <c r="G71" s="431"/>
      <c r="H71" s="450" t="s">
        <v>980</v>
      </c>
      <c r="I71" s="454"/>
      <c r="J71" s="433">
        <v>1020</v>
      </c>
      <c r="K71" s="434">
        <v>240</v>
      </c>
    </row>
    <row r="72" spans="1:11" s="270" customFormat="1" ht="19.5" customHeight="1" x14ac:dyDescent="0.15">
      <c r="A72" s="597">
        <v>62</v>
      </c>
      <c r="B72" s="1567"/>
      <c r="C72" s="386"/>
      <c r="D72" s="470" t="s">
        <v>981</v>
      </c>
      <c r="E72" s="470">
        <v>52685</v>
      </c>
      <c r="F72" s="430">
        <v>2100</v>
      </c>
      <c r="G72" s="431"/>
      <c r="H72" s="450" t="s">
        <v>982</v>
      </c>
      <c r="I72" s="454"/>
      <c r="J72" s="433">
        <v>1170</v>
      </c>
      <c r="K72" s="434">
        <v>880</v>
      </c>
    </row>
    <row r="73" spans="1:11" s="270" customFormat="1" ht="19.5" customHeight="1" x14ac:dyDescent="0.15">
      <c r="A73" s="597">
        <v>63</v>
      </c>
      <c r="B73" s="1567"/>
      <c r="C73" s="387"/>
      <c r="D73" s="470" t="s">
        <v>983</v>
      </c>
      <c r="E73" s="470">
        <v>52686</v>
      </c>
      <c r="F73" s="430">
        <v>2000</v>
      </c>
      <c r="G73" s="431"/>
      <c r="H73" s="450" t="s">
        <v>984</v>
      </c>
      <c r="I73" s="454"/>
      <c r="J73" s="433">
        <v>1260</v>
      </c>
      <c r="K73" s="434">
        <v>710</v>
      </c>
    </row>
    <row r="74" spans="1:11" s="270" customFormat="1" ht="19.5" customHeight="1" x14ac:dyDescent="0.15">
      <c r="A74" s="597">
        <v>64</v>
      </c>
      <c r="B74" s="1567"/>
      <c r="C74" s="386"/>
      <c r="D74" s="470" t="s">
        <v>985</v>
      </c>
      <c r="E74" s="470">
        <v>52687</v>
      </c>
      <c r="F74" s="430">
        <v>1850</v>
      </c>
      <c r="G74" s="431"/>
      <c r="H74" s="450" t="s">
        <v>986</v>
      </c>
      <c r="I74" s="454"/>
      <c r="J74" s="433">
        <v>720</v>
      </c>
      <c r="K74" s="434">
        <v>1110</v>
      </c>
    </row>
    <row r="75" spans="1:11" s="270" customFormat="1" ht="19.5" customHeight="1" x14ac:dyDescent="0.15">
      <c r="A75" s="597">
        <v>65</v>
      </c>
      <c r="B75" s="1567"/>
      <c r="C75" s="387"/>
      <c r="D75" s="470" t="s">
        <v>987</v>
      </c>
      <c r="E75" s="470">
        <v>52688</v>
      </c>
      <c r="F75" s="430">
        <v>2150</v>
      </c>
      <c r="G75" s="431"/>
      <c r="H75" s="450" t="s">
        <v>988</v>
      </c>
      <c r="I75" s="454"/>
      <c r="J75" s="433">
        <v>590</v>
      </c>
      <c r="K75" s="434">
        <v>1540</v>
      </c>
    </row>
    <row r="76" spans="1:11" s="270" customFormat="1" ht="19.5" customHeight="1" x14ac:dyDescent="0.15">
      <c r="A76" s="597">
        <v>66</v>
      </c>
      <c r="B76" s="1567"/>
      <c r="C76" s="386"/>
      <c r="D76" s="471" t="s">
        <v>989</v>
      </c>
      <c r="E76" s="471">
        <v>52689</v>
      </c>
      <c r="F76" s="447">
        <v>1300</v>
      </c>
      <c r="G76" s="448"/>
      <c r="H76" s="298" t="s">
        <v>990</v>
      </c>
      <c r="I76" s="380"/>
      <c r="J76" s="433">
        <v>1160</v>
      </c>
      <c r="K76" s="434">
        <v>120</v>
      </c>
    </row>
    <row r="77" spans="1:11" s="270" customFormat="1" ht="19.5" customHeight="1" x14ac:dyDescent="0.15">
      <c r="A77" s="597">
        <v>67</v>
      </c>
      <c r="B77" s="1567"/>
      <c r="C77" s="387"/>
      <c r="D77" s="470" t="s">
        <v>991</v>
      </c>
      <c r="E77" s="470">
        <v>52690</v>
      </c>
      <c r="F77" s="430">
        <v>2200</v>
      </c>
      <c r="G77" s="431"/>
      <c r="H77" s="450" t="s">
        <v>992</v>
      </c>
      <c r="I77" s="454"/>
      <c r="J77" s="433">
        <v>370</v>
      </c>
      <c r="K77" s="434">
        <v>1800</v>
      </c>
    </row>
    <row r="78" spans="1:11" s="270" customFormat="1" ht="19.5" customHeight="1" thickBot="1" x14ac:dyDescent="0.2">
      <c r="A78" s="311">
        <v>68</v>
      </c>
      <c r="B78" s="1709"/>
      <c r="C78" s="394"/>
      <c r="D78" s="391" t="s">
        <v>993</v>
      </c>
      <c r="E78" s="391">
        <v>52691</v>
      </c>
      <c r="F78" s="370">
        <v>1550</v>
      </c>
      <c r="G78" s="371"/>
      <c r="H78" s="376" t="s">
        <v>994</v>
      </c>
      <c r="I78" s="373"/>
      <c r="J78" s="374">
        <v>870</v>
      </c>
      <c r="K78" s="375">
        <v>670</v>
      </c>
    </row>
    <row r="79" spans="1:11" s="270" customFormat="1" ht="19.5" customHeight="1" thickTop="1" x14ac:dyDescent="0.15">
      <c r="A79" s="274"/>
      <c r="B79" s="1562" t="s">
        <v>166</v>
      </c>
      <c r="C79" s="1563"/>
      <c r="D79" s="1563"/>
      <c r="E79" s="377"/>
      <c r="F79" s="336">
        <f>SUM(F11:F78)</f>
        <v>185250</v>
      </c>
      <c r="G79" s="337">
        <f>SUM(G11:G78)</f>
        <v>0</v>
      </c>
      <c r="H79" s="338"/>
      <c r="I79" s="339"/>
      <c r="J79" s="340">
        <f>SUM(J11:J78)</f>
        <v>66950</v>
      </c>
      <c r="K79" s="341">
        <f>SUM(K11:K78)</f>
        <v>115810</v>
      </c>
    </row>
    <row r="80" spans="1:11" s="270" customFormat="1" ht="18" customHeight="1" x14ac:dyDescent="0.25">
      <c r="A80" s="278"/>
      <c r="B80" s="278"/>
      <c r="C80" s="278"/>
      <c r="D80" s="278"/>
      <c r="E80" s="278"/>
      <c r="F80" s="279"/>
      <c r="G80" s="280"/>
      <c r="H80" s="281"/>
      <c r="I80" s="282"/>
      <c r="J80" s="283"/>
      <c r="K80" s="283"/>
    </row>
    <row r="81" spans="1:11" s="270" customFormat="1" ht="18" customHeight="1" x14ac:dyDescent="0.15">
      <c r="A81" s="246"/>
      <c r="B81" s="309" t="s">
        <v>905</v>
      </c>
      <c r="C81" s="395"/>
      <c r="D81" s="395"/>
      <c r="E81" s="395"/>
      <c r="F81" s="395"/>
      <c r="G81" s="395"/>
      <c r="H81" s="395"/>
      <c r="I81" s="246"/>
      <c r="J81" s="246"/>
      <c r="K81" s="284"/>
    </row>
    <row r="82" spans="1:11" s="270" customFormat="1" ht="18" customHeight="1" x14ac:dyDescent="0.15">
      <c r="A82" s="246"/>
      <c r="B82" s="396" t="s">
        <v>995</v>
      </c>
      <c r="C82" s="397"/>
      <c r="D82" s="396"/>
      <c r="E82" s="396"/>
      <c r="F82" s="396"/>
      <c r="G82" s="396"/>
      <c r="H82" s="396"/>
      <c r="I82" s="246"/>
      <c r="J82" s="246"/>
      <c r="K82" s="284"/>
    </row>
    <row r="83" spans="1:11" s="270" customFormat="1" ht="18" customHeight="1" x14ac:dyDescent="0.15">
      <c r="A83" s="246"/>
      <c r="B83" s="396" t="s">
        <v>996</v>
      </c>
      <c r="C83" s="397"/>
      <c r="D83" s="396"/>
      <c r="E83" s="396"/>
      <c r="F83" s="396"/>
      <c r="G83" s="396"/>
      <c r="H83" s="396"/>
      <c r="I83" s="246"/>
      <c r="J83" s="246"/>
      <c r="K83" s="284"/>
    </row>
    <row r="84" spans="1:11" s="237" customFormat="1" ht="18" customHeight="1" x14ac:dyDescent="0.25">
      <c r="A84" s="278"/>
      <c r="B84" s="285" t="s">
        <v>168</v>
      </c>
      <c r="C84" s="397"/>
      <c r="D84" s="396"/>
      <c r="E84" s="396"/>
      <c r="F84" s="396"/>
      <c r="G84" s="396"/>
      <c r="H84" s="396"/>
      <c r="J84" s="288"/>
      <c r="K84" s="288"/>
    </row>
    <row r="85" spans="1:11" s="237" customFormat="1" ht="18" customHeight="1" x14ac:dyDescent="0.25">
      <c r="B85" s="1869" t="s">
        <v>997</v>
      </c>
      <c r="C85" s="1869"/>
      <c r="D85" s="1869"/>
      <c r="E85" s="1869"/>
      <c r="F85" s="1869"/>
      <c r="G85" s="1869"/>
      <c r="H85" s="1869"/>
      <c r="I85" s="289"/>
      <c r="J85" s="289"/>
    </row>
    <row r="86" spans="1:11" s="270" customFormat="1" ht="18" customHeight="1" x14ac:dyDescent="0.15">
      <c r="B86" s="1869"/>
      <c r="C86" s="1869"/>
      <c r="D86" s="1869"/>
      <c r="E86" s="1869"/>
      <c r="F86" s="1869"/>
      <c r="G86" s="1869"/>
      <c r="H86" s="1869"/>
      <c r="I86" s="246"/>
    </row>
    <row r="87" spans="1:11" s="237" customFormat="1" ht="18" customHeight="1" x14ac:dyDescent="0.25">
      <c r="B87" s="1869"/>
      <c r="C87" s="1869"/>
      <c r="D87" s="1869"/>
      <c r="E87" s="1869"/>
      <c r="F87" s="1869"/>
      <c r="G87" s="1869"/>
      <c r="H87" s="1869"/>
      <c r="I87" s="246"/>
    </row>
    <row r="88" spans="1:11" s="237" customFormat="1" ht="18" customHeight="1" x14ac:dyDescent="0.25">
      <c r="A88" s="270"/>
      <c r="B88" s="1869"/>
      <c r="C88" s="1869"/>
      <c r="D88" s="1869"/>
      <c r="E88" s="1869"/>
      <c r="F88" s="1869"/>
      <c r="G88" s="1869"/>
      <c r="H88" s="1869"/>
    </row>
    <row r="89" spans="1:11" s="237" customFormat="1" ht="18" customHeight="1" x14ac:dyDescent="0.25">
      <c r="B89" s="270"/>
      <c r="F89" s="291"/>
      <c r="G89" s="291"/>
      <c r="H89" s="292"/>
    </row>
    <row r="90" spans="1:11" ht="18" customHeight="1" x14ac:dyDescent="0.15">
      <c r="B90" s="95"/>
      <c r="F90" s="110"/>
      <c r="G90" s="110"/>
    </row>
    <row r="91" spans="1:11" ht="15.95" customHeight="1" x14ac:dyDescent="0.15">
      <c r="F91" s="110"/>
      <c r="G91" s="110"/>
    </row>
    <row r="92" spans="1:11" ht="15.95" customHeight="1" x14ac:dyDescent="0.15"/>
    <row r="93" spans="1:11" ht="15.95" customHeight="1" x14ac:dyDescent="0.15"/>
    <row r="94" spans="1:11" ht="15.95" customHeight="1" x14ac:dyDescent="0.15"/>
    <row r="95" spans="1:11" ht="15.95" customHeight="1" x14ac:dyDescent="0.15"/>
    <row r="96" spans="1:11" ht="15.95" customHeight="1" x14ac:dyDescent="0.15"/>
    <row r="97" ht="15.95" customHeight="1" x14ac:dyDescent="0.15"/>
    <row r="98" ht="15.95" customHeight="1" x14ac:dyDescent="0.15"/>
    <row r="99" ht="15.95" customHeight="1" x14ac:dyDescent="0.15"/>
    <row r="100" ht="15.95" customHeight="1" x14ac:dyDescent="0.15"/>
    <row r="101" ht="15.95" customHeight="1" x14ac:dyDescent="0.15"/>
  </sheetData>
  <sheetProtection formatCells="0" insertHyperlinks="0"/>
  <mergeCells count="20">
    <mergeCell ref="B2:C2"/>
    <mergeCell ref="D2:F2"/>
    <mergeCell ref="B3:C3"/>
    <mergeCell ref="D3:F3"/>
    <mergeCell ref="B4:C4"/>
    <mergeCell ref="D4:F4"/>
    <mergeCell ref="B5:C5"/>
    <mergeCell ref="D5:F5"/>
    <mergeCell ref="B6:C6"/>
    <mergeCell ref="D6:G6"/>
    <mergeCell ref="B7:C7"/>
    <mergeCell ref="D7:F7"/>
    <mergeCell ref="B79:D79"/>
    <mergeCell ref="B85:H88"/>
    <mergeCell ref="B8:C8"/>
    <mergeCell ref="D8:G8"/>
    <mergeCell ref="H10:I10"/>
    <mergeCell ref="B11:B42"/>
    <mergeCell ref="B49:B68"/>
    <mergeCell ref="B69:B78"/>
  </mergeCells>
  <phoneticPr fontId="66"/>
  <conditionalFormatting sqref="C22 C57 C71">
    <cfRule type="cellIs" dxfId="21" priority="1" operator="notEqual">
      <formula>#REF!</formula>
    </cfRule>
  </conditionalFormatting>
  <conditionalFormatting sqref="F11:F79 J11:K79">
    <cfRule type="expression" dxfId="20"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48" orientation="portrait" r:id="rId1"/>
  <headerFooter alignWithMargins="0">
    <oddFooter>&amp;C&amp;P/&amp;N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B0695-F9B7-4D92-AB7F-753649340E7E}">
  <sheetPr codeName="Sheet11">
    <pageSetUpPr fitToPage="1"/>
  </sheetPr>
  <dimension ref="A1:K63"/>
  <sheetViews>
    <sheetView view="pageBreakPreview" zoomScale="70" zoomScaleNormal="84" zoomScaleSheetLayoutView="70" workbookViewId="0">
      <selection activeCell="I71" sqref="I71"/>
    </sheetView>
  </sheetViews>
  <sheetFormatPr defaultColWidth="9.875" defaultRowHeight="13.5" x14ac:dyDescent="0.15"/>
  <cols>
    <col min="1" max="1" width="4.375" style="108" customWidth="1"/>
    <col min="2" max="2" width="3.875" style="108" customWidth="1"/>
    <col min="3" max="3" width="12.625" style="108" customWidth="1"/>
    <col min="4" max="4" width="5.625" style="108" customWidth="1"/>
    <col min="5" max="5" width="12" style="108" customWidth="1"/>
    <col min="6" max="7" width="12.625" style="108" customWidth="1"/>
    <col min="8" max="8" width="66.125" style="108" customWidth="1"/>
    <col min="9" max="9" width="27.875" style="108" customWidth="1"/>
    <col min="10" max="11" width="12.625" style="108" customWidth="1"/>
    <col min="12" max="16384" width="9.875" style="108"/>
  </cols>
  <sheetData>
    <row r="1" spans="1:11" s="236" customFormat="1" ht="30" customHeight="1" x14ac:dyDescent="0.5">
      <c r="A1" s="232"/>
      <c r="B1" s="1018" t="s">
        <v>1001</v>
      </c>
      <c r="C1" s="232"/>
      <c r="D1" s="232"/>
      <c r="E1" s="232"/>
      <c r="F1" s="232"/>
      <c r="G1" s="233"/>
      <c r="H1" s="234"/>
      <c r="I1" s="235"/>
      <c r="J1" s="235"/>
      <c r="K1" s="493">
        <v>529</v>
      </c>
    </row>
    <row r="2" spans="1:11" s="237" customFormat="1" ht="30" customHeight="1" x14ac:dyDescent="0.25">
      <c r="B2" s="1531" t="s">
        <v>60</v>
      </c>
      <c r="C2" s="1532"/>
      <c r="D2" s="1533"/>
      <c r="E2" s="1534"/>
      <c r="F2" s="1534"/>
      <c r="G2" s="238" t="s">
        <v>61</v>
      </c>
      <c r="H2" s="239" t="s">
        <v>62</v>
      </c>
      <c r="I2" s="240" t="s">
        <v>63</v>
      </c>
      <c r="J2" s="241"/>
      <c r="K2" s="241"/>
    </row>
    <row r="3" spans="1:11" s="237" customFormat="1" ht="30" customHeight="1" x14ac:dyDescent="0.25">
      <c r="B3" s="1535" t="s">
        <v>64</v>
      </c>
      <c r="C3" s="1536"/>
      <c r="D3" s="1537">
        <f>G41</f>
        <v>0</v>
      </c>
      <c r="E3" s="1538"/>
      <c r="F3" s="1538"/>
      <c r="G3" s="480" t="s">
        <v>65</v>
      </c>
      <c r="H3" s="242"/>
      <c r="I3" s="243"/>
      <c r="J3" s="241"/>
      <c r="K3" s="244" t="s">
        <v>66</v>
      </c>
    </row>
    <row r="4" spans="1:11" s="237" customFormat="1" ht="30" customHeight="1" x14ac:dyDescent="0.25">
      <c r="B4" s="1535" t="s">
        <v>67</v>
      </c>
      <c r="C4" s="1536"/>
      <c r="D4" s="1539"/>
      <c r="E4" s="1540"/>
      <c r="F4" s="1540"/>
      <c r="G4" s="475" t="s">
        <v>68</v>
      </c>
      <c r="H4" s="367" t="s">
        <v>69</v>
      </c>
      <c r="I4" s="240" t="s">
        <v>70</v>
      </c>
      <c r="J4" s="241"/>
      <c r="K4" s="241"/>
    </row>
    <row r="5" spans="1:11" s="237" customFormat="1" ht="30" customHeight="1" x14ac:dyDescent="0.25">
      <c r="B5" s="1535" t="s">
        <v>71</v>
      </c>
      <c r="C5" s="1536"/>
      <c r="D5" s="1537">
        <f>ROUND(D3*D4,0)</f>
        <v>0</v>
      </c>
      <c r="E5" s="1538"/>
      <c r="F5" s="1538"/>
      <c r="G5" s="475" t="s">
        <v>68</v>
      </c>
      <c r="H5" s="242"/>
      <c r="I5" s="243"/>
      <c r="J5" s="241"/>
      <c r="K5" s="241"/>
    </row>
    <row r="6" spans="1:11" s="237" customFormat="1" ht="30" customHeight="1" x14ac:dyDescent="0.25">
      <c r="B6" s="1535" t="s">
        <v>72</v>
      </c>
      <c r="C6" s="1536"/>
      <c r="D6" s="1541"/>
      <c r="E6" s="1542"/>
      <c r="F6" s="1542"/>
      <c r="G6" s="1543"/>
      <c r="H6" s="440" t="s">
        <v>73</v>
      </c>
      <c r="I6" s="240" t="s">
        <v>74</v>
      </c>
      <c r="J6" s="241"/>
      <c r="K6" s="244" t="s">
        <v>66</v>
      </c>
    </row>
    <row r="7" spans="1:11" s="237" customFormat="1" ht="30" customHeight="1" x14ac:dyDescent="0.25">
      <c r="B7" s="1544" t="s">
        <v>75</v>
      </c>
      <c r="C7" s="1545"/>
      <c r="D7" s="1546"/>
      <c r="E7" s="1547"/>
      <c r="F7" s="1547"/>
      <c r="G7" s="368" t="s">
        <v>65</v>
      </c>
      <c r="H7" s="369" t="s">
        <v>76</v>
      </c>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c r="H9" s="250"/>
      <c r="I9" s="593"/>
      <c r="J9" s="594"/>
      <c r="K9" s="916" t="s">
        <v>1002</v>
      </c>
    </row>
    <row r="10" spans="1:11"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5" t="s">
        <v>88</v>
      </c>
    </row>
    <row r="11" spans="1:11" s="237" customFormat="1" ht="19.5" customHeight="1" x14ac:dyDescent="0.25">
      <c r="A11" s="294">
        <v>1</v>
      </c>
      <c r="B11" s="1566" t="s">
        <v>172</v>
      </c>
      <c r="C11" s="295"/>
      <c r="D11" s="358" t="s">
        <v>974</v>
      </c>
      <c r="E11" s="358">
        <v>52901</v>
      </c>
      <c r="F11" s="258">
        <v>3900</v>
      </c>
      <c r="G11" s="259"/>
      <c r="H11" s="260" t="s">
        <v>1003</v>
      </c>
      <c r="I11" s="293"/>
      <c r="J11" s="261">
        <v>400</v>
      </c>
      <c r="K11" s="434">
        <v>3500</v>
      </c>
    </row>
    <row r="12" spans="1:11" s="237" customFormat="1" ht="19.5" customHeight="1" x14ac:dyDescent="0.25">
      <c r="A12" s="435">
        <v>2</v>
      </c>
      <c r="B12" s="1567"/>
      <c r="C12" s="263"/>
      <c r="D12" s="429">
        <v>2</v>
      </c>
      <c r="E12" s="429">
        <v>52902</v>
      </c>
      <c r="F12" s="430">
        <v>4100</v>
      </c>
      <c r="G12" s="431"/>
      <c r="H12" s="450" t="s">
        <v>1004</v>
      </c>
      <c r="I12" s="451"/>
      <c r="J12" s="433">
        <v>1090</v>
      </c>
      <c r="K12" s="434">
        <v>2950</v>
      </c>
    </row>
    <row r="13" spans="1:11" s="237" customFormat="1" ht="19.5" customHeight="1" x14ac:dyDescent="0.25">
      <c r="A13" s="435">
        <v>3</v>
      </c>
      <c r="B13" s="1567"/>
      <c r="C13" s="257"/>
      <c r="D13" s="429">
        <v>3</v>
      </c>
      <c r="E13" s="429">
        <v>52903</v>
      </c>
      <c r="F13" s="430">
        <v>2400</v>
      </c>
      <c r="G13" s="431"/>
      <c r="H13" s="450" t="s">
        <v>1005</v>
      </c>
      <c r="I13" s="451"/>
      <c r="J13" s="433">
        <v>1300</v>
      </c>
      <c r="K13" s="434">
        <v>1070</v>
      </c>
    </row>
    <row r="14" spans="1:11" s="237" customFormat="1" ht="19.5" customHeight="1" x14ac:dyDescent="0.25">
      <c r="A14" s="435">
        <v>4</v>
      </c>
      <c r="B14" s="1567"/>
      <c r="C14" s="263"/>
      <c r="D14" s="429">
        <v>4</v>
      </c>
      <c r="E14" s="429">
        <v>52904</v>
      </c>
      <c r="F14" s="430">
        <v>5200</v>
      </c>
      <c r="G14" s="431"/>
      <c r="H14" s="452" t="s">
        <v>1006</v>
      </c>
      <c r="I14" s="451"/>
      <c r="J14" s="433">
        <v>3380</v>
      </c>
      <c r="K14" s="434">
        <v>1760</v>
      </c>
    </row>
    <row r="15" spans="1:11" s="237" customFormat="1" ht="19.5" customHeight="1" x14ac:dyDescent="0.25">
      <c r="A15" s="435">
        <v>5</v>
      </c>
      <c r="B15" s="1567"/>
      <c r="C15" s="999"/>
      <c r="D15" s="429">
        <v>5</v>
      </c>
      <c r="E15" s="429">
        <v>52905</v>
      </c>
      <c r="F15" s="430">
        <v>3400</v>
      </c>
      <c r="G15" s="431"/>
      <c r="H15" s="452" t="s">
        <v>1007</v>
      </c>
      <c r="I15" s="451"/>
      <c r="J15" s="433">
        <v>2120</v>
      </c>
      <c r="K15" s="434">
        <v>1220</v>
      </c>
    </row>
    <row r="16" spans="1:11" s="237" customFormat="1" ht="19.5" customHeight="1" x14ac:dyDescent="0.25">
      <c r="A16" s="435">
        <v>6</v>
      </c>
      <c r="B16" s="1567"/>
      <c r="C16" s="257" t="s">
        <v>1008</v>
      </c>
      <c r="D16" s="429">
        <v>6</v>
      </c>
      <c r="E16" s="429">
        <v>52906</v>
      </c>
      <c r="F16" s="430">
        <v>4800</v>
      </c>
      <c r="G16" s="431"/>
      <c r="H16" s="450" t="s">
        <v>1009</v>
      </c>
      <c r="I16" s="451"/>
      <c r="J16" s="433">
        <v>1830</v>
      </c>
      <c r="K16" s="434">
        <v>2910</v>
      </c>
    </row>
    <row r="17" spans="1:11" s="237" customFormat="1" ht="19.5" customHeight="1" x14ac:dyDescent="0.25">
      <c r="A17" s="435">
        <v>7</v>
      </c>
      <c r="B17" s="1567"/>
      <c r="C17" s="263">
        <f>SUM(F11:F27)</f>
        <v>59100</v>
      </c>
      <c r="D17" s="429">
        <v>7</v>
      </c>
      <c r="E17" s="429">
        <v>52907</v>
      </c>
      <c r="F17" s="430">
        <v>3100</v>
      </c>
      <c r="G17" s="431"/>
      <c r="H17" s="450" t="s">
        <v>1010</v>
      </c>
      <c r="I17" s="451"/>
      <c r="J17" s="433">
        <v>1880</v>
      </c>
      <c r="K17" s="434">
        <v>1160</v>
      </c>
    </row>
    <row r="18" spans="1:11" s="237" customFormat="1" ht="19.5" customHeight="1" x14ac:dyDescent="0.25">
      <c r="A18" s="435">
        <v>8</v>
      </c>
      <c r="B18" s="1567"/>
      <c r="C18" s="257"/>
      <c r="D18" s="429">
        <v>8</v>
      </c>
      <c r="E18" s="429">
        <v>52908</v>
      </c>
      <c r="F18" s="430">
        <v>5000</v>
      </c>
      <c r="G18" s="431"/>
      <c r="H18" s="450" t="s">
        <v>1011</v>
      </c>
      <c r="I18" s="454"/>
      <c r="J18" s="433">
        <v>2100</v>
      </c>
      <c r="K18" s="434">
        <v>2840</v>
      </c>
    </row>
    <row r="19" spans="1:11" s="237" customFormat="1" ht="19.5" customHeight="1" x14ac:dyDescent="0.25">
      <c r="A19" s="435">
        <v>9</v>
      </c>
      <c r="B19" s="1567"/>
      <c r="C19" s="263" t="s">
        <v>998</v>
      </c>
      <c r="D19" s="429">
        <v>9</v>
      </c>
      <c r="E19" s="429">
        <v>52909</v>
      </c>
      <c r="F19" s="430">
        <v>1900</v>
      </c>
      <c r="G19" s="431"/>
      <c r="H19" s="450" t="s">
        <v>1012</v>
      </c>
      <c r="I19" s="454"/>
      <c r="J19" s="433">
        <v>730</v>
      </c>
      <c r="K19" s="434">
        <v>1140</v>
      </c>
    </row>
    <row r="20" spans="1:11" s="237" customFormat="1" ht="19.5" customHeight="1" x14ac:dyDescent="0.25">
      <c r="A20" s="435">
        <v>10</v>
      </c>
      <c r="B20" s="1567"/>
      <c r="C20" s="263">
        <f>SUM(J11:J27)</f>
        <v>28360</v>
      </c>
      <c r="D20" s="429">
        <v>10</v>
      </c>
      <c r="E20" s="429">
        <v>52910</v>
      </c>
      <c r="F20" s="430">
        <v>3900</v>
      </c>
      <c r="G20" s="431"/>
      <c r="H20" s="450" t="s">
        <v>1013</v>
      </c>
      <c r="I20" s="454"/>
      <c r="J20" s="433">
        <v>2410</v>
      </c>
      <c r="K20" s="434">
        <v>1440</v>
      </c>
    </row>
    <row r="21" spans="1:11" s="237" customFormat="1" ht="19.5" customHeight="1" x14ac:dyDescent="0.25">
      <c r="A21" s="435">
        <v>11</v>
      </c>
      <c r="B21" s="1567"/>
      <c r="C21" s="257" t="s">
        <v>999</v>
      </c>
      <c r="D21" s="429">
        <v>11</v>
      </c>
      <c r="E21" s="429">
        <v>52911</v>
      </c>
      <c r="F21" s="430">
        <v>5800</v>
      </c>
      <c r="G21" s="431"/>
      <c r="H21" s="450" t="s">
        <v>1014</v>
      </c>
      <c r="I21" s="454"/>
      <c r="J21" s="433">
        <v>2220</v>
      </c>
      <c r="K21" s="434">
        <v>3530</v>
      </c>
    </row>
    <row r="22" spans="1:11" s="237" customFormat="1" ht="19.5" customHeight="1" x14ac:dyDescent="0.25">
      <c r="A22" s="435">
        <v>12</v>
      </c>
      <c r="B22" s="1567"/>
      <c r="C22" s="263">
        <f>SUM(K11:K27)</f>
        <v>29940</v>
      </c>
      <c r="D22" s="429">
        <v>12</v>
      </c>
      <c r="E22" s="429">
        <v>52912</v>
      </c>
      <c r="F22" s="430">
        <v>2600</v>
      </c>
      <c r="G22" s="431"/>
      <c r="H22" s="450" t="s">
        <v>1015</v>
      </c>
      <c r="I22" s="454"/>
      <c r="J22" s="433">
        <v>1450</v>
      </c>
      <c r="K22" s="434">
        <v>1090</v>
      </c>
    </row>
    <row r="23" spans="1:11" s="237" customFormat="1" ht="19.5" customHeight="1" x14ac:dyDescent="0.25">
      <c r="A23" s="435">
        <v>13</v>
      </c>
      <c r="B23" s="1567"/>
      <c r="C23" s="257"/>
      <c r="D23" s="429">
        <v>13</v>
      </c>
      <c r="E23" s="429">
        <v>52913</v>
      </c>
      <c r="F23" s="430">
        <v>2800</v>
      </c>
      <c r="G23" s="431"/>
      <c r="H23" s="450" t="s">
        <v>1016</v>
      </c>
      <c r="I23" s="454"/>
      <c r="J23" s="433">
        <v>1450</v>
      </c>
      <c r="K23" s="434">
        <v>1300</v>
      </c>
    </row>
    <row r="24" spans="1:11" s="237" customFormat="1" ht="19.5" customHeight="1" x14ac:dyDescent="0.25">
      <c r="A24" s="435">
        <v>14</v>
      </c>
      <c r="B24" s="1567"/>
      <c r="C24" s="263"/>
      <c r="D24" s="429">
        <v>14</v>
      </c>
      <c r="E24" s="429">
        <v>52914</v>
      </c>
      <c r="F24" s="430">
        <v>1700</v>
      </c>
      <c r="G24" s="431"/>
      <c r="H24" s="452" t="s">
        <v>1017</v>
      </c>
      <c r="I24" s="454"/>
      <c r="J24" s="433">
        <v>1000</v>
      </c>
      <c r="K24" s="434">
        <v>670</v>
      </c>
    </row>
    <row r="25" spans="1:11" s="237" customFormat="1" ht="19.5" customHeight="1" x14ac:dyDescent="0.25">
      <c r="A25" s="435">
        <v>15</v>
      </c>
      <c r="B25" s="1567"/>
      <c r="C25" s="263"/>
      <c r="D25" s="429">
        <v>15</v>
      </c>
      <c r="E25" s="429">
        <v>52915</v>
      </c>
      <c r="F25" s="430">
        <v>2200</v>
      </c>
      <c r="G25" s="431"/>
      <c r="H25" s="452" t="s">
        <v>1018</v>
      </c>
      <c r="I25" s="454"/>
      <c r="J25" s="433">
        <v>1160</v>
      </c>
      <c r="K25" s="434">
        <v>1000</v>
      </c>
    </row>
    <row r="26" spans="1:11" s="237" customFormat="1" ht="19.5" customHeight="1" x14ac:dyDescent="0.25">
      <c r="A26" s="435">
        <v>16</v>
      </c>
      <c r="B26" s="1567"/>
      <c r="C26" s="263"/>
      <c r="D26" s="429">
        <v>16</v>
      </c>
      <c r="E26" s="429">
        <v>52916</v>
      </c>
      <c r="F26" s="430">
        <v>3500</v>
      </c>
      <c r="G26" s="431"/>
      <c r="H26" s="450" t="s">
        <v>1019</v>
      </c>
      <c r="I26" s="454"/>
      <c r="J26" s="433">
        <v>2330</v>
      </c>
      <c r="K26" s="434">
        <v>1100</v>
      </c>
    </row>
    <row r="27" spans="1:11" s="237" customFormat="1" ht="19.5" customHeight="1" x14ac:dyDescent="0.25">
      <c r="A27" s="378">
        <v>17</v>
      </c>
      <c r="B27" s="1709"/>
      <c r="C27" s="300"/>
      <c r="D27" s="379">
        <v>17</v>
      </c>
      <c r="E27" s="379">
        <v>52917</v>
      </c>
      <c r="F27" s="370">
        <v>2800</v>
      </c>
      <c r="G27" s="371"/>
      <c r="H27" s="376" t="s">
        <v>1020</v>
      </c>
      <c r="I27" s="373"/>
      <c r="J27" s="374">
        <v>1510</v>
      </c>
      <c r="K27" s="375">
        <v>1260</v>
      </c>
    </row>
    <row r="28" spans="1:11" s="237" customFormat="1" ht="19.5" customHeight="1" x14ac:dyDescent="0.25">
      <c r="A28" s="319">
        <v>18</v>
      </c>
      <c r="B28" s="1566" t="s">
        <v>95</v>
      </c>
      <c r="C28" s="320" t="s">
        <v>1021</v>
      </c>
      <c r="D28" s="321" t="s">
        <v>974</v>
      </c>
      <c r="E28" s="321" t="s">
        <v>1022</v>
      </c>
      <c r="F28" s="265">
        <v>4200</v>
      </c>
      <c r="G28" s="266"/>
      <c r="H28" s="273" t="s">
        <v>1023</v>
      </c>
      <c r="I28" s="267"/>
      <c r="J28" s="268">
        <v>2310</v>
      </c>
      <c r="K28" s="269">
        <v>1840</v>
      </c>
    </row>
    <row r="29" spans="1:11" s="237" customFormat="1" ht="19.5" customHeight="1" x14ac:dyDescent="0.25">
      <c r="A29" s="435">
        <v>19</v>
      </c>
      <c r="B29" s="1567"/>
      <c r="C29" s="263">
        <f>SUM(F28:F39)</f>
        <v>43100</v>
      </c>
      <c r="D29" s="429">
        <v>2</v>
      </c>
      <c r="E29" s="429" t="s">
        <v>1024</v>
      </c>
      <c r="F29" s="430">
        <v>3700</v>
      </c>
      <c r="G29" s="431"/>
      <c r="H29" s="1558" t="s">
        <v>1025</v>
      </c>
      <c r="I29" s="1583"/>
      <c r="J29" s="433">
        <v>1950</v>
      </c>
      <c r="K29" s="434">
        <v>1680</v>
      </c>
    </row>
    <row r="30" spans="1:11" s="237" customFormat="1" ht="19.5" customHeight="1" x14ac:dyDescent="0.25">
      <c r="A30" s="435">
        <v>20</v>
      </c>
      <c r="B30" s="1567"/>
      <c r="C30" s="263"/>
      <c r="D30" s="429">
        <v>3</v>
      </c>
      <c r="E30" s="429" t="s">
        <v>1026</v>
      </c>
      <c r="F30" s="430">
        <v>2400</v>
      </c>
      <c r="G30" s="431"/>
      <c r="H30" s="1558" t="s">
        <v>1027</v>
      </c>
      <c r="I30" s="1583"/>
      <c r="J30" s="433">
        <v>1250</v>
      </c>
      <c r="K30" s="434">
        <v>1110</v>
      </c>
    </row>
    <row r="31" spans="1:11" s="237" customFormat="1" ht="19.5" customHeight="1" x14ac:dyDescent="0.25">
      <c r="A31" s="435">
        <v>21</v>
      </c>
      <c r="B31" s="1567"/>
      <c r="C31" s="257" t="s">
        <v>998</v>
      </c>
      <c r="D31" s="429">
        <v>4</v>
      </c>
      <c r="E31" s="429" t="s">
        <v>1028</v>
      </c>
      <c r="F31" s="430">
        <v>2800</v>
      </c>
      <c r="G31" s="431"/>
      <c r="H31" s="450" t="s">
        <v>1029</v>
      </c>
      <c r="I31" s="454"/>
      <c r="J31" s="433">
        <v>1660</v>
      </c>
      <c r="K31" s="434">
        <v>1080</v>
      </c>
    </row>
    <row r="32" spans="1:11" s="237" customFormat="1" ht="19.5" customHeight="1" x14ac:dyDescent="0.25">
      <c r="A32" s="435">
        <v>22</v>
      </c>
      <c r="B32" s="1567"/>
      <c r="C32" s="263">
        <f>SUM(J28:J39)</f>
        <v>23290</v>
      </c>
      <c r="D32" s="429">
        <v>5</v>
      </c>
      <c r="E32" s="429" t="s">
        <v>1030</v>
      </c>
      <c r="F32" s="430">
        <v>3200</v>
      </c>
      <c r="G32" s="431"/>
      <c r="H32" s="450" t="s">
        <v>1031</v>
      </c>
      <c r="I32" s="454"/>
      <c r="J32" s="433">
        <v>1840</v>
      </c>
      <c r="K32" s="434">
        <v>1320</v>
      </c>
    </row>
    <row r="33" spans="1:11" s="237" customFormat="1" ht="19.5" customHeight="1" x14ac:dyDescent="0.25">
      <c r="A33" s="435">
        <v>23</v>
      </c>
      <c r="B33" s="1567"/>
      <c r="C33" s="263" t="s">
        <v>999</v>
      </c>
      <c r="D33" s="429">
        <v>6</v>
      </c>
      <c r="E33" s="429" t="s">
        <v>1032</v>
      </c>
      <c r="F33" s="430">
        <v>3600</v>
      </c>
      <c r="G33" s="431"/>
      <c r="H33" s="450" t="s">
        <v>1033</v>
      </c>
      <c r="I33" s="454"/>
      <c r="J33" s="433">
        <v>1320</v>
      </c>
      <c r="K33" s="434">
        <v>2220</v>
      </c>
    </row>
    <row r="34" spans="1:11" s="270" customFormat="1" ht="19.5" customHeight="1" x14ac:dyDescent="0.15">
      <c r="A34" s="435">
        <v>24</v>
      </c>
      <c r="B34" s="1567"/>
      <c r="C34" s="263">
        <f>SUM(K28:K39)</f>
        <v>19150</v>
      </c>
      <c r="D34" s="429">
        <v>7</v>
      </c>
      <c r="E34" s="429" t="s">
        <v>1034</v>
      </c>
      <c r="F34" s="430">
        <v>2500</v>
      </c>
      <c r="G34" s="431"/>
      <c r="H34" s="450" t="s">
        <v>1035</v>
      </c>
      <c r="I34" s="454"/>
      <c r="J34" s="433">
        <v>880</v>
      </c>
      <c r="K34" s="434">
        <v>1570</v>
      </c>
    </row>
    <row r="35" spans="1:11" s="270" customFormat="1" ht="24" customHeight="1" x14ac:dyDescent="0.15">
      <c r="A35" s="435">
        <v>25</v>
      </c>
      <c r="B35" s="1567"/>
      <c r="C35" s="257"/>
      <c r="D35" s="429">
        <v>8</v>
      </c>
      <c r="E35" s="429" t="s">
        <v>1036</v>
      </c>
      <c r="F35" s="430">
        <v>3500</v>
      </c>
      <c r="G35" s="431"/>
      <c r="H35" s="1558" t="s">
        <v>1037</v>
      </c>
      <c r="I35" s="1583"/>
      <c r="J35" s="433">
        <v>2310</v>
      </c>
      <c r="K35" s="434">
        <v>1140</v>
      </c>
    </row>
    <row r="36" spans="1:11" s="270" customFormat="1" ht="19.5" customHeight="1" x14ac:dyDescent="0.15">
      <c r="A36" s="435">
        <v>26</v>
      </c>
      <c r="B36" s="1567"/>
      <c r="C36" s="257"/>
      <c r="D36" s="429">
        <v>9</v>
      </c>
      <c r="E36" s="429" t="s">
        <v>1038</v>
      </c>
      <c r="F36" s="430">
        <v>4000</v>
      </c>
      <c r="G36" s="431"/>
      <c r="H36" s="1558" t="s">
        <v>1039</v>
      </c>
      <c r="I36" s="1583"/>
      <c r="J36" s="433">
        <v>3080</v>
      </c>
      <c r="K36" s="434">
        <v>870</v>
      </c>
    </row>
    <row r="37" spans="1:11" s="270" customFormat="1" ht="19.5" customHeight="1" x14ac:dyDescent="0.15">
      <c r="A37" s="435">
        <v>27</v>
      </c>
      <c r="B37" s="1567"/>
      <c r="C37" s="263"/>
      <c r="D37" s="429">
        <v>10</v>
      </c>
      <c r="E37" s="429" t="s">
        <v>1040</v>
      </c>
      <c r="F37" s="430">
        <v>5800</v>
      </c>
      <c r="G37" s="431"/>
      <c r="H37" s="1558" t="s">
        <v>1041</v>
      </c>
      <c r="I37" s="1583"/>
      <c r="J37" s="433">
        <v>4020</v>
      </c>
      <c r="K37" s="434">
        <v>1710</v>
      </c>
    </row>
    <row r="38" spans="1:11" s="270" customFormat="1" ht="19.5" customHeight="1" x14ac:dyDescent="0.15">
      <c r="A38" s="435">
        <v>28</v>
      </c>
      <c r="B38" s="1567"/>
      <c r="C38" s="257"/>
      <c r="D38" s="429">
        <v>11</v>
      </c>
      <c r="E38" s="429" t="s">
        <v>1042</v>
      </c>
      <c r="F38" s="430">
        <v>3000</v>
      </c>
      <c r="G38" s="431"/>
      <c r="H38" s="1558" t="s">
        <v>1043</v>
      </c>
      <c r="I38" s="1583"/>
      <c r="J38" s="433">
        <v>1630</v>
      </c>
      <c r="K38" s="434">
        <v>1320</v>
      </c>
    </row>
    <row r="39" spans="1:11" s="270" customFormat="1" ht="19.5" customHeight="1" x14ac:dyDescent="0.15">
      <c r="A39" s="378">
        <v>29</v>
      </c>
      <c r="B39" s="1709"/>
      <c r="C39" s="333"/>
      <c r="D39" s="379">
        <v>12</v>
      </c>
      <c r="E39" s="379" t="s">
        <v>1044</v>
      </c>
      <c r="F39" s="370">
        <v>4400</v>
      </c>
      <c r="G39" s="371"/>
      <c r="H39" s="376" t="s">
        <v>1045</v>
      </c>
      <c r="I39" s="373"/>
      <c r="J39" s="374">
        <v>1040</v>
      </c>
      <c r="K39" s="375">
        <v>3290</v>
      </c>
    </row>
    <row r="40" spans="1:11" s="270" customFormat="1" ht="19.5" customHeight="1" thickBot="1" x14ac:dyDescent="0.2">
      <c r="A40" s="435">
        <v>30</v>
      </c>
      <c r="B40" s="789" t="s">
        <v>111</v>
      </c>
      <c r="C40" s="263" t="s">
        <v>1046</v>
      </c>
      <c r="D40" s="446">
        <v>1</v>
      </c>
      <c r="E40" s="446" t="s">
        <v>1047</v>
      </c>
      <c r="F40" s="447">
        <v>2800</v>
      </c>
      <c r="G40" s="448"/>
      <c r="H40" s="298" t="s">
        <v>1048</v>
      </c>
      <c r="I40" s="380"/>
      <c r="J40" s="449">
        <v>1980</v>
      </c>
      <c r="K40" s="299">
        <v>780</v>
      </c>
    </row>
    <row r="41" spans="1:11" s="270" customFormat="1" ht="19.5" customHeight="1" thickTop="1" x14ac:dyDescent="0.15">
      <c r="A41" s="274"/>
      <c r="B41" s="1562" t="s">
        <v>166</v>
      </c>
      <c r="C41" s="1563"/>
      <c r="D41" s="1563"/>
      <c r="E41" s="377"/>
      <c r="F41" s="336">
        <f>SUM(F11:F40)</f>
        <v>105000</v>
      </c>
      <c r="G41" s="337">
        <f>SUM(G11:G40)</f>
        <v>0</v>
      </c>
      <c r="H41" s="338"/>
      <c r="I41" s="339"/>
      <c r="J41" s="340">
        <f>SUM(J11:J40)</f>
        <v>53630</v>
      </c>
      <c r="K41" s="341">
        <f>SUM(K11:K40)</f>
        <v>49870</v>
      </c>
    </row>
    <row r="42" spans="1:11" s="270" customFormat="1" ht="18" customHeight="1" x14ac:dyDescent="0.25">
      <c r="A42" s="278"/>
      <c r="B42" s="278"/>
      <c r="C42" s="278"/>
      <c r="D42" s="278"/>
      <c r="E42" s="278"/>
      <c r="F42" s="279"/>
      <c r="G42" s="280"/>
      <c r="H42" s="281"/>
      <c r="I42" s="282"/>
      <c r="J42" s="283"/>
      <c r="K42" s="283"/>
    </row>
    <row r="43" spans="1:11" s="270" customFormat="1" ht="18" customHeight="1" x14ac:dyDescent="0.15">
      <c r="A43" s="246"/>
      <c r="B43" s="494" t="s">
        <v>905</v>
      </c>
      <c r="C43" s="494"/>
      <c r="D43" s="494"/>
      <c r="E43" s="494"/>
      <c r="F43" s="494"/>
      <c r="G43" s="494"/>
      <c r="H43" s="494"/>
      <c r="I43" s="246"/>
      <c r="J43" s="246"/>
      <c r="K43" s="284"/>
    </row>
    <row r="44" spans="1:11" s="270" customFormat="1" ht="18" customHeight="1" x14ac:dyDescent="0.15">
      <c r="A44" s="246"/>
      <c r="B44" s="494" t="s">
        <v>995</v>
      </c>
      <c r="C44" s="494"/>
      <c r="D44" s="494"/>
      <c r="E44" s="494"/>
      <c r="F44" s="494"/>
      <c r="G44" s="494"/>
      <c r="H44" s="494"/>
      <c r="I44" s="246"/>
      <c r="J44" s="246"/>
      <c r="K44" s="284"/>
    </row>
    <row r="45" spans="1:11" s="270" customFormat="1" ht="18" customHeight="1" x14ac:dyDescent="0.15">
      <c r="A45" s="246"/>
      <c r="B45" s="494" t="s">
        <v>1049</v>
      </c>
      <c r="C45" s="494"/>
      <c r="D45" s="494"/>
      <c r="E45" s="494"/>
      <c r="F45" s="494"/>
      <c r="G45" s="494"/>
      <c r="H45" s="494"/>
      <c r="I45" s="246"/>
      <c r="J45" s="246"/>
      <c r="K45" s="284"/>
    </row>
    <row r="46" spans="1:11" s="237" customFormat="1" ht="18" customHeight="1" x14ac:dyDescent="0.25">
      <c r="A46" s="278"/>
      <c r="B46" s="285" t="s">
        <v>168</v>
      </c>
      <c r="C46" s="278"/>
      <c r="D46" s="278"/>
      <c r="E46" s="278"/>
      <c r="F46" s="286"/>
      <c r="G46" s="287"/>
      <c r="H46" s="495"/>
      <c r="J46" s="288"/>
      <c r="K46" s="288"/>
    </row>
    <row r="47" spans="1:11" s="237" customFormat="1" ht="18" customHeight="1" x14ac:dyDescent="0.25">
      <c r="B47" s="1870" t="s">
        <v>1050</v>
      </c>
      <c r="C47" s="1871"/>
      <c r="D47" s="1871"/>
      <c r="E47" s="1871"/>
      <c r="F47" s="1871"/>
      <c r="G47" s="1871"/>
      <c r="H47" s="1871"/>
      <c r="I47" s="289"/>
      <c r="J47" s="289"/>
    </row>
    <row r="48" spans="1:11" s="270" customFormat="1" ht="18" customHeight="1" x14ac:dyDescent="0.15">
      <c r="B48" s="1871"/>
      <c r="C48" s="1871"/>
      <c r="D48" s="1871"/>
      <c r="E48" s="1871"/>
      <c r="F48" s="1871"/>
      <c r="G48" s="1871"/>
      <c r="H48" s="1871"/>
      <c r="I48" s="246"/>
    </row>
    <row r="49" spans="1:9" s="237" customFormat="1" ht="18" customHeight="1" x14ac:dyDescent="0.25">
      <c r="B49" s="1871"/>
      <c r="C49" s="1871"/>
      <c r="D49" s="1871"/>
      <c r="E49" s="1871"/>
      <c r="F49" s="1871"/>
      <c r="G49" s="1871"/>
      <c r="H49" s="1871"/>
      <c r="I49" s="246"/>
    </row>
    <row r="50" spans="1:9" s="237" customFormat="1" ht="18" customHeight="1" x14ac:dyDescent="0.25">
      <c r="A50" s="270"/>
      <c r="B50" s="270"/>
      <c r="D50" s="270"/>
      <c r="E50" s="270"/>
      <c r="F50" s="291"/>
      <c r="G50" s="291"/>
      <c r="H50" s="292"/>
    </row>
    <row r="51" spans="1:9" s="237" customFormat="1" ht="18" customHeight="1" x14ac:dyDescent="0.25">
      <c r="B51" s="270"/>
      <c r="F51" s="291"/>
      <c r="G51" s="291"/>
      <c r="H51" s="292"/>
    </row>
    <row r="52" spans="1:9" s="237" customFormat="1" ht="18" customHeight="1" x14ac:dyDescent="0.25">
      <c r="B52" s="270"/>
      <c r="F52" s="291"/>
      <c r="G52" s="291"/>
    </row>
    <row r="53" spans="1:9" ht="15.95" customHeight="1" x14ac:dyDescent="0.15">
      <c r="F53" s="110"/>
      <c r="G53" s="110"/>
    </row>
    <row r="54" spans="1:9" ht="15.95" customHeight="1" x14ac:dyDescent="0.15"/>
    <row r="55" spans="1:9" ht="15.95" customHeight="1" x14ac:dyDescent="0.15"/>
    <row r="56" spans="1:9" ht="15.95" customHeight="1" x14ac:dyDescent="0.15"/>
    <row r="57" spans="1:9" ht="15.95" customHeight="1" x14ac:dyDescent="0.15"/>
    <row r="58" spans="1:9" ht="15.95" customHeight="1" x14ac:dyDescent="0.15"/>
    <row r="59" spans="1:9" ht="15.95" customHeight="1" x14ac:dyDescent="0.15"/>
    <row r="60" spans="1:9" ht="15.95" customHeight="1" x14ac:dyDescent="0.15"/>
    <row r="61" spans="1:9" ht="15.95" customHeight="1" x14ac:dyDescent="0.15"/>
    <row r="62" spans="1:9" ht="15.95" customHeight="1" x14ac:dyDescent="0.15"/>
    <row r="63" spans="1:9" ht="15.95" customHeight="1" x14ac:dyDescent="0.15"/>
  </sheetData>
  <sheetProtection formatCells="0" insertHyperlinks="0"/>
  <mergeCells count="25">
    <mergeCell ref="H38:I38"/>
    <mergeCell ref="B41:D41"/>
    <mergeCell ref="B47:H49"/>
    <mergeCell ref="B8:C8"/>
    <mergeCell ref="D8:G8"/>
    <mergeCell ref="H10:I10"/>
    <mergeCell ref="B11:B27"/>
    <mergeCell ref="B28:B39"/>
    <mergeCell ref="H29:I29"/>
    <mergeCell ref="H30:I30"/>
    <mergeCell ref="H35:I35"/>
    <mergeCell ref="H36:I36"/>
    <mergeCell ref="H37:I37"/>
    <mergeCell ref="B5:C5"/>
    <mergeCell ref="D5:F5"/>
    <mergeCell ref="B6:C6"/>
    <mergeCell ref="D6:G6"/>
    <mergeCell ref="B7:C7"/>
    <mergeCell ref="D7:F7"/>
    <mergeCell ref="B2:C2"/>
    <mergeCell ref="D2:F2"/>
    <mergeCell ref="B3:C3"/>
    <mergeCell ref="D3:F3"/>
    <mergeCell ref="B4:C4"/>
    <mergeCell ref="D4:F4"/>
  </mergeCells>
  <phoneticPr fontId="66"/>
  <conditionalFormatting sqref="C17 C29">
    <cfRule type="cellIs" dxfId="19" priority="2" operator="notEqual">
      <formula>#REF!</formula>
    </cfRule>
  </conditionalFormatting>
  <conditionalFormatting sqref="C40">
    <cfRule type="expression" dxfId="18" priority="1">
      <formula>C40&lt;&gt;#REF!</formula>
    </cfRule>
  </conditionalFormatting>
  <conditionalFormatting sqref="F11:F41 J11:K41 C20 C22 C32 C34">
    <cfRule type="expression" dxfId="17" priority="3">
      <formula>C11&lt;&gt;#REF!</formula>
    </cfRule>
  </conditionalFormatting>
  <printOptions horizontalCentered="1"/>
  <pageMargins left="0.19685039370078741" right="0.19685039370078741" top="0.47244094488188981" bottom="0.19685039370078741" header="7.874015748031496E-2" footer="7.874015748031496E-2"/>
  <pageSetup paperSize="9" scale="55" orientation="portrait" verticalDpi="300" r:id="rId1"/>
  <headerFooter alignWithMargins="0">
    <oddFooter>&amp;C&amp;P/&amp;N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CE07E-158C-4151-9B6F-17DA2A8242A6}">
  <sheetPr codeName="Sheet83">
    <pageSetUpPr fitToPage="1"/>
  </sheetPr>
  <dimension ref="A1:K87"/>
  <sheetViews>
    <sheetView view="pageBreakPreview" zoomScale="70" zoomScaleNormal="55" zoomScaleSheetLayoutView="70" workbookViewId="0">
      <selection activeCell="P62" sqref="P62"/>
    </sheetView>
  </sheetViews>
  <sheetFormatPr defaultColWidth="9.875" defaultRowHeight="13.5" x14ac:dyDescent="0.15"/>
  <cols>
    <col min="1" max="1" width="4.375" style="108" customWidth="1"/>
    <col min="2" max="2" width="3.875" style="108" customWidth="1"/>
    <col min="3" max="3" width="12.625" style="108" customWidth="1"/>
    <col min="4" max="4" width="5.625" style="108" customWidth="1"/>
    <col min="5" max="5" width="12" style="108" customWidth="1"/>
    <col min="6" max="7" width="12.625" style="108" customWidth="1"/>
    <col min="8" max="8" width="93.875" style="108" customWidth="1"/>
    <col min="9" max="9" width="20.25" style="108" customWidth="1"/>
    <col min="10" max="11" width="12.625" style="108" customWidth="1"/>
    <col min="12" max="16384" width="9.875" style="108"/>
  </cols>
  <sheetData>
    <row r="1" spans="1:11" s="236" customFormat="1" ht="30" customHeight="1" x14ac:dyDescent="0.5">
      <c r="A1" s="232"/>
      <c r="B1" s="888" t="s">
        <v>1051</v>
      </c>
      <c r="C1" s="232"/>
      <c r="D1" s="233"/>
      <c r="E1" s="233"/>
      <c r="F1" s="233"/>
      <c r="G1" s="233"/>
      <c r="H1" s="234"/>
      <c r="I1" s="235"/>
      <c r="J1" s="235"/>
      <c r="K1" s="493">
        <v>530</v>
      </c>
    </row>
    <row r="2" spans="1:11" s="237" customFormat="1" ht="30" customHeight="1" x14ac:dyDescent="0.25">
      <c r="B2" s="1531" t="s">
        <v>60</v>
      </c>
      <c r="C2" s="1532"/>
      <c r="D2" s="1533"/>
      <c r="E2" s="1534"/>
      <c r="F2" s="1534"/>
      <c r="G2" s="238" t="s">
        <v>61</v>
      </c>
      <c r="H2" s="239" t="s">
        <v>62</v>
      </c>
      <c r="I2" s="240" t="s">
        <v>63</v>
      </c>
      <c r="J2" s="241"/>
      <c r="K2" s="241"/>
    </row>
    <row r="3" spans="1:11" s="237" customFormat="1" ht="30" customHeight="1" x14ac:dyDescent="0.25">
      <c r="B3" s="1535" t="s">
        <v>64</v>
      </c>
      <c r="C3" s="1536"/>
      <c r="D3" s="1537">
        <f>G65</f>
        <v>0</v>
      </c>
      <c r="E3" s="1538"/>
      <c r="F3" s="1538"/>
      <c r="G3" s="480" t="s">
        <v>65</v>
      </c>
      <c r="H3" s="242"/>
      <c r="I3" s="243"/>
      <c r="J3" s="241"/>
      <c r="K3" s="244" t="s">
        <v>66</v>
      </c>
    </row>
    <row r="4" spans="1:11" s="237" customFormat="1" ht="30" customHeight="1" x14ac:dyDescent="0.25">
      <c r="B4" s="1535" t="s">
        <v>67</v>
      </c>
      <c r="C4" s="1536"/>
      <c r="D4" s="1539"/>
      <c r="E4" s="1540"/>
      <c r="F4" s="1540"/>
      <c r="G4" s="475" t="s">
        <v>68</v>
      </c>
      <c r="H4" s="367" t="s">
        <v>69</v>
      </c>
      <c r="I4" s="240" t="s">
        <v>70</v>
      </c>
      <c r="J4" s="241"/>
      <c r="K4" s="241"/>
    </row>
    <row r="5" spans="1:11" s="237" customFormat="1" ht="30" customHeight="1" x14ac:dyDescent="0.25">
      <c r="B5" s="1535" t="s">
        <v>71</v>
      </c>
      <c r="C5" s="1536"/>
      <c r="D5" s="1537">
        <f>ROUND(D3*D4,0)</f>
        <v>0</v>
      </c>
      <c r="E5" s="1538"/>
      <c r="F5" s="1538"/>
      <c r="G5" s="475" t="s">
        <v>68</v>
      </c>
      <c r="H5" s="242"/>
      <c r="I5" s="243"/>
      <c r="J5" s="241"/>
      <c r="K5" s="241"/>
    </row>
    <row r="6" spans="1:11" s="237" customFormat="1" ht="30" customHeight="1" x14ac:dyDescent="0.25">
      <c r="B6" s="1535" t="s">
        <v>72</v>
      </c>
      <c r="C6" s="1536"/>
      <c r="D6" s="1541"/>
      <c r="E6" s="1542"/>
      <c r="F6" s="1542"/>
      <c r="G6" s="1543"/>
      <c r="H6" s="440" t="s">
        <v>73</v>
      </c>
      <c r="I6" s="240" t="s">
        <v>74</v>
      </c>
      <c r="J6" s="241"/>
      <c r="K6" s="244" t="s">
        <v>66</v>
      </c>
    </row>
    <row r="7" spans="1:11" s="237" customFormat="1" ht="30" customHeight="1" x14ac:dyDescent="0.25">
      <c r="B7" s="1544" t="s">
        <v>75</v>
      </c>
      <c r="C7" s="1545"/>
      <c r="D7" s="1546"/>
      <c r="E7" s="1547"/>
      <c r="F7" s="1547"/>
      <c r="G7" s="368" t="s">
        <v>65</v>
      </c>
      <c r="H7" s="369" t="s">
        <v>76</v>
      </c>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c r="H9" s="250"/>
      <c r="I9" s="593"/>
      <c r="J9" s="594"/>
      <c r="K9" s="251" t="s">
        <v>1052</v>
      </c>
    </row>
    <row r="10" spans="1:11" s="256" customFormat="1" ht="19.5" customHeight="1" x14ac:dyDescent="0.15">
      <c r="A10" s="252" t="s">
        <v>80</v>
      </c>
      <c r="B10" s="253" t="s">
        <v>81</v>
      </c>
      <c r="C10" s="254" t="s">
        <v>82</v>
      </c>
      <c r="D10" s="254" t="s">
        <v>83</v>
      </c>
      <c r="E10" s="254" t="s">
        <v>80</v>
      </c>
      <c r="F10" s="254" t="s">
        <v>84</v>
      </c>
      <c r="G10" s="734" t="s">
        <v>1053</v>
      </c>
      <c r="H10" s="1564" t="s">
        <v>86</v>
      </c>
      <c r="I10" s="1565"/>
      <c r="J10" s="254" t="s">
        <v>87</v>
      </c>
      <c r="K10" s="255" t="s">
        <v>88</v>
      </c>
    </row>
    <row r="11" spans="1:11" s="237" customFormat="1" ht="19.5" customHeight="1" x14ac:dyDescent="0.25">
      <c r="A11" s="294">
        <v>1</v>
      </c>
      <c r="B11" s="1566" t="s">
        <v>172</v>
      </c>
      <c r="C11" s="295"/>
      <c r="D11" s="296">
        <v>1</v>
      </c>
      <c r="E11" s="296">
        <v>53001</v>
      </c>
      <c r="F11" s="258">
        <v>2600</v>
      </c>
      <c r="G11" s="259"/>
      <c r="H11" s="260" t="s">
        <v>1054</v>
      </c>
      <c r="I11" s="293"/>
      <c r="J11" s="261">
        <v>1430</v>
      </c>
      <c r="K11" s="262">
        <v>1120</v>
      </c>
    </row>
    <row r="12" spans="1:11" s="237" customFormat="1" ht="19.5" customHeight="1" x14ac:dyDescent="0.25">
      <c r="A12" s="435">
        <v>2</v>
      </c>
      <c r="B12" s="1567"/>
      <c r="C12" s="263"/>
      <c r="D12" s="470">
        <v>2</v>
      </c>
      <c r="E12" s="470">
        <v>53002</v>
      </c>
      <c r="F12" s="430">
        <v>3900</v>
      </c>
      <c r="G12" s="431"/>
      <c r="H12" s="450" t="s">
        <v>1055</v>
      </c>
      <c r="I12" s="451"/>
      <c r="J12" s="433">
        <v>2600</v>
      </c>
      <c r="K12" s="434">
        <v>1270</v>
      </c>
    </row>
    <row r="13" spans="1:11" s="237" customFormat="1" ht="19.5" customHeight="1" x14ac:dyDescent="0.25">
      <c r="A13" s="435">
        <v>3</v>
      </c>
      <c r="B13" s="1567"/>
      <c r="C13" s="257"/>
      <c r="D13" s="470">
        <v>3</v>
      </c>
      <c r="E13" s="470">
        <v>53003</v>
      </c>
      <c r="F13" s="430">
        <v>2600</v>
      </c>
      <c r="G13" s="431"/>
      <c r="H13" s="450" t="s">
        <v>1056</v>
      </c>
      <c r="I13" s="451"/>
      <c r="J13" s="433">
        <v>1850</v>
      </c>
      <c r="K13" s="434">
        <v>700</v>
      </c>
    </row>
    <row r="14" spans="1:11" s="237" customFormat="1" ht="19.5" customHeight="1" x14ac:dyDescent="0.25">
      <c r="A14" s="435">
        <v>4</v>
      </c>
      <c r="B14" s="1567"/>
      <c r="C14" s="263"/>
      <c r="D14" s="470">
        <v>4</v>
      </c>
      <c r="E14" s="470">
        <v>53004</v>
      </c>
      <c r="F14" s="430">
        <v>3800</v>
      </c>
      <c r="G14" s="431"/>
      <c r="H14" s="452" t="s">
        <v>1057</v>
      </c>
      <c r="I14" s="451"/>
      <c r="J14" s="433">
        <v>1780</v>
      </c>
      <c r="K14" s="434">
        <v>1970</v>
      </c>
    </row>
    <row r="15" spans="1:11" s="237" customFormat="1" ht="19.5" customHeight="1" x14ac:dyDescent="0.25">
      <c r="A15" s="435">
        <v>5</v>
      </c>
      <c r="B15" s="1567"/>
      <c r="C15" s="1103"/>
      <c r="D15" s="470">
        <v>5</v>
      </c>
      <c r="E15" s="470">
        <v>53005</v>
      </c>
      <c r="F15" s="430">
        <v>1700</v>
      </c>
      <c r="G15" s="431"/>
      <c r="H15" s="452" t="s">
        <v>1058</v>
      </c>
      <c r="I15" s="451"/>
      <c r="J15" s="433">
        <v>1190</v>
      </c>
      <c r="K15" s="434">
        <v>480</v>
      </c>
    </row>
    <row r="16" spans="1:11" s="237" customFormat="1" ht="19.5" customHeight="1" x14ac:dyDescent="0.25">
      <c r="A16" s="435">
        <v>6</v>
      </c>
      <c r="B16" s="1567"/>
      <c r="C16" s="257"/>
      <c r="D16" s="470">
        <v>6</v>
      </c>
      <c r="E16" s="470">
        <v>53006</v>
      </c>
      <c r="F16" s="430">
        <v>3600</v>
      </c>
      <c r="G16" s="431"/>
      <c r="H16" s="450" t="s">
        <v>1059</v>
      </c>
      <c r="I16" s="451"/>
      <c r="J16" s="433">
        <v>1870</v>
      </c>
      <c r="K16" s="434">
        <v>1640</v>
      </c>
    </row>
    <row r="17" spans="1:11" s="270" customFormat="1" ht="19.5" customHeight="1" x14ac:dyDescent="0.15">
      <c r="A17" s="435">
        <v>7</v>
      </c>
      <c r="B17" s="1567"/>
      <c r="C17" s="257"/>
      <c r="D17" s="470">
        <v>7</v>
      </c>
      <c r="E17" s="470">
        <v>53007</v>
      </c>
      <c r="F17" s="430">
        <v>1500</v>
      </c>
      <c r="G17" s="431"/>
      <c r="H17" s="450" t="s">
        <v>1060</v>
      </c>
      <c r="I17" s="451"/>
      <c r="J17" s="433">
        <v>540</v>
      </c>
      <c r="K17" s="434">
        <v>940</v>
      </c>
    </row>
    <row r="18" spans="1:11" s="270" customFormat="1" ht="19.5" customHeight="1" x14ac:dyDescent="0.15">
      <c r="A18" s="435">
        <v>8</v>
      </c>
      <c r="B18" s="1567"/>
      <c r="C18" s="257"/>
      <c r="D18" s="470">
        <v>8</v>
      </c>
      <c r="E18" s="470">
        <v>53008</v>
      </c>
      <c r="F18" s="430">
        <v>3300</v>
      </c>
      <c r="G18" s="431"/>
      <c r="H18" s="1641" t="s">
        <v>1061</v>
      </c>
      <c r="I18" s="1643"/>
      <c r="J18" s="433">
        <v>1700</v>
      </c>
      <c r="K18" s="434">
        <v>1550</v>
      </c>
    </row>
    <row r="19" spans="1:11" s="270" customFormat="1" ht="19.5" customHeight="1" x14ac:dyDescent="0.15">
      <c r="A19" s="435">
        <v>9</v>
      </c>
      <c r="B19" s="1567"/>
      <c r="C19" s="263"/>
      <c r="D19" s="470">
        <v>9</v>
      </c>
      <c r="E19" s="470">
        <v>53009</v>
      </c>
      <c r="F19" s="430">
        <v>2700</v>
      </c>
      <c r="G19" s="431"/>
      <c r="H19" s="450" t="s">
        <v>1062</v>
      </c>
      <c r="I19" s="454"/>
      <c r="J19" s="433">
        <v>840</v>
      </c>
      <c r="K19" s="434">
        <v>1840</v>
      </c>
    </row>
    <row r="20" spans="1:11" s="270" customFormat="1" ht="19.5" customHeight="1" x14ac:dyDescent="0.15">
      <c r="A20" s="435">
        <v>10</v>
      </c>
      <c r="B20" s="1567"/>
      <c r="C20" s="263"/>
      <c r="D20" s="470">
        <v>10</v>
      </c>
      <c r="E20" s="470">
        <v>53010</v>
      </c>
      <c r="F20" s="430">
        <v>1400</v>
      </c>
      <c r="G20" s="431"/>
      <c r="H20" s="450" t="s">
        <v>1063</v>
      </c>
      <c r="I20" s="454"/>
      <c r="J20" s="433">
        <v>1110</v>
      </c>
      <c r="K20" s="434">
        <v>260</v>
      </c>
    </row>
    <row r="21" spans="1:11" s="270" customFormat="1" ht="19.5" customHeight="1" x14ac:dyDescent="0.15">
      <c r="A21" s="435">
        <v>11</v>
      </c>
      <c r="B21" s="1567"/>
      <c r="C21" s="257"/>
      <c r="D21" s="470">
        <v>11</v>
      </c>
      <c r="E21" s="470">
        <v>53011</v>
      </c>
      <c r="F21" s="430">
        <v>3200</v>
      </c>
      <c r="G21" s="431"/>
      <c r="H21" s="450" t="s">
        <v>1064</v>
      </c>
      <c r="I21" s="454"/>
      <c r="J21" s="433">
        <v>1910</v>
      </c>
      <c r="K21" s="434">
        <v>1250</v>
      </c>
    </row>
    <row r="22" spans="1:11" s="270" customFormat="1" ht="19.5" customHeight="1" x14ac:dyDescent="0.15">
      <c r="A22" s="435">
        <v>12</v>
      </c>
      <c r="B22" s="1567"/>
      <c r="C22" s="257" t="s">
        <v>1065</v>
      </c>
      <c r="D22" s="470">
        <v>12</v>
      </c>
      <c r="E22" s="470">
        <v>53012</v>
      </c>
      <c r="F22" s="430">
        <v>3600</v>
      </c>
      <c r="G22" s="431"/>
      <c r="H22" s="450" t="s">
        <v>1066</v>
      </c>
      <c r="I22" s="454"/>
      <c r="J22" s="433">
        <v>1170</v>
      </c>
      <c r="K22" s="434">
        <v>2370</v>
      </c>
    </row>
    <row r="23" spans="1:11" s="270" customFormat="1" ht="19.5" customHeight="1" x14ac:dyDescent="0.15">
      <c r="A23" s="435">
        <v>13</v>
      </c>
      <c r="B23" s="1567"/>
      <c r="C23" s="263">
        <v>96200</v>
      </c>
      <c r="D23" s="470">
        <v>13</v>
      </c>
      <c r="E23" s="470">
        <v>53013</v>
      </c>
      <c r="F23" s="430">
        <v>4000</v>
      </c>
      <c r="G23" s="431"/>
      <c r="H23" s="450" t="s">
        <v>1067</v>
      </c>
      <c r="I23" s="454"/>
      <c r="J23" s="433">
        <v>1450</v>
      </c>
      <c r="K23" s="434">
        <v>2480</v>
      </c>
    </row>
    <row r="24" spans="1:11" s="270" customFormat="1" ht="19.5" customHeight="1" x14ac:dyDescent="0.15">
      <c r="A24" s="435">
        <v>14</v>
      </c>
      <c r="B24" s="1567"/>
      <c r="C24" s="263"/>
      <c r="D24" s="470">
        <v>14</v>
      </c>
      <c r="E24" s="470">
        <v>53014</v>
      </c>
      <c r="F24" s="430">
        <v>3000</v>
      </c>
      <c r="G24" s="431"/>
      <c r="H24" s="452" t="s">
        <v>1068</v>
      </c>
      <c r="I24" s="454"/>
      <c r="J24" s="433">
        <v>880</v>
      </c>
      <c r="K24" s="434">
        <v>2080</v>
      </c>
    </row>
    <row r="25" spans="1:11" s="270" customFormat="1" ht="19.5" customHeight="1" x14ac:dyDescent="0.15">
      <c r="A25" s="435">
        <v>15</v>
      </c>
      <c r="B25" s="1567"/>
      <c r="C25" s="263" t="s">
        <v>1069</v>
      </c>
      <c r="D25" s="470">
        <v>15</v>
      </c>
      <c r="E25" s="470">
        <v>53015</v>
      </c>
      <c r="F25" s="430">
        <v>700</v>
      </c>
      <c r="G25" s="431"/>
      <c r="H25" s="452" t="s">
        <v>1070</v>
      </c>
      <c r="I25" s="454"/>
      <c r="J25" s="433">
        <v>200</v>
      </c>
      <c r="K25" s="434">
        <v>480</v>
      </c>
    </row>
    <row r="26" spans="1:11" s="270" customFormat="1" ht="19.5" customHeight="1" x14ac:dyDescent="0.15">
      <c r="A26" s="435">
        <v>16</v>
      </c>
      <c r="B26" s="1567"/>
      <c r="C26" s="272">
        <v>41720</v>
      </c>
      <c r="D26" s="470">
        <v>16</v>
      </c>
      <c r="E26" s="470">
        <v>53016</v>
      </c>
      <c r="F26" s="430">
        <v>3100</v>
      </c>
      <c r="G26" s="431"/>
      <c r="H26" s="450" t="s">
        <v>1071</v>
      </c>
      <c r="I26" s="454"/>
      <c r="J26" s="433">
        <v>1290</v>
      </c>
      <c r="K26" s="434">
        <v>1730</v>
      </c>
    </row>
    <row r="27" spans="1:11" s="270" customFormat="1" ht="19.5" customHeight="1" x14ac:dyDescent="0.15">
      <c r="A27" s="435">
        <v>17</v>
      </c>
      <c r="B27" s="1567"/>
      <c r="C27" s="257" t="s">
        <v>999</v>
      </c>
      <c r="D27" s="470">
        <v>17</v>
      </c>
      <c r="E27" s="470">
        <v>53017</v>
      </c>
      <c r="F27" s="430">
        <v>2600</v>
      </c>
      <c r="G27" s="431"/>
      <c r="H27" s="450" t="s">
        <v>1072</v>
      </c>
      <c r="I27" s="454"/>
      <c r="J27" s="433">
        <v>1050</v>
      </c>
      <c r="K27" s="434">
        <v>1480</v>
      </c>
    </row>
    <row r="28" spans="1:11" s="270" customFormat="1" ht="19.5" customHeight="1" x14ac:dyDescent="0.15">
      <c r="A28" s="435">
        <v>18</v>
      </c>
      <c r="B28" s="1567"/>
      <c r="C28" s="272">
        <v>53010</v>
      </c>
      <c r="D28" s="470">
        <v>18</v>
      </c>
      <c r="E28" s="470">
        <v>53018</v>
      </c>
      <c r="F28" s="430">
        <v>2500</v>
      </c>
      <c r="G28" s="431"/>
      <c r="H28" s="450" t="s">
        <v>1073</v>
      </c>
      <c r="I28" s="454"/>
      <c r="J28" s="433">
        <v>830</v>
      </c>
      <c r="K28" s="434">
        <v>1630</v>
      </c>
    </row>
    <row r="29" spans="1:11" s="270" customFormat="1" ht="19.5" customHeight="1" x14ac:dyDescent="0.15">
      <c r="A29" s="435">
        <v>19</v>
      </c>
      <c r="B29" s="1567"/>
      <c r="C29" s="257"/>
      <c r="D29" s="470">
        <v>19</v>
      </c>
      <c r="E29" s="470">
        <v>53019</v>
      </c>
      <c r="F29" s="430">
        <v>3400</v>
      </c>
      <c r="G29" s="431"/>
      <c r="H29" s="452" t="s">
        <v>1074</v>
      </c>
      <c r="I29" s="454"/>
      <c r="J29" s="433">
        <v>1600</v>
      </c>
      <c r="K29" s="434">
        <v>1740</v>
      </c>
    </row>
    <row r="30" spans="1:11" s="270" customFormat="1" ht="19.5" customHeight="1" x14ac:dyDescent="0.15">
      <c r="A30" s="435">
        <v>20</v>
      </c>
      <c r="B30" s="1567"/>
      <c r="C30" s="263"/>
      <c r="D30" s="470">
        <v>20</v>
      </c>
      <c r="E30" s="470">
        <v>53020</v>
      </c>
      <c r="F30" s="430">
        <v>3400</v>
      </c>
      <c r="G30" s="431"/>
      <c r="H30" s="452" t="s">
        <v>1075</v>
      </c>
      <c r="I30" s="454"/>
      <c r="J30" s="433">
        <v>1680</v>
      </c>
      <c r="K30" s="434">
        <v>1650</v>
      </c>
    </row>
    <row r="31" spans="1:11" s="270" customFormat="1" ht="19.5" customHeight="1" x14ac:dyDescent="0.15">
      <c r="A31" s="435">
        <v>21</v>
      </c>
      <c r="B31" s="1567"/>
      <c r="C31" s="257"/>
      <c r="D31" s="470">
        <v>21</v>
      </c>
      <c r="E31" s="470">
        <v>53021</v>
      </c>
      <c r="F31" s="430">
        <v>3600</v>
      </c>
      <c r="G31" s="431"/>
      <c r="H31" s="450" t="s">
        <v>1076</v>
      </c>
      <c r="I31" s="454"/>
      <c r="J31" s="433">
        <v>1880</v>
      </c>
      <c r="K31" s="434">
        <v>1650</v>
      </c>
    </row>
    <row r="32" spans="1:11" s="270" customFormat="1" ht="19.5" customHeight="1" x14ac:dyDescent="0.15">
      <c r="A32" s="435">
        <v>22</v>
      </c>
      <c r="B32" s="1567"/>
      <c r="C32" s="272"/>
      <c r="D32" s="470">
        <v>22</v>
      </c>
      <c r="E32" s="470">
        <v>53022</v>
      </c>
      <c r="F32" s="430">
        <v>3100</v>
      </c>
      <c r="G32" s="431"/>
      <c r="H32" s="1558" t="s">
        <v>1077</v>
      </c>
      <c r="I32" s="1583"/>
      <c r="J32" s="433">
        <v>1470</v>
      </c>
      <c r="K32" s="434">
        <v>1570</v>
      </c>
    </row>
    <row r="33" spans="1:11" s="270" customFormat="1" ht="19.5" customHeight="1" x14ac:dyDescent="0.15">
      <c r="A33" s="435">
        <v>23</v>
      </c>
      <c r="B33" s="1567"/>
      <c r="C33" s="263"/>
      <c r="D33" s="470">
        <v>23</v>
      </c>
      <c r="E33" s="470">
        <v>53023</v>
      </c>
      <c r="F33" s="430">
        <v>2600</v>
      </c>
      <c r="G33" s="431"/>
      <c r="H33" s="450" t="s">
        <v>1078</v>
      </c>
      <c r="I33" s="454"/>
      <c r="J33" s="433">
        <v>1300</v>
      </c>
      <c r="K33" s="434">
        <v>1250</v>
      </c>
    </row>
    <row r="34" spans="1:11" s="270" customFormat="1" ht="19.5" customHeight="1" x14ac:dyDescent="0.15">
      <c r="A34" s="435">
        <v>24</v>
      </c>
      <c r="B34" s="1567"/>
      <c r="C34" s="257"/>
      <c r="D34" s="470">
        <v>24</v>
      </c>
      <c r="E34" s="470">
        <v>53024</v>
      </c>
      <c r="F34" s="430">
        <v>2700</v>
      </c>
      <c r="G34" s="431"/>
      <c r="H34" s="450" t="s">
        <v>1079</v>
      </c>
      <c r="I34" s="454"/>
      <c r="J34" s="433">
        <v>1090</v>
      </c>
      <c r="K34" s="434">
        <v>1580</v>
      </c>
    </row>
    <row r="35" spans="1:11" s="270" customFormat="1" ht="19.5" customHeight="1" x14ac:dyDescent="0.15">
      <c r="A35" s="435">
        <v>25</v>
      </c>
      <c r="B35" s="1567"/>
      <c r="C35" s="257"/>
      <c r="D35" s="470">
        <v>25</v>
      </c>
      <c r="E35" s="470">
        <v>53025</v>
      </c>
      <c r="F35" s="430">
        <v>5700</v>
      </c>
      <c r="G35" s="431"/>
      <c r="H35" s="1558" t="s">
        <v>1080</v>
      </c>
      <c r="I35" s="1583"/>
      <c r="J35" s="433">
        <v>1530</v>
      </c>
      <c r="K35" s="434">
        <v>4090</v>
      </c>
    </row>
    <row r="36" spans="1:11" s="270" customFormat="1" ht="19.5" customHeight="1" x14ac:dyDescent="0.15">
      <c r="A36" s="435">
        <v>26</v>
      </c>
      <c r="B36" s="1567"/>
      <c r="C36" s="257"/>
      <c r="D36" s="470">
        <v>26</v>
      </c>
      <c r="E36" s="470">
        <v>53026</v>
      </c>
      <c r="F36" s="430">
        <v>3900</v>
      </c>
      <c r="G36" s="431"/>
      <c r="H36" s="450" t="s">
        <v>1081</v>
      </c>
      <c r="I36" s="454"/>
      <c r="J36" s="433">
        <v>1740</v>
      </c>
      <c r="K36" s="434">
        <v>2100</v>
      </c>
    </row>
    <row r="37" spans="1:11" s="270" customFormat="1" ht="19.5" customHeight="1" x14ac:dyDescent="0.15">
      <c r="A37" s="435">
        <v>27</v>
      </c>
      <c r="B37" s="1567"/>
      <c r="C37" s="263"/>
      <c r="D37" s="470">
        <v>27</v>
      </c>
      <c r="E37" s="470">
        <v>53027</v>
      </c>
      <c r="F37" s="430">
        <v>3000</v>
      </c>
      <c r="G37" s="431"/>
      <c r="H37" s="450" t="s">
        <v>1082</v>
      </c>
      <c r="I37" s="454"/>
      <c r="J37" s="433">
        <v>1710</v>
      </c>
      <c r="K37" s="434">
        <v>1230</v>
      </c>
    </row>
    <row r="38" spans="1:11" s="270" customFormat="1" ht="19.5" customHeight="1" x14ac:dyDescent="0.15">
      <c r="A38" s="435">
        <v>28</v>
      </c>
      <c r="B38" s="1567"/>
      <c r="C38" s="263"/>
      <c r="D38" s="470">
        <v>28</v>
      </c>
      <c r="E38" s="470">
        <v>53028</v>
      </c>
      <c r="F38" s="430">
        <v>1700</v>
      </c>
      <c r="G38" s="431"/>
      <c r="H38" s="450" t="s">
        <v>1083</v>
      </c>
      <c r="I38" s="454"/>
      <c r="J38" s="433">
        <v>50</v>
      </c>
      <c r="K38" s="434">
        <v>1650</v>
      </c>
    </row>
    <row r="39" spans="1:11" s="270" customFormat="1" ht="19.5" customHeight="1" x14ac:dyDescent="0.15">
      <c r="A39" s="435">
        <v>29</v>
      </c>
      <c r="B39" s="1567"/>
      <c r="C39" s="263"/>
      <c r="D39" s="470">
        <v>29</v>
      </c>
      <c r="E39" s="470">
        <v>53029</v>
      </c>
      <c r="F39" s="430">
        <v>4100</v>
      </c>
      <c r="G39" s="431"/>
      <c r="H39" s="450" t="s">
        <v>1084</v>
      </c>
      <c r="I39" s="454"/>
      <c r="J39" s="433">
        <v>1830</v>
      </c>
      <c r="K39" s="434">
        <v>2210</v>
      </c>
    </row>
    <row r="40" spans="1:11" s="270" customFormat="1" ht="19.5" customHeight="1" x14ac:dyDescent="0.15">
      <c r="A40" s="435">
        <v>30</v>
      </c>
      <c r="B40" s="1567"/>
      <c r="C40" s="257"/>
      <c r="D40" s="470">
        <v>30</v>
      </c>
      <c r="E40" s="470">
        <v>53030</v>
      </c>
      <c r="F40" s="430">
        <v>2900</v>
      </c>
      <c r="G40" s="431"/>
      <c r="H40" s="450" t="s">
        <v>1085</v>
      </c>
      <c r="I40" s="454"/>
      <c r="J40" s="433">
        <v>1380</v>
      </c>
      <c r="K40" s="434">
        <v>1500</v>
      </c>
    </row>
    <row r="41" spans="1:11" s="270" customFormat="1" ht="19.5" customHeight="1" x14ac:dyDescent="0.15">
      <c r="A41" s="435">
        <v>31</v>
      </c>
      <c r="B41" s="1567"/>
      <c r="C41" s="257"/>
      <c r="D41" s="470">
        <v>31</v>
      </c>
      <c r="E41" s="470">
        <v>53031</v>
      </c>
      <c r="F41" s="430">
        <v>4100</v>
      </c>
      <c r="G41" s="431"/>
      <c r="H41" s="450" t="s">
        <v>1086</v>
      </c>
      <c r="I41" s="454"/>
      <c r="J41" s="433">
        <v>0</v>
      </c>
      <c r="K41" s="434">
        <v>4100</v>
      </c>
    </row>
    <row r="42" spans="1:11" s="270" customFormat="1" ht="19.5" customHeight="1" x14ac:dyDescent="0.15">
      <c r="A42" s="736">
        <v>32</v>
      </c>
      <c r="B42" s="1709"/>
      <c r="C42" s="300"/>
      <c r="D42" s="391">
        <v>32</v>
      </c>
      <c r="E42" s="391">
        <v>53032</v>
      </c>
      <c r="F42" s="505">
        <v>2200</v>
      </c>
      <c r="G42" s="506"/>
      <c r="H42" s="376" t="s">
        <v>1087</v>
      </c>
      <c r="I42" s="373"/>
      <c r="J42" s="374">
        <v>770</v>
      </c>
      <c r="K42" s="375">
        <v>1420</v>
      </c>
    </row>
    <row r="43" spans="1:11" s="270" customFormat="1" ht="19.5" customHeight="1" x14ac:dyDescent="0.15">
      <c r="A43" s="749">
        <v>33</v>
      </c>
      <c r="B43" s="1566" t="s">
        <v>95</v>
      </c>
      <c r="C43" s="271"/>
      <c r="D43" s="401">
        <v>1</v>
      </c>
      <c r="E43" s="401" t="s">
        <v>1088</v>
      </c>
      <c r="F43" s="265">
        <v>1900</v>
      </c>
      <c r="G43" s="266"/>
      <c r="H43" s="361" t="s">
        <v>1089</v>
      </c>
      <c r="I43" s="267"/>
      <c r="J43" s="268">
        <v>510</v>
      </c>
      <c r="K43" s="269">
        <v>1360</v>
      </c>
    </row>
    <row r="44" spans="1:11" s="270" customFormat="1" ht="19.5" customHeight="1" x14ac:dyDescent="0.15">
      <c r="A44" s="597">
        <v>34</v>
      </c>
      <c r="B44" s="1567"/>
      <c r="C44" s="263" t="s">
        <v>1090</v>
      </c>
      <c r="D44" s="470">
        <v>2</v>
      </c>
      <c r="E44" s="470" t="s">
        <v>1091</v>
      </c>
      <c r="F44" s="430">
        <v>2100</v>
      </c>
      <c r="G44" s="431"/>
      <c r="H44" s="452" t="s">
        <v>1092</v>
      </c>
      <c r="I44" s="454"/>
      <c r="J44" s="433">
        <v>1070</v>
      </c>
      <c r="K44" s="434">
        <v>990</v>
      </c>
    </row>
    <row r="45" spans="1:11" s="270" customFormat="1" ht="19.5" customHeight="1" x14ac:dyDescent="0.15">
      <c r="A45" s="597">
        <v>35</v>
      </c>
      <c r="B45" s="1567"/>
      <c r="C45" s="263">
        <v>19780</v>
      </c>
      <c r="D45" s="470">
        <v>3</v>
      </c>
      <c r="E45" s="470" t="s">
        <v>1093</v>
      </c>
      <c r="F45" s="430">
        <v>1200</v>
      </c>
      <c r="G45" s="431"/>
      <c r="H45" s="450" t="s">
        <v>1094</v>
      </c>
      <c r="I45" s="454"/>
      <c r="J45" s="433">
        <v>510</v>
      </c>
      <c r="K45" s="434">
        <v>670</v>
      </c>
    </row>
    <row r="46" spans="1:11" s="270" customFormat="1" ht="19.5" customHeight="1" x14ac:dyDescent="0.15">
      <c r="A46" s="597">
        <v>36</v>
      </c>
      <c r="B46" s="1567"/>
      <c r="C46" s="257"/>
      <c r="D46" s="470">
        <v>4</v>
      </c>
      <c r="E46" s="470" t="s">
        <v>1095</v>
      </c>
      <c r="F46" s="430">
        <v>3600</v>
      </c>
      <c r="G46" s="431"/>
      <c r="H46" s="450" t="s">
        <v>1096</v>
      </c>
      <c r="I46" s="454"/>
      <c r="J46" s="433">
        <v>860</v>
      </c>
      <c r="K46" s="434">
        <v>2700</v>
      </c>
    </row>
    <row r="47" spans="1:11" s="270" customFormat="1" ht="19.5" customHeight="1" x14ac:dyDescent="0.15">
      <c r="A47" s="597">
        <v>37</v>
      </c>
      <c r="B47" s="1567"/>
      <c r="C47" s="257" t="s">
        <v>1069</v>
      </c>
      <c r="D47" s="470">
        <v>5</v>
      </c>
      <c r="E47" s="470" t="s">
        <v>1097</v>
      </c>
      <c r="F47" s="430">
        <v>1300</v>
      </c>
      <c r="G47" s="431"/>
      <c r="H47" s="450" t="s">
        <v>1098</v>
      </c>
      <c r="I47" s="454"/>
      <c r="J47" s="433">
        <v>550</v>
      </c>
      <c r="K47" s="434">
        <v>720</v>
      </c>
    </row>
    <row r="48" spans="1:11" s="270" customFormat="1" ht="19.5" customHeight="1" x14ac:dyDescent="0.15">
      <c r="A48" s="597">
        <v>38</v>
      </c>
      <c r="B48" s="1567"/>
      <c r="C48" s="272">
        <v>7330</v>
      </c>
      <c r="D48" s="470">
        <v>6</v>
      </c>
      <c r="E48" s="470" t="s">
        <v>1099</v>
      </c>
      <c r="F48" s="430">
        <v>2280</v>
      </c>
      <c r="G48" s="431"/>
      <c r="H48" s="452" t="s">
        <v>1100</v>
      </c>
      <c r="I48" s="454"/>
      <c r="J48" s="433">
        <v>780</v>
      </c>
      <c r="K48" s="434">
        <v>1460</v>
      </c>
    </row>
    <row r="49" spans="1:11" s="270" customFormat="1" ht="19.5" customHeight="1" x14ac:dyDescent="0.15">
      <c r="A49" s="597">
        <v>39</v>
      </c>
      <c r="B49" s="1567"/>
      <c r="C49" s="263" t="s">
        <v>999</v>
      </c>
      <c r="D49" s="470">
        <v>7</v>
      </c>
      <c r="E49" s="470" t="s">
        <v>1101</v>
      </c>
      <c r="F49" s="430">
        <v>3000</v>
      </c>
      <c r="G49" s="431"/>
      <c r="H49" s="452" t="s">
        <v>1102</v>
      </c>
      <c r="I49" s="454"/>
      <c r="J49" s="433">
        <v>1160</v>
      </c>
      <c r="K49" s="434">
        <v>1800</v>
      </c>
    </row>
    <row r="50" spans="1:11" s="270" customFormat="1" ht="19.5" customHeight="1" x14ac:dyDescent="0.15">
      <c r="A50" s="595">
        <v>40</v>
      </c>
      <c r="B50" s="1709"/>
      <c r="C50" s="333">
        <v>12190</v>
      </c>
      <c r="D50" s="391">
        <v>8</v>
      </c>
      <c r="E50" s="391" t="s">
        <v>1103</v>
      </c>
      <c r="F50" s="370">
        <v>4400</v>
      </c>
      <c r="G50" s="371"/>
      <c r="H50" s="376" t="s">
        <v>1104</v>
      </c>
      <c r="I50" s="373"/>
      <c r="J50" s="374">
        <v>1890</v>
      </c>
      <c r="K50" s="375">
        <v>2490</v>
      </c>
    </row>
    <row r="51" spans="1:11" s="270" customFormat="1" ht="19.5" customHeight="1" x14ac:dyDescent="0.15">
      <c r="A51" s="297">
        <v>41</v>
      </c>
      <c r="B51" s="1566" t="s">
        <v>326</v>
      </c>
      <c r="C51" s="272"/>
      <c r="D51" s="471">
        <v>1</v>
      </c>
      <c r="E51" s="471" t="s">
        <v>1105</v>
      </c>
      <c r="F51" s="447">
        <v>3800</v>
      </c>
      <c r="G51" s="448"/>
      <c r="H51" s="1872" t="s">
        <v>1106</v>
      </c>
      <c r="I51" s="1873"/>
      <c r="J51" s="449">
        <v>2460</v>
      </c>
      <c r="K51" s="299">
        <v>1310</v>
      </c>
    </row>
    <row r="52" spans="1:11" s="270" customFormat="1" ht="19.5" customHeight="1" x14ac:dyDescent="0.15">
      <c r="A52" s="435">
        <v>42</v>
      </c>
      <c r="B52" s="1567"/>
      <c r="C52" s="263"/>
      <c r="D52" s="470">
        <v>2</v>
      </c>
      <c r="E52" s="470" t="s">
        <v>1107</v>
      </c>
      <c r="F52" s="430">
        <v>1400</v>
      </c>
      <c r="G52" s="431"/>
      <c r="H52" s="450" t="s">
        <v>1108</v>
      </c>
      <c r="I52" s="454"/>
      <c r="J52" s="433">
        <v>110</v>
      </c>
      <c r="K52" s="434">
        <v>1290</v>
      </c>
    </row>
    <row r="53" spans="1:11" s="270" customFormat="1" ht="19.5" customHeight="1" x14ac:dyDescent="0.15">
      <c r="A53" s="435">
        <v>43</v>
      </c>
      <c r="B53" s="1567"/>
      <c r="C53" s="257"/>
      <c r="D53" s="470">
        <v>3</v>
      </c>
      <c r="E53" s="470" t="s">
        <v>1109</v>
      </c>
      <c r="F53" s="430">
        <v>2800</v>
      </c>
      <c r="G53" s="431"/>
      <c r="H53" s="1581" t="s">
        <v>1110</v>
      </c>
      <c r="I53" s="1583"/>
      <c r="J53" s="433">
        <v>1800</v>
      </c>
      <c r="K53" s="434">
        <v>940</v>
      </c>
    </row>
    <row r="54" spans="1:11" s="270" customFormat="1" ht="19.5" customHeight="1" x14ac:dyDescent="0.15">
      <c r="A54" s="435">
        <v>44</v>
      </c>
      <c r="B54" s="1567"/>
      <c r="C54" s="257" t="s">
        <v>1111</v>
      </c>
      <c r="D54" s="470">
        <v>4</v>
      </c>
      <c r="E54" s="470" t="s">
        <v>1112</v>
      </c>
      <c r="F54" s="430">
        <v>3900</v>
      </c>
      <c r="G54" s="431"/>
      <c r="H54" s="450" t="s">
        <v>1113</v>
      </c>
      <c r="I54" s="454"/>
      <c r="J54" s="433">
        <v>2320</v>
      </c>
      <c r="K54" s="434">
        <v>1520</v>
      </c>
    </row>
    <row r="55" spans="1:11" s="270" customFormat="1" ht="19.5" customHeight="1" x14ac:dyDescent="0.15">
      <c r="A55" s="435">
        <v>45</v>
      </c>
      <c r="B55" s="1567"/>
      <c r="C55" s="263">
        <v>43300</v>
      </c>
      <c r="D55" s="470">
        <v>5</v>
      </c>
      <c r="E55" s="470" t="s">
        <v>1114</v>
      </c>
      <c r="F55" s="430">
        <v>3200</v>
      </c>
      <c r="G55" s="431"/>
      <c r="H55" s="450" t="s">
        <v>1115</v>
      </c>
      <c r="I55" s="454"/>
      <c r="J55" s="433">
        <v>1000</v>
      </c>
      <c r="K55" s="434">
        <v>2170</v>
      </c>
    </row>
    <row r="56" spans="1:11" s="270" customFormat="1" ht="19.5" customHeight="1" x14ac:dyDescent="0.15">
      <c r="A56" s="435">
        <v>46</v>
      </c>
      <c r="B56" s="1567"/>
      <c r="C56" s="263"/>
      <c r="D56" s="470">
        <v>6</v>
      </c>
      <c r="E56" s="470" t="s">
        <v>1116</v>
      </c>
      <c r="F56" s="430">
        <v>3800</v>
      </c>
      <c r="G56" s="431"/>
      <c r="H56" s="452" t="s">
        <v>1117</v>
      </c>
      <c r="I56" s="454"/>
      <c r="J56" s="433">
        <v>950</v>
      </c>
      <c r="K56" s="434">
        <v>2840</v>
      </c>
    </row>
    <row r="57" spans="1:11" s="270" customFormat="1" ht="19.5" customHeight="1" x14ac:dyDescent="0.15">
      <c r="A57" s="435">
        <v>47</v>
      </c>
      <c r="B57" s="1567"/>
      <c r="C57" s="257" t="s">
        <v>1069</v>
      </c>
      <c r="D57" s="470">
        <v>7</v>
      </c>
      <c r="E57" s="470" t="s">
        <v>1118</v>
      </c>
      <c r="F57" s="430">
        <v>1500</v>
      </c>
      <c r="G57" s="431"/>
      <c r="H57" s="452" t="s">
        <v>1119</v>
      </c>
      <c r="I57" s="454"/>
      <c r="J57" s="433">
        <v>330</v>
      </c>
      <c r="K57" s="434">
        <v>1160</v>
      </c>
    </row>
    <row r="58" spans="1:11" s="270" customFormat="1" ht="19.5" customHeight="1" x14ac:dyDescent="0.15">
      <c r="A58" s="435">
        <v>48</v>
      </c>
      <c r="B58" s="1567"/>
      <c r="C58" s="272">
        <v>21840</v>
      </c>
      <c r="D58" s="470">
        <v>8</v>
      </c>
      <c r="E58" s="470" t="s">
        <v>1120</v>
      </c>
      <c r="F58" s="430">
        <v>2800</v>
      </c>
      <c r="G58" s="431"/>
      <c r="H58" s="450" t="s">
        <v>1121</v>
      </c>
      <c r="I58" s="454"/>
      <c r="J58" s="433">
        <v>1550</v>
      </c>
      <c r="K58" s="434">
        <v>1230</v>
      </c>
    </row>
    <row r="59" spans="1:11" s="270" customFormat="1" ht="19.5" customHeight="1" x14ac:dyDescent="0.15">
      <c r="A59" s="435">
        <v>49</v>
      </c>
      <c r="B59" s="1567"/>
      <c r="C59" s="263" t="s">
        <v>999</v>
      </c>
      <c r="D59" s="470">
        <v>9</v>
      </c>
      <c r="E59" s="470" t="s">
        <v>1122</v>
      </c>
      <c r="F59" s="430">
        <v>2200</v>
      </c>
      <c r="G59" s="431"/>
      <c r="H59" s="450" t="s">
        <v>1123</v>
      </c>
      <c r="I59" s="454"/>
      <c r="J59" s="433">
        <v>1230</v>
      </c>
      <c r="K59" s="434">
        <v>930</v>
      </c>
    </row>
    <row r="60" spans="1:11" s="270" customFormat="1" ht="19.5" customHeight="1" x14ac:dyDescent="0.15">
      <c r="A60" s="435">
        <v>50</v>
      </c>
      <c r="B60" s="1567"/>
      <c r="C60" s="272">
        <v>20970</v>
      </c>
      <c r="D60" s="470">
        <v>10</v>
      </c>
      <c r="E60" s="470" t="s">
        <v>1124</v>
      </c>
      <c r="F60" s="430">
        <v>3500</v>
      </c>
      <c r="G60" s="431"/>
      <c r="H60" s="450" t="s">
        <v>1125</v>
      </c>
      <c r="I60" s="454"/>
      <c r="J60" s="433">
        <v>1270</v>
      </c>
      <c r="K60" s="434">
        <v>2170</v>
      </c>
    </row>
    <row r="61" spans="1:11" s="270" customFormat="1" ht="19.5" customHeight="1" x14ac:dyDescent="0.15">
      <c r="A61" s="435">
        <v>51</v>
      </c>
      <c r="B61" s="1567"/>
      <c r="C61" s="263"/>
      <c r="D61" s="470">
        <v>11</v>
      </c>
      <c r="E61" s="470" t="s">
        <v>1126</v>
      </c>
      <c r="F61" s="430">
        <v>4500</v>
      </c>
      <c r="G61" s="431"/>
      <c r="H61" s="450" t="s">
        <v>1127</v>
      </c>
      <c r="I61" s="454"/>
      <c r="J61" s="433">
        <v>2880</v>
      </c>
      <c r="K61" s="434">
        <v>1550</v>
      </c>
    </row>
    <row r="62" spans="1:11" s="270" customFormat="1" ht="19.5" customHeight="1" x14ac:dyDescent="0.15">
      <c r="A62" s="435">
        <v>52</v>
      </c>
      <c r="B62" s="1567"/>
      <c r="C62" s="257"/>
      <c r="D62" s="470">
        <v>12</v>
      </c>
      <c r="E62" s="470" t="s">
        <v>1128</v>
      </c>
      <c r="F62" s="430">
        <v>3500</v>
      </c>
      <c r="G62" s="431"/>
      <c r="H62" s="450" t="s">
        <v>1129</v>
      </c>
      <c r="I62" s="454"/>
      <c r="J62" s="433">
        <v>2280</v>
      </c>
      <c r="K62" s="434">
        <v>1190</v>
      </c>
    </row>
    <row r="63" spans="1:11" s="270" customFormat="1" ht="19.5" customHeight="1" x14ac:dyDescent="0.15">
      <c r="A63" s="435">
        <v>53</v>
      </c>
      <c r="B63" s="1567"/>
      <c r="C63" s="263"/>
      <c r="D63" s="471">
        <v>13</v>
      </c>
      <c r="E63" s="471" t="s">
        <v>1130</v>
      </c>
      <c r="F63" s="447">
        <v>3100</v>
      </c>
      <c r="G63" s="431"/>
      <c r="H63" s="1558" t="s">
        <v>1131</v>
      </c>
      <c r="I63" s="1583"/>
      <c r="J63" s="449">
        <v>1910</v>
      </c>
      <c r="K63" s="299">
        <v>1150</v>
      </c>
    </row>
    <row r="64" spans="1:11" s="270" customFormat="1" ht="19.5" customHeight="1" thickBot="1" x14ac:dyDescent="0.2">
      <c r="A64" s="435">
        <v>55</v>
      </c>
      <c r="B64" s="1568"/>
      <c r="C64" s="453"/>
      <c r="D64" s="470">
        <v>15</v>
      </c>
      <c r="E64" s="470" t="s">
        <v>1132</v>
      </c>
      <c r="F64" s="430">
        <v>3300</v>
      </c>
      <c r="G64" s="431"/>
      <c r="H64" s="450" t="s">
        <v>1133</v>
      </c>
      <c r="I64" s="454"/>
      <c r="J64" s="433">
        <v>1750</v>
      </c>
      <c r="K64" s="434">
        <v>1520</v>
      </c>
    </row>
    <row r="65" spans="1:11" s="270" customFormat="1" ht="19.5" customHeight="1" thickTop="1" x14ac:dyDescent="0.15">
      <c r="A65" s="274"/>
      <c r="B65" s="1562" t="s">
        <v>166</v>
      </c>
      <c r="C65" s="1563"/>
      <c r="D65" s="1563"/>
      <c r="E65" s="377"/>
      <c r="F65" s="336">
        <f>SUM(F11:F64)</f>
        <v>159280</v>
      </c>
      <c r="G65" s="336">
        <f>SUM(G11:G64)</f>
        <v>0</v>
      </c>
      <c r="H65" s="338"/>
      <c r="I65" s="339"/>
      <c r="J65" s="340">
        <f>SUM(J11:J64)</f>
        <v>70890</v>
      </c>
      <c r="K65" s="341">
        <f>SUM(K11:K64)</f>
        <v>86170</v>
      </c>
    </row>
    <row r="66" spans="1:11" s="270" customFormat="1" ht="18" customHeight="1" x14ac:dyDescent="0.25">
      <c r="A66" s="278"/>
      <c r="B66" s="278"/>
      <c r="C66" s="278"/>
      <c r="D66" s="278"/>
      <c r="E66" s="278"/>
      <c r="F66" s="279"/>
      <c r="G66" s="280"/>
      <c r="H66" s="281"/>
      <c r="I66" s="282"/>
      <c r="J66" s="283"/>
      <c r="K66" s="283"/>
    </row>
    <row r="67" spans="1:11" s="270" customFormat="1" ht="18" customHeight="1" x14ac:dyDescent="0.15">
      <c r="A67" s="246"/>
      <c r="B67" s="494" t="s">
        <v>905</v>
      </c>
      <c r="C67" s="494"/>
      <c r="D67" s="494"/>
      <c r="E67" s="494"/>
      <c r="F67" s="494"/>
      <c r="G67" s="494"/>
      <c r="H67" s="494"/>
      <c r="I67" s="246"/>
      <c r="J67" s="246"/>
      <c r="K67" s="284"/>
    </row>
    <row r="68" spans="1:11" s="270" customFormat="1" ht="18" customHeight="1" x14ac:dyDescent="0.15">
      <c r="A68" s="246"/>
      <c r="B68" s="494" t="s">
        <v>995</v>
      </c>
      <c r="C68" s="494"/>
      <c r="D68" s="494"/>
      <c r="E68" s="494"/>
      <c r="F68" s="494"/>
      <c r="G68" s="494"/>
      <c r="H68" s="494"/>
      <c r="I68" s="246"/>
      <c r="J68" s="246"/>
      <c r="K68" s="284"/>
    </row>
    <row r="69" spans="1:11" s="270" customFormat="1" ht="18" customHeight="1" x14ac:dyDescent="0.15">
      <c r="A69" s="246"/>
      <c r="B69" s="494" t="s">
        <v>1049</v>
      </c>
      <c r="C69" s="494"/>
      <c r="D69" s="494"/>
      <c r="E69" s="494"/>
      <c r="F69" s="494"/>
      <c r="G69" s="494"/>
      <c r="H69" s="494"/>
      <c r="I69" s="246"/>
      <c r="J69" s="246"/>
      <c r="K69" s="284"/>
    </row>
    <row r="70" spans="1:11" s="237" customFormat="1" ht="18" customHeight="1" x14ac:dyDescent="0.25">
      <c r="A70" s="278"/>
      <c r="B70" s="285" t="s">
        <v>168</v>
      </c>
      <c r="C70" s="278"/>
      <c r="D70" s="278"/>
      <c r="E70" s="278"/>
      <c r="F70" s="286"/>
      <c r="G70" s="287"/>
      <c r="H70" s="495"/>
      <c r="J70" s="288"/>
      <c r="K70" s="288"/>
    </row>
    <row r="71" spans="1:11" s="237" customFormat="1" ht="18" customHeight="1" x14ac:dyDescent="0.25">
      <c r="B71" s="1870" t="s">
        <v>1134</v>
      </c>
      <c r="C71" s="1871"/>
      <c r="D71" s="1871"/>
      <c r="E71" s="1871"/>
      <c r="F71" s="1871"/>
      <c r="G71" s="1871"/>
      <c r="H71" s="1871"/>
      <c r="I71" s="289"/>
      <c r="J71" s="289"/>
    </row>
    <row r="72" spans="1:11" s="270" customFormat="1" ht="18" customHeight="1" x14ac:dyDescent="0.15">
      <c r="B72" s="1871"/>
      <c r="C72" s="1871"/>
      <c r="D72" s="1871"/>
      <c r="E72" s="1871"/>
      <c r="F72" s="1871"/>
      <c r="G72" s="1871"/>
      <c r="H72" s="1871"/>
      <c r="I72" s="246"/>
    </row>
    <row r="73" spans="1:11" s="237" customFormat="1" ht="18" customHeight="1" x14ac:dyDescent="0.25">
      <c r="B73" s="1871"/>
      <c r="C73" s="1871"/>
      <c r="D73" s="1871"/>
      <c r="E73" s="1871"/>
      <c r="F73" s="1871"/>
      <c r="G73" s="1871"/>
      <c r="H73" s="1871"/>
      <c r="I73" s="246"/>
    </row>
    <row r="74" spans="1:11" s="237" customFormat="1" ht="18" customHeight="1" x14ac:dyDescent="0.25">
      <c r="A74" s="270"/>
      <c r="B74" s="270"/>
      <c r="D74" s="270"/>
      <c r="E74" s="270"/>
      <c r="F74" s="291"/>
      <c r="G74" s="291"/>
      <c r="H74" s="292"/>
    </row>
    <row r="75" spans="1:11" s="237" customFormat="1" ht="18" customHeight="1" x14ac:dyDescent="0.25">
      <c r="B75" s="270"/>
      <c r="F75" s="291"/>
      <c r="G75" s="291"/>
      <c r="H75" s="292"/>
    </row>
    <row r="76" spans="1:11" ht="18" customHeight="1" x14ac:dyDescent="0.15">
      <c r="B76" s="95"/>
      <c r="F76" s="110"/>
      <c r="G76" s="110"/>
    </row>
    <row r="77" spans="1:11" ht="15.95" customHeight="1" x14ac:dyDescent="0.15">
      <c r="F77" s="110"/>
      <c r="G77" s="110"/>
    </row>
    <row r="78" spans="1:11" ht="15.95" customHeight="1" x14ac:dyDescent="0.15"/>
    <row r="79" spans="1:11" ht="15.95" customHeight="1" x14ac:dyDescent="0.15"/>
    <row r="80" spans="1:11"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sheetData>
  <sheetProtection formatCells="0" insertHyperlinks="0"/>
  <mergeCells count="26">
    <mergeCell ref="B71:H73"/>
    <mergeCell ref="B43:B50"/>
    <mergeCell ref="B51:B64"/>
    <mergeCell ref="H51:I51"/>
    <mergeCell ref="H53:I53"/>
    <mergeCell ref="H63:I63"/>
    <mergeCell ref="B65:D65"/>
    <mergeCell ref="B8:C8"/>
    <mergeCell ref="D8:G8"/>
    <mergeCell ref="H10:I10"/>
    <mergeCell ref="B11:B42"/>
    <mergeCell ref="H18:I18"/>
    <mergeCell ref="H32:I32"/>
    <mergeCell ref="H35:I35"/>
    <mergeCell ref="B5:C5"/>
    <mergeCell ref="D5:F5"/>
    <mergeCell ref="B6:C6"/>
    <mergeCell ref="D6:G6"/>
    <mergeCell ref="B7:C7"/>
    <mergeCell ref="D7:F7"/>
    <mergeCell ref="B2:C2"/>
    <mergeCell ref="D2:F2"/>
    <mergeCell ref="B3:C3"/>
    <mergeCell ref="D3:F3"/>
    <mergeCell ref="B4:C4"/>
    <mergeCell ref="D4:F4"/>
  </mergeCells>
  <phoneticPr fontId="66"/>
  <conditionalFormatting sqref="C23 C45 C55">
    <cfRule type="cellIs" dxfId="16" priority="2" operator="notEqual">
      <formula>#REF!</formula>
    </cfRule>
  </conditionalFormatting>
  <conditionalFormatting sqref="F11:F65 J11:K65 C26 C28 C48 C50 C58 C60">
    <cfRule type="expression" dxfId="15" priority="3">
      <formula>C11&lt;&gt;#REF!</formula>
    </cfRule>
  </conditionalFormatting>
  <conditionalFormatting sqref="G65">
    <cfRule type="expression" dxfId="14" priority="1">
      <formula>G65&lt;&gt;#REF!</formula>
    </cfRule>
  </conditionalFormatting>
  <printOptions horizontalCentered="1"/>
  <pageMargins left="0.19685039370078741" right="0.19685039370078741" top="0.47244094488188981" bottom="0.19685039370078741" header="7.874015748031496E-2" footer="7.874015748031496E-2"/>
  <pageSetup paperSize="9" scale="50" orientation="portrait" verticalDpi="300" r:id="rId1"/>
  <headerFooter alignWithMargins="0">
    <oddFooter>&amp;C&amp;P/&amp;N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A1009-7D70-427E-9EDD-1B4B06FACB57}">
  <sheetPr codeName="Sheet84">
    <pageSetUpPr fitToPage="1"/>
  </sheetPr>
  <dimension ref="A1:K100"/>
  <sheetViews>
    <sheetView view="pageBreakPreview" zoomScale="70" zoomScaleNormal="92" zoomScaleSheetLayoutView="70" workbookViewId="0">
      <selection activeCell="P77" sqref="P77"/>
    </sheetView>
  </sheetViews>
  <sheetFormatPr defaultColWidth="9.875" defaultRowHeight="13.5" x14ac:dyDescent="0.15"/>
  <cols>
    <col min="1" max="1" width="4.375" style="108" customWidth="1"/>
    <col min="2" max="2" width="3.875" style="108" customWidth="1"/>
    <col min="3" max="3" width="12.625" style="108" customWidth="1"/>
    <col min="4" max="4" width="5.625" style="108" customWidth="1"/>
    <col min="5" max="5" width="12" style="108" customWidth="1"/>
    <col min="6" max="7" width="12.625" style="108" customWidth="1"/>
    <col min="8" max="8" width="66.125" style="108" customWidth="1"/>
    <col min="9" max="9" width="30" style="108" customWidth="1"/>
    <col min="10" max="11" width="12.625" style="108" customWidth="1"/>
    <col min="12" max="16384" width="9.875" style="108"/>
  </cols>
  <sheetData>
    <row r="1" spans="1:11" s="236" customFormat="1" ht="30" customHeight="1" x14ac:dyDescent="0.5">
      <c r="A1" s="232"/>
      <c r="B1" s="1114" t="s">
        <v>1135</v>
      </c>
      <c r="C1" s="232"/>
      <c r="D1" s="232"/>
      <c r="E1" s="232"/>
      <c r="F1" s="232"/>
      <c r="G1" s="233"/>
      <c r="H1" s="234"/>
      <c r="I1" s="235"/>
      <c r="J1" s="235"/>
      <c r="K1" s="1112">
        <v>533</v>
      </c>
    </row>
    <row r="2" spans="1:11" s="237" customFormat="1" ht="30" customHeight="1" x14ac:dyDescent="0.25">
      <c r="B2" s="1531" t="s">
        <v>60</v>
      </c>
      <c r="C2" s="1532"/>
      <c r="D2" s="1533"/>
      <c r="E2" s="1534"/>
      <c r="F2" s="1534"/>
      <c r="G2" s="238" t="s">
        <v>61</v>
      </c>
      <c r="H2" s="239" t="s">
        <v>62</v>
      </c>
      <c r="I2" s="240" t="s">
        <v>63</v>
      </c>
      <c r="J2" s="241"/>
      <c r="K2" s="241"/>
    </row>
    <row r="3" spans="1:11" s="237" customFormat="1" ht="30" customHeight="1" x14ac:dyDescent="0.25">
      <c r="B3" s="1535" t="s">
        <v>64</v>
      </c>
      <c r="C3" s="1536"/>
      <c r="D3" s="1537">
        <f>G78</f>
        <v>0</v>
      </c>
      <c r="E3" s="1538"/>
      <c r="F3" s="1538"/>
      <c r="G3" s="480" t="s">
        <v>65</v>
      </c>
      <c r="H3" s="242"/>
      <c r="I3" s="243"/>
      <c r="J3" s="241"/>
      <c r="K3" s="244" t="s">
        <v>66</v>
      </c>
    </row>
    <row r="4" spans="1:11" s="237" customFormat="1" ht="30" customHeight="1" x14ac:dyDescent="0.25">
      <c r="B4" s="1535" t="s">
        <v>67</v>
      </c>
      <c r="C4" s="1536"/>
      <c r="D4" s="1539"/>
      <c r="E4" s="1540"/>
      <c r="F4" s="1540"/>
      <c r="G4" s="475" t="s">
        <v>68</v>
      </c>
      <c r="H4" s="367" t="s">
        <v>69</v>
      </c>
      <c r="I4" s="240" t="s">
        <v>70</v>
      </c>
      <c r="J4" s="241"/>
      <c r="K4" s="241"/>
    </row>
    <row r="5" spans="1:11" s="237" customFormat="1" ht="30" customHeight="1" x14ac:dyDescent="0.25">
      <c r="B5" s="1535" t="s">
        <v>71</v>
      </c>
      <c r="C5" s="1536"/>
      <c r="D5" s="1537">
        <f>ROUND(D3*D4,0)</f>
        <v>0</v>
      </c>
      <c r="E5" s="1538"/>
      <c r="F5" s="1538"/>
      <c r="G5" s="475" t="s">
        <v>68</v>
      </c>
      <c r="H5" s="242"/>
      <c r="I5" s="243"/>
      <c r="J5" s="241"/>
      <c r="K5" s="241"/>
    </row>
    <row r="6" spans="1:11" s="237" customFormat="1" ht="30" customHeight="1" x14ac:dyDescent="0.25">
      <c r="B6" s="1535" t="s">
        <v>72</v>
      </c>
      <c r="C6" s="1536"/>
      <c r="D6" s="1541"/>
      <c r="E6" s="1542"/>
      <c r="F6" s="1542"/>
      <c r="G6" s="1543"/>
      <c r="H6" s="440" t="s">
        <v>73</v>
      </c>
      <c r="I6" s="240" t="s">
        <v>74</v>
      </c>
      <c r="J6" s="241"/>
      <c r="K6" s="244" t="s">
        <v>66</v>
      </c>
    </row>
    <row r="7" spans="1:11" s="237" customFormat="1" ht="30" customHeight="1" x14ac:dyDescent="0.25">
      <c r="B7" s="1544" t="s">
        <v>75</v>
      </c>
      <c r="C7" s="1545"/>
      <c r="D7" s="1546"/>
      <c r="E7" s="1547"/>
      <c r="F7" s="1547"/>
      <c r="G7" s="368" t="s">
        <v>65</v>
      </c>
      <c r="H7" s="369" t="s">
        <v>76</v>
      </c>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c r="H9" s="250"/>
      <c r="I9" s="593"/>
      <c r="J9" s="964"/>
      <c r="K9" s="791" t="s">
        <v>1136</v>
      </c>
    </row>
    <row r="10" spans="1:11"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5" t="s">
        <v>88</v>
      </c>
    </row>
    <row r="11" spans="1:11" s="237" customFormat="1" ht="19.5" customHeight="1" x14ac:dyDescent="0.25">
      <c r="A11" s="294">
        <v>1</v>
      </c>
      <c r="B11" s="1110" t="s">
        <v>172</v>
      </c>
      <c r="C11" s="398"/>
      <c r="D11" s="358">
        <v>1</v>
      </c>
      <c r="E11" s="358">
        <v>53301</v>
      </c>
      <c r="F11" s="258">
        <v>2700</v>
      </c>
      <c r="G11" s="258"/>
      <c r="H11" s="260" t="s">
        <v>1137</v>
      </c>
      <c r="I11" s="293"/>
      <c r="J11" s="261">
        <v>1530</v>
      </c>
      <c r="K11" s="262">
        <v>1110</v>
      </c>
    </row>
    <row r="12" spans="1:11" s="237" customFormat="1" ht="19.5" customHeight="1" x14ac:dyDescent="0.25">
      <c r="A12" s="435">
        <v>2</v>
      </c>
      <c r="B12" s="789"/>
      <c r="C12" s="399"/>
      <c r="D12" s="429">
        <v>2</v>
      </c>
      <c r="E12" s="429">
        <v>53302</v>
      </c>
      <c r="F12" s="430">
        <v>2450</v>
      </c>
      <c r="G12" s="430"/>
      <c r="H12" s="450" t="s">
        <v>1138</v>
      </c>
      <c r="I12" s="451"/>
      <c r="J12" s="433">
        <v>1020</v>
      </c>
      <c r="K12" s="434">
        <v>1380</v>
      </c>
    </row>
    <row r="13" spans="1:11" s="237" customFormat="1" ht="19.5" customHeight="1" x14ac:dyDescent="0.25">
      <c r="A13" s="435">
        <v>3</v>
      </c>
      <c r="B13" s="789"/>
      <c r="C13" s="402"/>
      <c r="D13" s="429">
        <v>3</v>
      </c>
      <c r="E13" s="429">
        <v>53303</v>
      </c>
      <c r="F13" s="430">
        <v>3200</v>
      </c>
      <c r="G13" s="430"/>
      <c r="H13" s="450" t="s">
        <v>1139</v>
      </c>
      <c r="I13" s="451"/>
      <c r="J13" s="433">
        <v>1140</v>
      </c>
      <c r="K13" s="434">
        <v>2000</v>
      </c>
    </row>
    <row r="14" spans="1:11" s="237" customFormat="1" ht="19.5" customHeight="1" x14ac:dyDescent="0.25">
      <c r="A14" s="435">
        <v>4</v>
      </c>
      <c r="B14" s="789"/>
      <c r="C14" s="399"/>
      <c r="D14" s="429">
        <v>4</v>
      </c>
      <c r="E14" s="429">
        <v>53304</v>
      </c>
      <c r="F14" s="430">
        <v>3900</v>
      </c>
      <c r="G14" s="430"/>
      <c r="H14" s="452" t="s">
        <v>1140</v>
      </c>
      <c r="I14" s="451"/>
      <c r="J14" s="433">
        <v>1080</v>
      </c>
      <c r="K14" s="434">
        <v>2750</v>
      </c>
    </row>
    <row r="15" spans="1:11" s="237" customFormat="1" ht="19.5" customHeight="1" x14ac:dyDescent="0.25">
      <c r="A15" s="435">
        <v>5</v>
      </c>
      <c r="B15" s="789"/>
      <c r="C15" s="1115" t="s">
        <v>1141</v>
      </c>
      <c r="D15" s="429">
        <v>5</v>
      </c>
      <c r="E15" s="429">
        <v>53305</v>
      </c>
      <c r="F15" s="430">
        <v>1800</v>
      </c>
      <c r="G15" s="430"/>
      <c r="H15" s="452" t="s">
        <v>1142</v>
      </c>
      <c r="I15" s="451"/>
      <c r="J15" s="433">
        <v>990</v>
      </c>
      <c r="K15" s="434">
        <v>770</v>
      </c>
    </row>
    <row r="16" spans="1:11" s="237" customFormat="1" ht="19.5" customHeight="1" x14ac:dyDescent="0.25">
      <c r="A16" s="435">
        <v>7</v>
      </c>
      <c r="B16" s="789"/>
      <c r="C16" s="399">
        <v>49100</v>
      </c>
      <c r="D16" s="429">
        <v>7</v>
      </c>
      <c r="E16" s="429">
        <v>53307</v>
      </c>
      <c r="F16" s="430">
        <v>3950</v>
      </c>
      <c r="G16" s="430"/>
      <c r="H16" s="450" t="s">
        <v>1143</v>
      </c>
      <c r="I16" s="451"/>
      <c r="J16" s="433">
        <v>1200</v>
      </c>
      <c r="K16" s="434">
        <v>2680</v>
      </c>
    </row>
    <row r="17" spans="1:11" s="237" customFormat="1" ht="19.5" customHeight="1" x14ac:dyDescent="0.25">
      <c r="A17" s="435">
        <v>8</v>
      </c>
      <c r="B17" s="789"/>
      <c r="C17" s="402" t="s">
        <v>1069</v>
      </c>
      <c r="D17" s="429">
        <v>8</v>
      </c>
      <c r="E17" s="429">
        <v>53308</v>
      </c>
      <c r="F17" s="430">
        <v>3850</v>
      </c>
      <c r="G17" s="430"/>
      <c r="H17" s="450" t="s">
        <v>1144</v>
      </c>
      <c r="I17" s="454"/>
      <c r="J17" s="433">
        <v>750</v>
      </c>
      <c r="K17" s="434">
        <v>3040</v>
      </c>
    </row>
    <row r="18" spans="1:11" s="237" customFormat="1" ht="19.5" customHeight="1" x14ac:dyDescent="0.25">
      <c r="A18" s="435">
        <v>9</v>
      </c>
      <c r="B18" s="789"/>
      <c r="C18" s="399">
        <v>14560</v>
      </c>
      <c r="D18" s="429">
        <v>9</v>
      </c>
      <c r="E18" s="429">
        <v>53309</v>
      </c>
      <c r="F18" s="430">
        <v>3750</v>
      </c>
      <c r="G18" s="430"/>
      <c r="H18" s="450" t="s">
        <v>1145</v>
      </c>
      <c r="I18" s="454"/>
      <c r="J18" s="433">
        <v>700</v>
      </c>
      <c r="K18" s="434">
        <v>3000</v>
      </c>
    </row>
    <row r="19" spans="1:11" s="237" customFormat="1" ht="19.5" customHeight="1" x14ac:dyDescent="0.25">
      <c r="A19" s="435">
        <v>10</v>
      </c>
      <c r="B19" s="789"/>
      <c r="C19" s="399" t="s">
        <v>999</v>
      </c>
      <c r="D19" s="429">
        <v>10</v>
      </c>
      <c r="E19" s="429">
        <v>53310</v>
      </c>
      <c r="F19" s="430">
        <v>3350</v>
      </c>
      <c r="G19" s="430"/>
      <c r="H19" s="450" t="s">
        <v>1146</v>
      </c>
      <c r="I19" s="454"/>
      <c r="J19" s="433">
        <v>740</v>
      </c>
      <c r="K19" s="434">
        <v>2560</v>
      </c>
    </row>
    <row r="20" spans="1:11" s="270" customFormat="1" ht="19.5" customHeight="1" x14ac:dyDescent="0.15">
      <c r="A20" s="435">
        <v>11</v>
      </c>
      <c r="B20" s="789"/>
      <c r="C20" s="399">
        <v>33760</v>
      </c>
      <c r="D20" s="429">
        <v>11</v>
      </c>
      <c r="E20" s="429">
        <v>53311</v>
      </c>
      <c r="F20" s="430">
        <v>3500</v>
      </c>
      <c r="G20" s="430"/>
      <c r="H20" s="450" t="s">
        <v>1147</v>
      </c>
      <c r="I20" s="454"/>
      <c r="J20" s="433">
        <v>940</v>
      </c>
      <c r="K20" s="434">
        <v>2510</v>
      </c>
    </row>
    <row r="21" spans="1:11" s="270" customFormat="1" ht="19.5" customHeight="1" x14ac:dyDescent="0.15">
      <c r="A21" s="435">
        <v>12</v>
      </c>
      <c r="B21" s="789"/>
      <c r="C21" s="402"/>
      <c r="D21" s="429">
        <v>12</v>
      </c>
      <c r="E21" s="429">
        <v>53312</v>
      </c>
      <c r="F21" s="430">
        <v>2550</v>
      </c>
      <c r="G21" s="430"/>
      <c r="H21" s="760" t="s">
        <v>1148</v>
      </c>
      <c r="I21" s="454"/>
      <c r="J21" s="761">
        <v>1110</v>
      </c>
      <c r="K21" s="762">
        <v>1400</v>
      </c>
    </row>
    <row r="22" spans="1:11" s="270" customFormat="1" ht="19.5" customHeight="1" x14ac:dyDescent="0.15">
      <c r="A22" s="435">
        <v>13</v>
      </c>
      <c r="B22" s="789"/>
      <c r="C22" s="402"/>
      <c r="D22" s="429">
        <v>13</v>
      </c>
      <c r="E22" s="429">
        <v>53313</v>
      </c>
      <c r="F22" s="430">
        <v>2700</v>
      </c>
      <c r="G22" s="430"/>
      <c r="H22" s="450" t="s">
        <v>1149</v>
      </c>
      <c r="I22" s="454"/>
      <c r="J22" s="433">
        <v>1020</v>
      </c>
      <c r="K22" s="434">
        <v>1630</v>
      </c>
    </row>
    <row r="23" spans="1:11" s="270" customFormat="1" ht="19.5" customHeight="1" x14ac:dyDescent="0.15">
      <c r="A23" s="435">
        <v>14</v>
      </c>
      <c r="B23" s="789"/>
      <c r="C23" s="399"/>
      <c r="D23" s="429">
        <v>14</v>
      </c>
      <c r="E23" s="429">
        <v>53314</v>
      </c>
      <c r="F23" s="430">
        <v>2550</v>
      </c>
      <c r="G23" s="430"/>
      <c r="H23" s="452" t="s">
        <v>1150</v>
      </c>
      <c r="I23" s="454"/>
      <c r="J23" s="433">
        <v>550</v>
      </c>
      <c r="K23" s="434">
        <v>1960</v>
      </c>
    </row>
    <row r="24" spans="1:11" s="270" customFormat="1" ht="19.5" customHeight="1" x14ac:dyDescent="0.15">
      <c r="A24" s="435">
        <v>15</v>
      </c>
      <c r="B24" s="789"/>
      <c r="C24" s="399"/>
      <c r="D24" s="429">
        <v>15</v>
      </c>
      <c r="E24" s="429">
        <v>53315</v>
      </c>
      <c r="F24" s="430">
        <v>3800</v>
      </c>
      <c r="G24" s="430"/>
      <c r="H24" s="452" t="s">
        <v>1151</v>
      </c>
      <c r="I24" s="454"/>
      <c r="J24" s="433">
        <v>1660</v>
      </c>
      <c r="K24" s="434">
        <v>2070</v>
      </c>
    </row>
    <row r="25" spans="1:11" s="270" customFormat="1" ht="19.5" customHeight="1" x14ac:dyDescent="0.15">
      <c r="A25" s="378">
        <v>16</v>
      </c>
      <c r="B25" s="359"/>
      <c r="C25" s="400"/>
      <c r="D25" s="379">
        <v>16</v>
      </c>
      <c r="E25" s="379">
        <v>53316</v>
      </c>
      <c r="F25" s="370">
        <v>5050</v>
      </c>
      <c r="G25" s="370"/>
      <c r="H25" s="376" t="s">
        <v>1152</v>
      </c>
      <c r="I25" s="373"/>
      <c r="J25" s="374">
        <v>130</v>
      </c>
      <c r="K25" s="375">
        <v>4900</v>
      </c>
    </row>
    <row r="26" spans="1:11" s="270" customFormat="1" ht="19.5" customHeight="1" x14ac:dyDescent="0.15">
      <c r="A26" s="319">
        <v>17</v>
      </c>
      <c r="B26" s="1110" t="s">
        <v>95</v>
      </c>
      <c r="C26" s="402"/>
      <c r="D26" s="321">
        <v>1</v>
      </c>
      <c r="E26" s="321" t="s">
        <v>1153</v>
      </c>
      <c r="F26" s="265">
        <v>1950</v>
      </c>
      <c r="G26" s="265"/>
      <c r="H26" s="1040" t="s">
        <v>1154</v>
      </c>
      <c r="I26" s="1116"/>
      <c r="J26" s="268">
        <v>1220</v>
      </c>
      <c r="K26" s="269">
        <v>710</v>
      </c>
    </row>
    <row r="27" spans="1:11" s="270" customFormat="1" ht="19.5" customHeight="1" x14ac:dyDescent="0.15">
      <c r="A27" s="435">
        <v>18</v>
      </c>
      <c r="B27" s="789"/>
      <c r="C27" s="402" t="s">
        <v>1155</v>
      </c>
      <c r="D27" s="429">
        <v>2</v>
      </c>
      <c r="E27" s="429" t="s">
        <v>1156</v>
      </c>
      <c r="F27" s="430">
        <v>2300</v>
      </c>
      <c r="G27" s="430"/>
      <c r="H27" s="452" t="s">
        <v>1157</v>
      </c>
      <c r="I27" s="1117"/>
      <c r="J27" s="433">
        <v>860</v>
      </c>
      <c r="K27" s="434">
        <v>1390</v>
      </c>
    </row>
    <row r="28" spans="1:11" s="270" customFormat="1" ht="19.5" customHeight="1" x14ac:dyDescent="0.15">
      <c r="A28" s="435">
        <v>20</v>
      </c>
      <c r="B28" s="789"/>
      <c r="C28" s="399">
        <v>27400</v>
      </c>
      <c r="D28" s="429">
        <v>4</v>
      </c>
      <c r="E28" s="429" t="s">
        <v>1158</v>
      </c>
      <c r="F28" s="430">
        <v>2050</v>
      </c>
      <c r="G28" s="430"/>
      <c r="H28" s="452" t="s">
        <v>1159</v>
      </c>
      <c r="I28" s="1117"/>
      <c r="J28" s="433">
        <v>1500</v>
      </c>
      <c r="K28" s="434">
        <v>520</v>
      </c>
    </row>
    <row r="29" spans="1:11" s="270" customFormat="1" ht="19.5" customHeight="1" x14ac:dyDescent="0.15">
      <c r="A29" s="435">
        <v>21</v>
      </c>
      <c r="B29" s="789"/>
      <c r="C29" s="402" t="s">
        <v>1069</v>
      </c>
      <c r="D29" s="429">
        <v>5</v>
      </c>
      <c r="E29" s="429" t="s">
        <v>1160</v>
      </c>
      <c r="F29" s="430">
        <v>2400</v>
      </c>
      <c r="G29" s="430"/>
      <c r="H29" s="450" t="s">
        <v>1161</v>
      </c>
      <c r="I29" s="454"/>
      <c r="J29" s="433">
        <v>1610</v>
      </c>
      <c r="K29" s="434">
        <v>730</v>
      </c>
    </row>
    <row r="30" spans="1:11" s="270" customFormat="1" ht="19.5" customHeight="1" x14ac:dyDescent="0.15">
      <c r="A30" s="435">
        <v>22</v>
      </c>
      <c r="B30" s="789"/>
      <c r="C30" s="399">
        <v>11310</v>
      </c>
      <c r="D30" s="429">
        <v>6</v>
      </c>
      <c r="E30" s="429" t="s">
        <v>1162</v>
      </c>
      <c r="F30" s="430">
        <v>2400</v>
      </c>
      <c r="G30" s="430"/>
      <c r="H30" s="450" t="s">
        <v>1163</v>
      </c>
      <c r="I30" s="454"/>
      <c r="J30" s="433">
        <v>860</v>
      </c>
      <c r="K30" s="434">
        <v>1490</v>
      </c>
    </row>
    <row r="31" spans="1:11" s="270" customFormat="1" ht="19.5" customHeight="1" x14ac:dyDescent="0.15">
      <c r="A31" s="435">
        <v>23</v>
      </c>
      <c r="B31" s="789"/>
      <c r="C31" s="399" t="s">
        <v>999</v>
      </c>
      <c r="D31" s="429">
        <v>7</v>
      </c>
      <c r="E31" s="429" t="s">
        <v>1164</v>
      </c>
      <c r="F31" s="430">
        <v>2500</v>
      </c>
      <c r="G31" s="430"/>
      <c r="H31" s="452" t="s">
        <v>1165</v>
      </c>
      <c r="I31" s="1117"/>
      <c r="J31" s="433">
        <v>1520</v>
      </c>
      <c r="K31" s="434">
        <v>940</v>
      </c>
    </row>
    <row r="32" spans="1:11" s="270" customFormat="1" ht="19.5" customHeight="1" x14ac:dyDescent="0.15">
      <c r="A32" s="435">
        <v>24</v>
      </c>
      <c r="B32" s="789"/>
      <c r="C32" s="399">
        <v>15700</v>
      </c>
      <c r="D32" s="429">
        <v>8</v>
      </c>
      <c r="E32" s="429" t="s">
        <v>1166</v>
      </c>
      <c r="F32" s="430">
        <v>2950</v>
      </c>
      <c r="G32" s="430"/>
      <c r="H32" s="452" t="s">
        <v>1167</v>
      </c>
      <c r="I32" s="1117"/>
      <c r="J32" s="433">
        <v>1330</v>
      </c>
      <c r="K32" s="434">
        <v>1580</v>
      </c>
    </row>
    <row r="33" spans="1:11" s="270" customFormat="1" ht="19.5" customHeight="1" x14ac:dyDescent="0.15">
      <c r="A33" s="435">
        <v>25</v>
      </c>
      <c r="B33" s="789"/>
      <c r="C33" s="402"/>
      <c r="D33" s="429">
        <v>9</v>
      </c>
      <c r="E33" s="429" t="s">
        <v>1168</v>
      </c>
      <c r="F33" s="430">
        <v>3300</v>
      </c>
      <c r="G33" s="430"/>
      <c r="H33" s="450" t="s">
        <v>1169</v>
      </c>
      <c r="I33" s="454"/>
      <c r="J33" s="433">
        <v>810</v>
      </c>
      <c r="K33" s="434">
        <v>2450</v>
      </c>
    </row>
    <row r="34" spans="1:11" s="270" customFormat="1" ht="19.5" customHeight="1" x14ac:dyDescent="0.15">
      <c r="A34" s="435">
        <v>26</v>
      </c>
      <c r="B34" s="789"/>
      <c r="C34" s="399"/>
      <c r="D34" s="429">
        <v>10</v>
      </c>
      <c r="E34" s="429" t="s">
        <v>1170</v>
      </c>
      <c r="F34" s="430">
        <v>2750</v>
      </c>
      <c r="G34" s="430"/>
      <c r="H34" s="452" t="s">
        <v>1171</v>
      </c>
      <c r="I34" s="1117"/>
      <c r="J34" s="433">
        <v>1220</v>
      </c>
      <c r="K34" s="434">
        <v>1490</v>
      </c>
    </row>
    <row r="35" spans="1:11" s="270" customFormat="1" ht="19.5" customHeight="1" x14ac:dyDescent="0.15">
      <c r="A35" s="378">
        <v>27</v>
      </c>
      <c r="B35" s="359"/>
      <c r="C35" s="400"/>
      <c r="D35" s="379">
        <v>11</v>
      </c>
      <c r="E35" s="379" t="s">
        <v>1172</v>
      </c>
      <c r="F35" s="370">
        <v>4800</v>
      </c>
      <c r="G35" s="370"/>
      <c r="H35" s="372" t="s">
        <v>1173</v>
      </c>
      <c r="I35" s="373"/>
      <c r="J35" s="374">
        <v>380</v>
      </c>
      <c r="K35" s="375">
        <v>4400</v>
      </c>
    </row>
    <row r="36" spans="1:11" s="270" customFormat="1" ht="19.5" customHeight="1" x14ac:dyDescent="0.15">
      <c r="A36" s="319">
        <v>28</v>
      </c>
      <c r="B36" s="1110" t="s">
        <v>326</v>
      </c>
      <c r="C36" s="404" t="s">
        <v>1174</v>
      </c>
      <c r="D36" s="321">
        <v>1</v>
      </c>
      <c r="E36" s="321" t="s">
        <v>1175</v>
      </c>
      <c r="F36" s="265">
        <v>3650</v>
      </c>
      <c r="G36" s="265"/>
      <c r="H36" s="361" t="s">
        <v>1176</v>
      </c>
      <c r="I36" s="1118"/>
      <c r="J36" s="268">
        <v>930</v>
      </c>
      <c r="K36" s="269">
        <v>2670</v>
      </c>
    </row>
    <row r="37" spans="1:11" s="270" customFormat="1" ht="19.5" customHeight="1" x14ac:dyDescent="0.15">
      <c r="A37" s="435">
        <v>29</v>
      </c>
      <c r="B37" s="789"/>
      <c r="C37" s="399">
        <v>12400</v>
      </c>
      <c r="D37" s="429">
        <v>2</v>
      </c>
      <c r="E37" s="429" t="s">
        <v>1177</v>
      </c>
      <c r="F37" s="430">
        <v>2950</v>
      </c>
      <c r="G37" s="430"/>
      <c r="H37" s="450" t="s">
        <v>1178</v>
      </c>
      <c r="I37" s="454"/>
      <c r="J37" s="433">
        <v>1240</v>
      </c>
      <c r="K37" s="434">
        <v>1650</v>
      </c>
    </row>
    <row r="38" spans="1:11" s="270" customFormat="1" ht="19.5" customHeight="1" x14ac:dyDescent="0.15">
      <c r="A38" s="378">
        <v>30</v>
      </c>
      <c r="B38" s="359"/>
      <c r="C38" s="403"/>
      <c r="D38" s="379">
        <v>3</v>
      </c>
      <c r="E38" s="379" t="s">
        <v>1179</v>
      </c>
      <c r="F38" s="370">
        <v>5800</v>
      </c>
      <c r="G38" s="370"/>
      <c r="H38" s="376" t="s">
        <v>1180</v>
      </c>
      <c r="I38" s="373"/>
      <c r="J38" s="374">
        <v>0</v>
      </c>
      <c r="K38" s="375">
        <v>5800</v>
      </c>
    </row>
    <row r="39" spans="1:11" s="270" customFormat="1" ht="19.5" customHeight="1" x14ac:dyDescent="0.15">
      <c r="A39" s="297">
        <v>31</v>
      </c>
      <c r="B39" s="789" t="s">
        <v>340</v>
      </c>
      <c r="C39" s="402" t="s">
        <v>1181</v>
      </c>
      <c r="D39" s="446">
        <v>1</v>
      </c>
      <c r="E39" s="446" t="s">
        <v>1182</v>
      </c>
      <c r="F39" s="447">
        <v>2050</v>
      </c>
      <c r="G39" s="447"/>
      <c r="H39" s="308" t="s">
        <v>1183</v>
      </c>
      <c r="I39" s="956"/>
      <c r="J39" s="449">
        <v>790</v>
      </c>
      <c r="K39" s="299">
        <v>1220</v>
      </c>
    </row>
    <row r="40" spans="1:11" s="237" customFormat="1" ht="19.5" customHeight="1" x14ac:dyDescent="0.25">
      <c r="A40" s="344">
        <v>1</v>
      </c>
      <c r="B40" s="1041" t="s">
        <v>140</v>
      </c>
      <c r="C40" s="353" t="s">
        <v>1184</v>
      </c>
      <c r="D40" s="1042">
        <v>1</v>
      </c>
      <c r="E40" s="1119">
        <v>53350</v>
      </c>
      <c r="F40" s="348">
        <v>1850</v>
      </c>
      <c r="G40" s="349"/>
      <c r="H40" s="354" t="s">
        <v>1185</v>
      </c>
      <c r="I40" s="469"/>
      <c r="J40" s="351">
        <v>570</v>
      </c>
      <c r="K40" s="352">
        <v>1270</v>
      </c>
    </row>
    <row r="41" spans="1:11" s="237" customFormat="1" ht="30" customHeight="1" x14ac:dyDescent="0.25">
      <c r="A41" s="1043">
        <v>2</v>
      </c>
      <c r="B41" s="1044" t="s">
        <v>150</v>
      </c>
      <c r="C41" s="264" t="s">
        <v>1186</v>
      </c>
      <c r="D41" s="301">
        <v>1</v>
      </c>
      <c r="E41" s="1120">
        <v>53351</v>
      </c>
      <c r="F41" s="348">
        <v>5150</v>
      </c>
      <c r="G41" s="303"/>
      <c r="H41" s="991" t="s">
        <v>1187</v>
      </c>
      <c r="I41" s="992"/>
      <c r="J41" s="351">
        <v>1820</v>
      </c>
      <c r="K41" s="352">
        <v>3280</v>
      </c>
    </row>
    <row r="42" spans="1:11" s="237" customFormat="1" ht="19.5" customHeight="1" x14ac:dyDescent="0.25">
      <c r="A42" s="319">
        <v>3</v>
      </c>
      <c r="B42" s="1111" t="s">
        <v>163</v>
      </c>
      <c r="C42" s="320"/>
      <c r="D42" s="401">
        <v>1</v>
      </c>
      <c r="E42" s="1121">
        <v>53352</v>
      </c>
      <c r="F42" s="447">
        <v>3400</v>
      </c>
      <c r="G42" s="266"/>
      <c r="H42" s="273" t="s">
        <v>1188</v>
      </c>
      <c r="I42" s="343"/>
      <c r="J42" s="449">
        <v>1620</v>
      </c>
      <c r="K42" s="299">
        <v>1750</v>
      </c>
    </row>
    <row r="43" spans="1:11" s="237" customFormat="1" ht="19.5" customHeight="1" x14ac:dyDescent="0.25">
      <c r="A43" s="435">
        <v>4</v>
      </c>
      <c r="B43" s="1122"/>
      <c r="C43" s="263"/>
      <c r="D43" s="470">
        <v>2</v>
      </c>
      <c r="E43" s="1123">
        <v>53353</v>
      </c>
      <c r="F43" s="430">
        <v>2900</v>
      </c>
      <c r="G43" s="431"/>
      <c r="H43" s="452" t="s">
        <v>1189</v>
      </c>
      <c r="I43" s="451"/>
      <c r="J43" s="449">
        <v>1400</v>
      </c>
      <c r="K43" s="299">
        <v>1470</v>
      </c>
    </row>
    <row r="44" spans="1:11" s="237" customFormat="1" ht="19.5" customHeight="1" x14ac:dyDescent="0.25">
      <c r="A44" s="435">
        <v>5</v>
      </c>
      <c r="B44" s="1122"/>
      <c r="C44" s="1124"/>
      <c r="D44" s="470">
        <v>3</v>
      </c>
      <c r="E44" s="1123">
        <v>53354</v>
      </c>
      <c r="F44" s="430">
        <v>4200</v>
      </c>
      <c r="G44" s="431"/>
      <c r="H44" s="452" t="s">
        <v>1190</v>
      </c>
      <c r="I44" s="451"/>
      <c r="J44" s="449">
        <v>1380</v>
      </c>
      <c r="K44" s="299">
        <v>2800</v>
      </c>
    </row>
    <row r="45" spans="1:11" s="237" customFormat="1" ht="19.5" customHeight="1" x14ac:dyDescent="0.25">
      <c r="A45" s="435">
        <v>6</v>
      </c>
      <c r="B45" s="1122"/>
      <c r="C45" s="257"/>
      <c r="D45" s="470">
        <v>4</v>
      </c>
      <c r="E45" s="1123">
        <v>53355</v>
      </c>
      <c r="F45" s="430">
        <v>2600</v>
      </c>
      <c r="G45" s="431"/>
      <c r="H45" s="450" t="s">
        <v>1191</v>
      </c>
      <c r="I45" s="451"/>
      <c r="J45" s="449">
        <v>210</v>
      </c>
      <c r="K45" s="299">
        <v>2370</v>
      </c>
    </row>
    <row r="46" spans="1:11" s="237" customFormat="1" ht="19.5" customHeight="1" x14ac:dyDescent="0.25">
      <c r="A46" s="435">
        <v>7</v>
      </c>
      <c r="B46" s="1122"/>
      <c r="C46" s="257" t="s">
        <v>1192</v>
      </c>
      <c r="D46" s="470">
        <v>5</v>
      </c>
      <c r="E46" s="1123">
        <v>53356</v>
      </c>
      <c r="F46" s="430">
        <v>5000</v>
      </c>
      <c r="G46" s="431"/>
      <c r="H46" s="450" t="s">
        <v>1193</v>
      </c>
      <c r="I46" s="451"/>
      <c r="J46" s="449">
        <v>970</v>
      </c>
      <c r="K46" s="299">
        <v>4010</v>
      </c>
    </row>
    <row r="47" spans="1:11" s="270" customFormat="1" ht="19.5" customHeight="1" x14ac:dyDescent="0.15">
      <c r="A47" s="435">
        <v>8</v>
      </c>
      <c r="B47" s="1122"/>
      <c r="C47" s="399">
        <v>24900</v>
      </c>
      <c r="D47" s="470">
        <v>6</v>
      </c>
      <c r="E47" s="1123">
        <v>53357</v>
      </c>
      <c r="F47" s="430">
        <v>1250</v>
      </c>
      <c r="G47" s="431"/>
      <c r="H47" s="450" t="s">
        <v>1194</v>
      </c>
      <c r="I47" s="454"/>
      <c r="J47" s="449">
        <v>400</v>
      </c>
      <c r="K47" s="299">
        <v>840</v>
      </c>
    </row>
    <row r="48" spans="1:11" s="270" customFormat="1" ht="19.5" customHeight="1" x14ac:dyDescent="0.15">
      <c r="A48" s="435">
        <v>9</v>
      </c>
      <c r="B48" s="1122"/>
      <c r="C48" s="263"/>
      <c r="D48" s="470">
        <v>7</v>
      </c>
      <c r="E48" s="1123">
        <v>53358</v>
      </c>
      <c r="F48" s="430">
        <v>1050</v>
      </c>
      <c r="G48" s="431"/>
      <c r="H48" s="450" t="s">
        <v>1195</v>
      </c>
      <c r="I48" s="454"/>
      <c r="J48" s="449">
        <v>440</v>
      </c>
      <c r="K48" s="299">
        <v>590</v>
      </c>
    </row>
    <row r="49" spans="1:11" s="270" customFormat="1" ht="19.5" customHeight="1" x14ac:dyDescent="0.15">
      <c r="A49" s="435">
        <v>10</v>
      </c>
      <c r="B49" s="1122"/>
      <c r="C49" s="263"/>
      <c r="D49" s="470">
        <v>8</v>
      </c>
      <c r="E49" s="1123">
        <v>53359</v>
      </c>
      <c r="F49" s="430">
        <v>2300</v>
      </c>
      <c r="G49" s="431"/>
      <c r="H49" s="450" t="s">
        <v>1196</v>
      </c>
      <c r="I49" s="454"/>
      <c r="J49" s="449">
        <v>1510</v>
      </c>
      <c r="K49" s="299">
        <v>770</v>
      </c>
    </row>
    <row r="50" spans="1:11" s="270" customFormat="1" ht="19.5" customHeight="1" x14ac:dyDescent="0.15">
      <c r="A50" s="435">
        <v>11</v>
      </c>
      <c r="B50" s="1122"/>
      <c r="C50" s="257"/>
      <c r="D50" s="470">
        <v>9</v>
      </c>
      <c r="E50" s="1123">
        <v>53360</v>
      </c>
      <c r="F50" s="430">
        <v>850</v>
      </c>
      <c r="G50" s="431"/>
      <c r="H50" s="450" t="s">
        <v>1197</v>
      </c>
      <c r="I50" s="454"/>
      <c r="J50" s="449">
        <v>550</v>
      </c>
      <c r="K50" s="299">
        <v>290</v>
      </c>
    </row>
    <row r="51" spans="1:11" s="270" customFormat="1" ht="19.5" customHeight="1" x14ac:dyDescent="0.15">
      <c r="A51" s="378">
        <v>12</v>
      </c>
      <c r="B51" s="1044"/>
      <c r="C51" s="300"/>
      <c r="D51" s="391">
        <v>10</v>
      </c>
      <c r="E51" s="1123">
        <v>53361</v>
      </c>
      <c r="F51" s="505">
        <v>1350</v>
      </c>
      <c r="G51" s="371"/>
      <c r="H51" s="376" t="s">
        <v>1198</v>
      </c>
      <c r="I51" s="373"/>
      <c r="J51" s="317">
        <v>850</v>
      </c>
      <c r="K51" s="318">
        <v>480</v>
      </c>
    </row>
    <row r="52" spans="1:11" s="270" customFormat="1" ht="19.5" customHeight="1" x14ac:dyDescent="0.15">
      <c r="A52" s="319">
        <v>13</v>
      </c>
      <c r="B52" s="1111" t="s">
        <v>384</v>
      </c>
      <c r="C52" s="320"/>
      <c r="D52" s="401">
        <v>1</v>
      </c>
      <c r="E52" s="1121">
        <v>53362</v>
      </c>
      <c r="F52" s="265">
        <v>3300</v>
      </c>
      <c r="G52" s="266"/>
      <c r="H52" s="273" t="s">
        <v>1199</v>
      </c>
      <c r="I52" s="267"/>
      <c r="J52" s="268">
        <v>1600</v>
      </c>
      <c r="K52" s="269">
        <v>1690</v>
      </c>
    </row>
    <row r="53" spans="1:11" s="270" customFormat="1" ht="19.5" customHeight="1" x14ac:dyDescent="0.15">
      <c r="A53" s="435">
        <v>14</v>
      </c>
      <c r="B53" s="1122"/>
      <c r="C53" s="263"/>
      <c r="D53" s="470">
        <v>2</v>
      </c>
      <c r="E53" s="1123">
        <v>53363</v>
      </c>
      <c r="F53" s="430">
        <v>1700</v>
      </c>
      <c r="G53" s="431"/>
      <c r="H53" s="452" t="s">
        <v>1200</v>
      </c>
      <c r="I53" s="454"/>
      <c r="J53" s="449">
        <v>1150</v>
      </c>
      <c r="K53" s="299">
        <v>520</v>
      </c>
    </row>
    <row r="54" spans="1:11" s="270" customFormat="1" ht="19.5" customHeight="1" x14ac:dyDescent="0.15">
      <c r="A54" s="435">
        <v>15</v>
      </c>
      <c r="B54" s="1122"/>
      <c r="C54" s="263"/>
      <c r="D54" s="470">
        <v>3</v>
      </c>
      <c r="E54" s="1123">
        <v>53364</v>
      </c>
      <c r="F54" s="430">
        <v>2150</v>
      </c>
      <c r="G54" s="431"/>
      <c r="H54" s="452" t="s">
        <v>1201</v>
      </c>
      <c r="I54" s="988"/>
      <c r="J54" s="449">
        <v>1200</v>
      </c>
      <c r="K54" s="299">
        <v>930</v>
      </c>
    </row>
    <row r="55" spans="1:11" s="270" customFormat="1" ht="19.5" customHeight="1" x14ac:dyDescent="0.15">
      <c r="A55" s="435">
        <v>16</v>
      </c>
      <c r="B55" s="1122"/>
      <c r="C55" s="263"/>
      <c r="D55" s="470">
        <v>4</v>
      </c>
      <c r="E55" s="1123">
        <v>53365</v>
      </c>
      <c r="F55" s="430">
        <v>1150</v>
      </c>
      <c r="G55" s="431"/>
      <c r="H55" s="450" t="s">
        <v>1202</v>
      </c>
      <c r="I55" s="454"/>
      <c r="J55" s="449">
        <v>580</v>
      </c>
      <c r="K55" s="299">
        <v>550</v>
      </c>
    </row>
    <row r="56" spans="1:11" s="270" customFormat="1" ht="19.5" customHeight="1" x14ac:dyDescent="0.15">
      <c r="A56" s="435">
        <v>17</v>
      </c>
      <c r="B56" s="1122"/>
      <c r="C56" s="257"/>
      <c r="D56" s="470">
        <v>5</v>
      </c>
      <c r="E56" s="1123">
        <v>53366</v>
      </c>
      <c r="F56" s="430">
        <v>1650</v>
      </c>
      <c r="G56" s="431"/>
      <c r="H56" s="450" t="s">
        <v>1203</v>
      </c>
      <c r="I56" s="454"/>
      <c r="J56" s="449">
        <v>920</v>
      </c>
      <c r="K56" s="299">
        <v>690</v>
      </c>
    </row>
    <row r="57" spans="1:11" s="270" customFormat="1" ht="19.5" customHeight="1" x14ac:dyDescent="0.15">
      <c r="A57" s="435">
        <v>18</v>
      </c>
      <c r="B57" s="1122"/>
      <c r="C57" s="257"/>
      <c r="D57" s="470">
        <v>6</v>
      </c>
      <c r="E57" s="1123">
        <v>53367</v>
      </c>
      <c r="F57" s="430">
        <v>550</v>
      </c>
      <c r="G57" s="431"/>
      <c r="H57" s="450" t="s">
        <v>1204</v>
      </c>
      <c r="I57" s="454"/>
      <c r="J57" s="449">
        <v>130</v>
      </c>
      <c r="K57" s="299">
        <v>410</v>
      </c>
    </row>
    <row r="58" spans="1:11" s="270" customFormat="1" ht="19.5" customHeight="1" x14ac:dyDescent="0.15">
      <c r="A58" s="435">
        <v>19</v>
      </c>
      <c r="B58" s="1122"/>
      <c r="C58" s="257"/>
      <c r="D58" s="470">
        <v>7</v>
      </c>
      <c r="E58" s="1123">
        <v>53368</v>
      </c>
      <c r="F58" s="430">
        <v>1050</v>
      </c>
      <c r="G58" s="431"/>
      <c r="H58" s="452" t="s">
        <v>1205</v>
      </c>
      <c r="I58" s="454"/>
      <c r="J58" s="449">
        <v>510</v>
      </c>
      <c r="K58" s="299">
        <v>520</v>
      </c>
    </row>
    <row r="59" spans="1:11" s="270" customFormat="1" ht="19.5" customHeight="1" x14ac:dyDescent="0.15">
      <c r="A59" s="435">
        <v>20</v>
      </c>
      <c r="B59" s="1122"/>
      <c r="C59" s="263"/>
      <c r="D59" s="470">
        <v>8</v>
      </c>
      <c r="E59" s="1123">
        <v>53369</v>
      </c>
      <c r="F59" s="430">
        <v>1000</v>
      </c>
      <c r="G59" s="431"/>
      <c r="H59" s="452" t="s">
        <v>1206</v>
      </c>
      <c r="I59" s="454"/>
      <c r="J59" s="449">
        <v>330</v>
      </c>
      <c r="K59" s="299">
        <v>660</v>
      </c>
    </row>
    <row r="60" spans="1:11" s="270" customFormat="1" ht="19.5" customHeight="1" x14ac:dyDescent="0.15">
      <c r="A60" s="435">
        <v>21</v>
      </c>
      <c r="B60" s="1122"/>
      <c r="C60" s="257"/>
      <c r="D60" s="470">
        <v>9</v>
      </c>
      <c r="E60" s="1123">
        <v>53370</v>
      </c>
      <c r="F60" s="430">
        <v>1050</v>
      </c>
      <c r="G60" s="431"/>
      <c r="H60" s="450" t="s">
        <v>1207</v>
      </c>
      <c r="I60" s="454"/>
      <c r="J60" s="449">
        <v>850</v>
      </c>
      <c r="K60" s="299">
        <v>180</v>
      </c>
    </row>
    <row r="61" spans="1:11" s="270" customFormat="1" ht="19.5" customHeight="1" x14ac:dyDescent="0.15">
      <c r="A61" s="435">
        <v>22</v>
      </c>
      <c r="B61" s="1122"/>
      <c r="C61" s="272" t="s">
        <v>1208</v>
      </c>
      <c r="D61" s="470">
        <v>10</v>
      </c>
      <c r="E61" s="1123">
        <v>53371</v>
      </c>
      <c r="F61" s="430">
        <v>650</v>
      </c>
      <c r="G61" s="431"/>
      <c r="H61" s="450" t="s">
        <v>1209</v>
      </c>
      <c r="I61" s="454"/>
      <c r="J61" s="449">
        <v>340</v>
      </c>
      <c r="K61" s="299">
        <v>300</v>
      </c>
    </row>
    <row r="62" spans="1:11" s="270" customFormat="1" ht="19.5" customHeight="1" x14ac:dyDescent="0.15">
      <c r="A62" s="435">
        <v>23</v>
      </c>
      <c r="B62" s="1122"/>
      <c r="C62" s="399">
        <v>33550</v>
      </c>
      <c r="D62" s="470">
        <v>11</v>
      </c>
      <c r="E62" s="1123">
        <v>53372</v>
      </c>
      <c r="F62" s="430">
        <v>600</v>
      </c>
      <c r="G62" s="431"/>
      <c r="H62" s="450" t="s">
        <v>1210</v>
      </c>
      <c r="I62" s="454"/>
      <c r="J62" s="449">
        <v>100</v>
      </c>
      <c r="K62" s="299">
        <v>500</v>
      </c>
    </row>
    <row r="63" spans="1:11" s="270" customFormat="1" ht="19.5" customHeight="1" x14ac:dyDescent="0.15">
      <c r="A63" s="435">
        <v>25</v>
      </c>
      <c r="B63" s="1122"/>
      <c r="C63" s="257"/>
      <c r="D63" s="470">
        <v>13</v>
      </c>
      <c r="E63" s="1123">
        <v>53374</v>
      </c>
      <c r="F63" s="430">
        <v>2850</v>
      </c>
      <c r="G63" s="431"/>
      <c r="H63" s="450" t="s">
        <v>1211</v>
      </c>
      <c r="I63" s="454"/>
      <c r="J63" s="449">
        <v>640</v>
      </c>
      <c r="K63" s="299">
        <v>2170</v>
      </c>
    </row>
    <row r="64" spans="1:11" s="270" customFormat="1" ht="19.5" customHeight="1" x14ac:dyDescent="0.15">
      <c r="A64" s="435">
        <v>26</v>
      </c>
      <c r="B64" s="1122"/>
      <c r="C64" s="263"/>
      <c r="D64" s="470">
        <v>14</v>
      </c>
      <c r="E64" s="1123">
        <v>53375</v>
      </c>
      <c r="F64" s="430">
        <v>1150</v>
      </c>
      <c r="G64" s="431"/>
      <c r="H64" s="450" t="s">
        <v>1212</v>
      </c>
      <c r="I64" s="454"/>
      <c r="J64" s="449">
        <v>790</v>
      </c>
      <c r="K64" s="299">
        <v>350</v>
      </c>
    </row>
    <row r="65" spans="1:11" s="270" customFormat="1" ht="19.5" customHeight="1" x14ac:dyDescent="0.15">
      <c r="A65" s="435">
        <v>27</v>
      </c>
      <c r="B65" s="1122"/>
      <c r="C65" s="263"/>
      <c r="D65" s="470">
        <v>15</v>
      </c>
      <c r="E65" s="1123">
        <v>53376</v>
      </c>
      <c r="F65" s="430">
        <v>2350</v>
      </c>
      <c r="G65" s="431"/>
      <c r="H65" s="450" t="s">
        <v>1213</v>
      </c>
      <c r="I65" s="454"/>
      <c r="J65" s="449">
        <v>960</v>
      </c>
      <c r="K65" s="299">
        <v>1390</v>
      </c>
    </row>
    <row r="66" spans="1:11" s="270" customFormat="1" ht="19.5" customHeight="1" x14ac:dyDescent="0.15">
      <c r="A66" s="435">
        <v>28</v>
      </c>
      <c r="B66" s="1122"/>
      <c r="C66" s="257"/>
      <c r="D66" s="470">
        <v>16</v>
      </c>
      <c r="E66" s="1123">
        <v>53377</v>
      </c>
      <c r="F66" s="430">
        <v>3800</v>
      </c>
      <c r="G66" s="431"/>
      <c r="H66" s="450" t="s">
        <v>1214</v>
      </c>
      <c r="I66" s="454"/>
      <c r="J66" s="449">
        <v>2800</v>
      </c>
      <c r="K66" s="299">
        <v>1000</v>
      </c>
    </row>
    <row r="67" spans="1:11" s="270" customFormat="1" ht="19.5" customHeight="1" x14ac:dyDescent="0.15">
      <c r="A67" s="435">
        <v>29</v>
      </c>
      <c r="B67" s="1122"/>
      <c r="C67" s="257"/>
      <c r="D67" s="470">
        <v>17</v>
      </c>
      <c r="E67" s="1123">
        <v>53378</v>
      </c>
      <c r="F67" s="430">
        <v>2650</v>
      </c>
      <c r="G67" s="431"/>
      <c r="H67" s="450" t="s">
        <v>1215</v>
      </c>
      <c r="I67" s="454"/>
      <c r="J67" s="449">
        <v>420</v>
      </c>
      <c r="K67" s="299">
        <v>2220</v>
      </c>
    </row>
    <row r="68" spans="1:11" s="270" customFormat="1" ht="19.5" customHeight="1" x14ac:dyDescent="0.15">
      <c r="A68" s="435">
        <v>30</v>
      </c>
      <c r="B68" s="1122"/>
      <c r="C68" s="257"/>
      <c r="D68" s="470">
        <v>18</v>
      </c>
      <c r="E68" s="1123">
        <v>53379</v>
      </c>
      <c r="F68" s="430">
        <v>3300</v>
      </c>
      <c r="G68" s="431"/>
      <c r="H68" s="450" t="s">
        <v>1216</v>
      </c>
      <c r="I68" s="454"/>
      <c r="J68" s="449">
        <v>2360</v>
      </c>
      <c r="K68" s="299">
        <v>940</v>
      </c>
    </row>
    <row r="69" spans="1:11" s="270" customFormat="1" ht="19.5" customHeight="1" x14ac:dyDescent="0.15">
      <c r="A69" s="378">
        <v>31</v>
      </c>
      <c r="B69" s="1044"/>
      <c r="C69" s="264"/>
      <c r="D69" s="391">
        <v>19</v>
      </c>
      <c r="E69" s="1125">
        <v>53380</v>
      </c>
      <c r="F69" s="370">
        <v>2600</v>
      </c>
      <c r="G69" s="371"/>
      <c r="H69" s="372" t="s">
        <v>1217</v>
      </c>
      <c r="I69" s="373"/>
      <c r="J69" s="306">
        <v>2230</v>
      </c>
      <c r="K69" s="307">
        <v>350</v>
      </c>
    </row>
    <row r="70" spans="1:11" s="270" customFormat="1" ht="19.5" customHeight="1" x14ac:dyDescent="0.15">
      <c r="A70" s="297">
        <v>32</v>
      </c>
      <c r="B70" s="1122" t="s">
        <v>388</v>
      </c>
      <c r="C70" s="263"/>
      <c r="D70" s="471">
        <v>1</v>
      </c>
      <c r="E70" s="1126">
        <v>53381</v>
      </c>
      <c r="F70" s="447">
        <v>5750</v>
      </c>
      <c r="G70" s="448"/>
      <c r="H70" s="308" t="s">
        <v>1218</v>
      </c>
      <c r="I70" s="380"/>
      <c r="J70" s="449">
        <v>2310</v>
      </c>
      <c r="K70" s="299">
        <v>3420</v>
      </c>
    </row>
    <row r="71" spans="1:11" s="270" customFormat="1" ht="19.5" customHeight="1" x14ac:dyDescent="0.15">
      <c r="A71" s="435">
        <v>33</v>
      </c>
      <c r="B71" s="1122"/>
      <c r="C71" s="263"/>
      <c r="D71" s="470">
        <v>2</v>
      </c>
      <c r="E71" s="1123">
        <v>53382</v>
      </c>
      <c r="F71" s="430">
        <v>4050</v>
      </c>
      <c r="G71" s="431"/>
      <c r="H71" s="450" t="s">
        <v>1219</v>
      </c>
      <c r="I71" s="454"/>
      <c r="J71" s="449">
        <v>2570</v>
      </c>
      <c r="K71" s="299">
        <v>1460</v>
      </c>
    </row>
    <row r="72" spans="1:11" s="270" customFormat="1" ht="19.5" customHeight="1" x14ac:dyDescent="0.15">
      <c r="A72" s="435">
        <v>34</v>
      </c>
      <c r="B72" s="1122"/>
      <c r="C72" s="257"/>
      <c r="D72" s="470">
        <v>3</v>
      </c>
      <c r="E72" s="1123">
        <v>53383</v>
      </c>
      <c r="F72" s="430">
        <v>4450</v>
      </c>
      <c r="G72" s="431"/>
      <c r="H72" s="450" t="s">
        <v>1220</v>
      </c>
      <c r="I72" s="454"/>
      <c r="J72" s="449">
        <v>3420</v>
      </c>
      <c r="K72" s="299">
        <v>1010</v>
      </c>
    </row>
    <row r="73" spans="1:11" s="270" customFormat="1" ht="19.5" customHeight="1" x14ac:dyDescent="0.15">
      <c r="A73" s="435">
        <v>35</v>
      </c>
      <c r="B73" s="1122"/>
      <c r="C73" s="257" t="s">
        <v>1221</v>
      </c>
      <c r="D73" s="470">
        <v>4</v>
      </c>
      <c r="E73" s="1123">
        <v>53384</v>
      </c>
      <c r="F73" s="430">
        <v>4850</v>
      </c>
      <c r="G73" s="431"/>
      <c r="H73" s="450" t="s">
        <v>1222</v>
      </c>
      <c r="I73" s="454"/>
      <c r="J73" s="449">
        <v>3440</v>
      </c>
      <c r="K73" s="299">
        <v>1390</v>
      </c>
    </row>
    <row r="74" spans="1:11" s="270" customFormat="1" ht="19.5" customHeight="1" x14ac:dyDescent="0.15">
      <c r="A74" s="435">
        <v>36</v>
      </c>
      <c r="B74" s="1122"/>
      <c r="C74" s="399">
        <v>32400</v>
      </c>
      <c r="D74" s="470">
        <v>5</v>
      </c>
      <c r="E74" s="1123">
        <v>53385</v>
      </c>
      <c r="F74" s="430">
        <v>6500</v>
      </c>
      <c r="G74" s="431"/>
      <c r="H74" s="452" t="s">
        <v>1223</v>
      </c>
      <c r="I74" s="454"/>
      <c r="J74" s="449">
        <v>3230</v>
      </c>
      <c r="K74" s="299">
        <v>3250</v>
      </c>
    </row>
    <row r="75" spans="1:11" s="270" customFormat="1" ht="19.5" customHeight="1" x14ac:dyDescent="0.15">
      <c r="A75" s="435">
        <v>37</v>
      </c>
      <c r="B75" s="1122"/>
      <c r="C75" s="263"/>
      <c r="D75" s="470">
        <v>6</v>
      </c>
      <c r="E75" s="1123">
        <v>53386</v>
      </c>
      <c r="F75" s="430">
        <v>3100</v>
      </c>
      <c r="G75" s="431"/>
      <c r="H75" s="452" t="s">
        <v>1224</v>
      </c>
      <c r="I75" s="454"/>
      <c r="J75" s="449">
        <v>1870</v>
      </c>
      <c r="K75" s="299">
        <v>1170</v>
      </c>
    </row>
    <row r="76" spans="1:11" s="270" customFormat="1" ht="19.5" customHeight="1" x14ac:dyDescent="0.15">
      <c r="A76" s="435">
        <v>38</v>
      </c>
      <c r="B76" s="1122"/>
      <c r="C76" s="257"/>
      <c r="D76" s="470">
        <v>7</v>
      </c>
      <c r="E76" s="1123">
        <v>53387</v>
      </c>
      <c r="F76" s="430">
        <v>1200</v>
      </c>
      <c r="G76" s="431"/>
      <c r="H76" s="450" t="s">
        <v>1225</v>
      </c>
      <c r="I76" s="454"/>
      <c r="J76" s="449">
        <v>180</v>
      </c>
      <c r="K76" s="299">
        <v>1010</v>
      </c>
    </row>
    <row r="77" spans="1:11" s="270" customFormat="1" ht="19.5" customHeight="1" thickBot="1" x14ac:dyDescent="0.2">
      <c r="A77" s="378">
        <v>39</v>
      </c>
      <c r="B77" s="1044"/>
      <c r="C77" s="333"/>
      <c r="D77" s="391">
        <v>8</v>
      </c>
      <c r="E77" s="1125">
        <v>53388</v>
      </c>
      <c r="F77" s="430">
        <v>2500</v>
      </c>
      <c r="G77" s="371"/>
      <c r="H77" s="376" t="s">
        <v>1226</v>
      </c>
      <c r="I77" s="373"/>
      <c r="J77" s="449">
        <v>1830</v>
      </c>
      <c r="K77" s="299">
        <v>640</v>
      </c>
    </row>
    <row r="78" spans="1:11" s="270" customFormat="1" ht="19.5" customHeight="1" thickTop="1" x14ac:dyDescent="0.15">
      <c r="A78" s="274"/>
      <c r="B78" s="1562" t="s">
        <v>166</v>
      </c>
      <c r="C78" s="1563"/>
      <c r="D78" s="1563"/>
      <c r="E78" s="377"/>
      <c r="F78" s="336">
        <f>SUM(F11:F77)</f>
        <v>188800</v>
      </c>
      <c r="G78" s="337">
        <f>SUM(G11:G77)</f>
        <v>0</v>
      </c>
      <c r="H78" s="338"/>
      <c r="I78" s="339"/>
      <c r="J78" s="340">
        <f>SUM(J11:J77)</f>
        <v>77310</v>
      </c>
      <c r="K78" s="341">
        <f>SUM(K11:K77)</f>
        <v>109440</v>
      </c>
    </row>
    <row r="79" spans="1:11" s="270" customFormat="1" ht="18" customHeight="1" x14ac:dyDescent="0.25">
      <c r="A79" s="278"/>
      <c r="B79" s="278"/>
      <c r="C79" s="278"/>
      <c r="D79" s="278"/>
      <c r="E79" s="278"/>
      <c r="F79" s="279"/>
      <c r="G79" s="280"/>
      <c r="H79" s="281"/>
      <c r="I79" s="282"/>
      <c r="J79" s="283"/>
      <c r="K79" s="283"/>
    </row>
    <row r="80" spans="1:11" s="270" customFormat="1" ht="18" customHeight="1" x14ac:dyDescent="0.15">
      <c r="A80" s="246"/>
      <c r="B80" s="285" t="s">
        <v>1000</v>
      </c>
      <c r="C80" s="405"/>
      <c r="D80" s="405"/>
      <c r="E80" s="405"/>
      <c r="F80" s="467"/>
      <c r="G80" s="468"/>
      <c r="H80" s="1127"/>
      <c r="I80" s="246"/>
      <c r="J80" s="246"/>
      <c r="K80" s="284"/>
    </row>
    <row r="81" spans="1:11" s="270" customFormat="1" ht="18" customHeight="1" x14ac:dyDescent="0.15">
      <c r="A81" s="246"/>
      <c r="B81" s="1128" t="s">
        <v>905</v>
      </c>
      <c r="C81" s="1128"/>
      <c r="D81" s="1128"/>
      <c r="E81" s="1128"/>
      <c r="F81" s="1128"/>
      <c r="G81" s="1128"/>
      <c r="H81" s="1128"/>
      <c r="I81" s="246"/>
      <c r="J81" s="246"/>
      <c r="K81" s="284"/>
    </row>
    <row r="82" spans="1:11" s="270" customFormat="1" ht="18" customHeight="1" x14ac:dyDescent="0.15">
      <c r="A82" s="246"/>
      <c r="B82" s="1128" t="s">
        <v>995</v>
      </c>
      <c r="C82" s="1128"/>
      <c r="D82" s="1128"/>
      <c r="E82" s="1128"/>
      <c r="F82" s="1128"/>
      <c r="G82" s="1128"/>
      <c r="H82" s="1128"/>
      <c r="I82" s="246"/>
      <c r="J82" s="246"/>
      <c r="K82" s="284"/>
    </row>
    <row r="83" spans="1:11" s="237" customFormat="1" ht="18" customHeight="1" x14ac:dyDescent="0.25">
      <c r="A83" s="278"/>
      <c r="B83" s="1128" t="s">
        <v>1049</v>
      </c>
      <c r="C83" s="1128"/>
      <c r="D83" s="1128"/>
      <c r="E83" s="1128"/>
      <c r="F83" s="1128"/>
      <c r="G83" s="1128"/>
      <c r="H83" s="1128"/>
      <c r="J83" s="288"/>
      <c r="K83" s="288"/>
    </row>
    <row r="84" spans="1:11" s="237" customFormat="1" ht="18" customHeight="1" x14ac:dyDescent="0.25">
      <c r="B84" s="285" t="s">
        <v>168</v>
      </c>
      <c r="C84" s="278"/>
      <c r="D84" s="278"/>
      <c r="E84" s="278"/>
      <c r="F84" s="286"/>
      <c r="G84" s="287"/>
      <c r="H84" s="1113"/>
      <c r="I84" s="289"/>
      <c r="J84" s="289"/>
    </row>
    <row r="85" spans="1:11" s="270" customFormat="1" ht="18" customHeight="1" x14ac:dyDescent="0.15">
      <c r="B85" s="1874" t="s">
        <v>1227</v>
      </c>
      <c r="C85" s="1875"/>
      <c r="D85" s="1875"/>
      <c r="E85" s="1875"/>
      <c r="F85" s="1875"/>
      <c r="G85" s="1875"/>
      <c r="H85" s="1875"/>
      <c r="I85" s="246"/>
    </row>
    <row r="86" spans="1:11" s="237" customFormat="1" ht="18" customHeight="1" x14ac:dyDescent="0.25">
      <c r="B86" s="1875"/>
      <c r="C86" s="1875"/>
      <c r="D86" s="1875"/>
      <c r="E86" s="1875"/>
      <c r="F86" s="1875"/>
      <c r="G86" s="1875"/>
      <c r="H86" s="1875"/>
      <c r="I86" s="246"/>
    </row>
    <row r="87" spans="1:11" s="237" customFormat="1" ht="18" customHeight="1" x14ac:dyDescent="0.25">
      <c r="A87" s="270"/>
      <c r="B87" s="1875"/>
      <c r="C87" s="1875"/>
      <c r="D87" s="1875"/>
      <c r="E87" s="1875"/>
      <c r="F87" s="1875"/>
      <c r="G87" s="1875"/>
      <c r="H87" s="1875"/>
    </row>
    <row r="88" spans="1:11" s="237" customFormat="1" ht="18" customHeight="1" x14ac:dyDescent="0.25">
      <c r="B88" s="270"/>
      <c r="F88" s="291"/>
      <c r="G88" s="291"/>
      <c r="H88" s="292"/>
    </row>
    <row r="89" spans="1:11" s="237" customFormat="1" ht="18" customHeight="1" x14ac:dyDescent="0.25">
      <c r="B89" s="270"/>
      <c r="F89" s="291"/>
      <c r="G89" s="291"/>
    </row>
    <row r="90" spans="1:11" s="237" customFormat="1" ht="15.95" customHeight="1" x14ac:dyDescent="0.25">
      <c r="F90" s="291"/>
      <c r="G90" s="291"/>
    </row>
    <row r="91" spans="1:11" ht="15.95" customHeight="1" x14ac:dyDescent="0.15"/>
    <row r="92" spans="1:11" ht="15.95" customHeight="1" x14ac:dyDescent="0.15"/>
    <row r="93" spans="1:11" ht="15.95" customHeight="1" x14ac:dyDescent="0.15"/>
    <row r="94" spans="1:11" ht="15.95" customHeight="1" x14ac:dyDescent="0.15"/>
    <row r="95" spans="1:11" ht="15.95" customHeight="1" x14ac:dyDescent="0.15"/>
    <row r="96" spans="1:11" ht="15.95" customHeight="1" x14ac:dyDescent="0.15"/>
    <row r="97" ht="15.95" customHeight="1" x14ac:dyDescent="0.15"/>
    <row r="98" ht="15.95" customHeight="1" x14ac:dyDescent="0.15"/>
    <row r="99" ht="15.95" customHeight="1" x14ac:dyDescent="0.15"/>
    <row r="100" ht="15.95" customHeight="1" x14ac:dyDescent="0.15"/>
  </sheetData>
  <sheetProtection formatCells="0" insertHyperlinks="0"/>
  <mergeCells count="17">
    <mergeCell ref="B2:C2"/>
    <mergeCell ref="D2:F2"/>
    <mergeCell ref="B3:C3"/>
    <mergeCell ref="D3:F3"/>
    <mergeCell ref="B4:C4"/>
    <mergeCell ref="D4:F4"/>
    <mergeCell ref="B5:C5"/>
    <mergeCell ref="D5:F5"/>
    <mergeCell ref="B6:C6"/>
    <mergeCell ref="D6:G6"/>
    <mergeCell ref="B7:C7"/>
    <mergeCell ref="D7:F7"/>
    <mergeCell ref="B8:C8"/>
    <mergeCell ref="D8:G8"/>
    <mergeCell ref="H10:I10"/>
    <mergeCell ref="B78:D78"/>
    <mergeCell ref="B85:H87"/>
  </mergeCells>
  <phoneticPr fontId="66"/>
  <conditionalFormatting sqref="C16">
    <cfRule type="cellIs" dxfId="13" priority="1" operator="notEqual">
      <formula>#REF!</formula>
    </cfRule>
  </conditionalFormatting>
  <conditionalFormatting sqref="C28">
    <cfRule type="cellIs" dxfId="12" priority="2" operator="notEqual">
      <formula>#REF!</formula>
    </cfRule>
  </conditionalFormatting>
  <conditionalFormatting sqref="C37 C47 C62 C74">
    <cfRule type="cellIs" dxfId="11" priority="3" operator="notEqual">
      <formula>#REF!</formula>
    </cfRule>
  </conditionalFormatting>
  <conditionalFormatting sqref="F11:F78 J11:K78 C18 C20 C30 C32">
    <cfRule type="expression" dxfId="10" priority="4">
      <formula>C11&lt;&gt;#REF!</formula>
    </cfRule>
  </conditionalFormatting>
  <printOptions horizontalCentered="1"/>
  <pageMargins left="0.19685039370078741" right="0.19685039370078741" top="0.47244094488188981" bottom="0.19685039370078741" header="7.874015748031496E-2" footer="7.874015748031496E-2"/>
  <pageSetup paperSize="9" scale="49" orientation="portrait" verticalDpi="300" r:id="rId1"/>
  <headerFooter alignWithMargins="0">
    <oddFooter>&amp;C&amp;P/&amp;N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0B86-3111-4264-9317-C1BAA0D52F4E}">
  <sheetPr codeName="Sheet18">
    <pageSetUpPr fitToPage="1"/>
  </sheetPr>
  <dimension ref="A1:K84"/>
  <sheetViews>
    <sheetView showGridLines="0" view="pageBreakPreview" zoomScale="70" zoomScaleNormal="80" zoomScaleSheetLayoutView="70" workbookViewId="0">
      <selection activeCell="G1" sqref="G1"/>
    </sheetView>
  </sheetViews>
  <sheetFormatPr defaultColWidth="9" defaultRowHeight="13.5" x14ac:dyDescent="0.15"/>
  <cols>
    <col min="1" max="2" width="4.125" style="2" customWidth="1"/>
    <col min="3" max="3" width="11.625" style="6" customWidth="1"/>
    <col min="4" max="4" width="5.25" style="2" customWidth="1"/>
    <col min="5" max="5" width="7.625" style="2" customWidth="1"/>
    <col min="6" max="7" width="11.625" style="2" customWidth="1"/>
    <col min="8" max="8" width="70.625" style="9" customWidth="1"/>
    <col min="9" max="9" width="30.625" style="9" customWidth="1"/>
    <col min="10" max="11" width="11.625" style="2" customWidth="1"/>
    <col min="12" max="16384" width="9" style="2"/>
  </cols>
  <sheetData>
    <row r="1" spans="1:11" s="16" customFormat="1" ht="30" customHeight="1" x14ac:dyDescent="0.15">
      <c r="A1" s="30"/>
      <c r="B1" s="21" t="s">
        <v>1228</v>
      </c>
      <c r="C1" s="30"/>
      <c r="D1" s="30"/>
      <c r="E1" s="30"/>
      <c r="F1" s="30"/>
      <c r="G1" s="58"/>
      <c r="H1" s="1256"/>
      <c r="I1" s="174"/>
      <c r="J1" s="22"/>
      <c r="K1" s="91">
        <v>535</v>
      </c>
    </row>
    <row r="2" spans="1:11" ht="27.75" customHeight="1" x14ac:dyDescent="0.15">
      <c r="B2" s="1834" t="s">
        <v>60</v>
      </c>
      <c r="C2" s="1835"/>
      <c r="D2" s="1836"/>
      <c r="E2" s="1837"/>
      <c r="F2" s="1837"/>
      <c r="G2" s="364" t="s">
        <v>61</v>
      </c>
      <c r="H2" s="214" t="s">
        <v>62</v>
      </c>
      <c r="I2" s="66" t="s">
        <v>63</v>
      </c>
      <c r="J2" s="61"/>
      <c r="K2" s="61"/>
    </row>
    <row r="3" spans="1:11" ht="27.75" customHeight="1" x14ac:dyDescent="0.15">
      <c r="B3" s="1838" t="s">
        <v>64</v>
      </c>
      <c r="C3" s="1839"/>
      <c r="D3" s="1840">
        <f>G70</f>
        <v>0</v>
      </c>
      <c r="E3" s="1841"/>
      <c r="F3" s="1841"/>
      <c r="G3" s="473" t="s">
        <v>65</v>
      </c>
      <c r="H3" s="204"/>
      <c r="I3" s="67"/>
      <c r="J3" s="61"/>
      <c r="K3" s="68" t="s">
        <v>66</v>
      </c>
    </row>
    <row r="4" spans="1:11" ht="27.75" customHeight="1" x14ac:dyDescent="0.15">
      <c r="B4" s="1838" t="s">
        <v>67</v>
      </c>
      <c r="C4" s="1839"/>
      <c r="D4" s="1842"/>
      <c r="E4" s="1843"/>
      <c r="F4" s="1843"/>
      <c r="G4" s="474" t="s">
        <v>68</v>
      </c>
      <c r="H4" s="210" t="s">
        <v>69</v>
      </c>
      <c r="I4" s="66" t="s">
        <v>70</v>
      </c>
      <c r="J4" s="61"/>
      <c r="K4" s="69"/>
    </row>
    <row r="5" spans="1:11" ht="27.75" customHeight="1" x14ac:dyDescent="0.15">
      <c r="B5" s="1838" t="s">
        <v>71</v>
      </c>
      <c r="C5" s="1839"/>
      <c r="D5" s="1840">
        <f>ROUND(D3*D4,0)</f>
        <v>0</v>
      </c>
      <c r="E5" s="1841"/>
      <c r="F5" s="1841"/>
      <c r="G5" s="474" t="s">
        <v>68</v>
      </c>
      <c r="H5" s="204"/>
      <c r="I5" s="67"/>
      <c r="J5" s="61"/>
      <c r="K5" s="69"/>
    </row>
    <row r="6" spans="1:11" ht="27.75" customHeight="1" x14ac:dyDescent="0.15">
      <c r="B6" s="1838" t="s">
        <v>72</v>
      </c>
      <c r="C6" s="1839"/>
      <c r="D6" s="1844"/>
      <c r="E6" s="1845"/>
      <c r="F6" s="1845"/>
      <c r="G6" s="1846"/>
      <c r="H6" s="457" t="s">
        <v>844</v>
      </c>
      <c r="I6" s="66" t="s">
        <v>74</v>
      </c>
      <c r="J6" s="61"/>
      <c r="K6" s="68" t="s">
        <v>66</v>
      </c>
    </row>
    <row r="7" spans="1:11" ht="27.75" customHeight="1" x14ac:dyDescent="0.15">
      <c r="B7" s="1847" t="s">
        <v>75</v>
      </c>
      <c r="C7" s="1848"/>
      <c r="D7" s="1849"/>
      <c r="E7" s="1850"/>
      <c r="F7" s="1850"/>
      <c r="G7" s="211" t="s">
        <v>65</v>
      </c>
      <c r="H7" s="212" t="s">
        <v>76</v>
      </c>
      <c r="I7" s="66" t="s">
        <v>77</v>
      </c>
      <c r="J7" s="61"/>
      <c r="K7" s="61"/>
    </row>
    <row r="8" spans="1:11" ht="30" customHeight="1" x14ac:dyDescent="0.15">
      <c r="B8" s="1857" t="s">
        <v>36</v>
      </c>
      <c r="C8" s="1857"/>
      <c r="D8" s="1858"/>
      <c r="E8" s="1858"/>
      <c r="F8" s="1858"/>
      <c r="G8" s="1859"/>
      <c r="H8" s="4"/>
      <c r="I8" s="4"/>
      <c r="J8" s="25"/>
      <c r="K8" s="42" t="s">
        <v>78</v>
      </c>
    </row>
    <row r="9" spans="1:11" s="14" customFormat="1" ht="24.6" customHeight="1" x14ac:dyDescent="0.25">
      <c r="B9" s="32"/>
      <c r="H9" s="23"/>
      <c r="I9" s="539"/>
      <c r="J9" s="594"/>
      <c r="K9" s="916" t="s">
        <v>1002</v>
      </c>
    </row>
    <row r="10" spans="1:11" s="175" customFormat="1" ht="19.5" customHeight="1" x14ac:dyDescent="0.15">
      <c r="A10" s="215" t="s">
        <v>80</v>
      </c>
      <c r="B10" s="640" t="s">
        <v>847</v>
      </c>
      <c r="C10" s="407" t="s">
        <v>82</v>
      </c>
      <c r="D10" s="641" t="s">
        <v>83</v>
      </c>
      <c r="E10" s="641" t="s">
        <v>80</v>
      </c>
      <c r="F10" s="641" t="s">
        <v>848</v>
      </c>
      <c r="G10" s="641" t="s">
        <v>849</v>
      </c>
      <c r="H10" s="1880" t="s">
        <v>86</v>
      </c>
      <c r="I10" s="1880"/>
      <c r="J10" s="216" t="s">
        <v>1229</v>
      </c>
      <c r="K10" s="223" t="s">
        <v>88</v>
      </c>
    </row>
    <row r="11" spans="1:11" ht="16.5" customHeight="1" x14ac:dyDescent="0.15">
      <c r="A11" s="151">
        <v>1</v>
      </c>
      <c r="B11" s="1860" t="s">
        <v>172</v>
      </c>
      <c r="C11" s="1881" t="s">
        <v>1230</v>
      </c>
      <c r="D11" s="57">
        <v>1</v>
      </c>
      <c r="E11" s="57">
        <v>53501</v>
      </c>
      <c r="F11" s="721">
        <v>3070</v>
      </c>
      <c r="G11" s="62"/>
      <c r="H11" s="176" t="s">
        <v>1231</v>
      </c>
      <c r="I11" s="646"/>
      <c r="J11" s="177">
        <v>2450</v>
      </c>
      <c r="K11" s="178">
        <v>620</v>
      </c>
    </row>
    <row r="12" spans="1:11" ht="16.5" customHeight="1" x14ac:dyDescent="0.15">
      <c r="A12" s="466">
        <v>2</v>
      </c>
      <c r="B12" s="1861"/>
      <c r="C12" s="1882"/>
      <c r="D12" s="490">
        <v>2</v>
      </c>
      <c r="E12" s="490">
        <v>53502</v>
      </c>
      <c r="F12" s="722">
        <v>2800</v>
      </c>
      <c r="G12" s="459"/>
      <c r="H12" s="723" t="s">
        <v>1232</v>
      </c>
      <c r="I12" s="651"/>
      <c r="J12" s="722">
        <v>1180</v>
      </c>
      <c r="K12" s="724">
        <v>1620</v>
      </c>
    </row>
    <row r="13" spans="1:11" ht="16.5" customHeight="1" x14ac:dyDescent="0.15">
      <c r="A13" s="466">
        <v>3</v>
      </c>
      <c r="B13" s="1861"/>
      <c r="C13" s="1882"/>
      <c r="D13" s="490">
        <v>3</v>
      </c>
      <c r="E13" s="490">
        <v>53503</v>
      </c>
      <c r="F13" s="722">
        <v>2740</v>
      </c>
      <c r="G13" s="459"/>
      <c r="H13" s="723" t="s">
        <v>1233</v>
      </c>
      <c r="I13" s="651"/>
      <c r="J13" s="722">
        <v>2210</v>
      </c>
      <c r="K13" s="724">
        <v>530</v>
      </c>
    </row>
    <row r="14" spans="1:11" ht="16.5" customHeight="1" x14ac:dyDescent="0.15">
      <c r="A14" s="466">
        <v>4</v>
      </c>
      <c r="B14" s="1861"/>
      <c r="C14" s="1882"/>
      <c r="D14" s="490">
        <v>4</v>
      </c>
      <c r="E14" s="490">
        <v>53504</v>
      </c>
      <c r="F14" s="722">
        <v>720</v>
      </c>
      <c r="G14" s="459"/>
      <c r="H14" s="723" t="s">
        <v>1234</v>
      </c>
      <c r="I14" s="651"/>
      <c r="J14" s="722">
        <v>510</v>
      </c>
      <c r="K14" s="724">
        <v>210</v>
      </c>
    </row>
    <row r="15" spans="1:11" ht="16.5" customHeight="1" x14ac:dyDescent="0.15">
      <c r="A15" s="466">
        <v>5</v>
      </c>
      <c r="B15" s="1861"/>
      <c r="C15" s="1882"/>
      <c r="D15" s="490">
        <v>5</v>
      </c>
      <c r="E15" s="490">
        <v>53505</v>
      </c>
      <c r="F15" s="722">
        <v>1340</v>
      </c>
      <c r="G15" s="459"/>
      <c r="H15" s="723" t="s">
        <v>1235</v>
      </c>
      <c r="I15" s="673"/>
      <c r="J15" s="722">
        <v>990</v>
      </c>
      <c r="K15" s="724">
        <v>350</v>
      </c>
    </row>
    <row r="16" spans="1:11" ht="39.6" customHeight="1" x14ac:dyDescent="0.15">
      <c r="A16" s="209">
        <v>6</v>
      </c>
      <c r="B16" s="1861"/>
      <c r="C16" s="1882"/>
      <c r="D16" s="491">
        <v>6</v>
      </c>
      <c r="E16" s="491">
        <v>53506</v>
      </c>
      <c r="F16" s="722">
        <v>1610</v>
      </c>
      <c r="G16" s="213"/>
      <c r="H16" s="1883" t="s">
        <v>1236</v>
      </c>
      <c r="I16" s="1884"/>
      <c r="J16" s="722">
        <v>1190</v>
      </c>
      <c r="K16" s="724">
        <v>420</v>
      </c>
    </row>
    <row r="17" spans="1:11" ht="16.5" customHeight="1" x14ac:dyDescent="0.15">
      <c r="A17" s="466">
        <v>7</v>
      </c>
      <c r="B17" s="1861"/>
      <c r="C17" s="1882"/>
      <c r="D17" s="490">
        <v>7</v>
      </c>
      <c r="E17" s="491">
        <v>53507</v>
      </c>
      <c r="F17" s="722">
        <v>1800</v>
      </c>
      <c r="G17" s="213"/>
      <c r="H17" s="723" t="s">
        <v>1237</v>
      </c>
      <c r="I17" s="666"/>
      <c r="J17" s="722">
        <v>720</v>
      </c>
      <c r="K17" s="724">
        <v>1080</v>
      </c>
    </row>
    <row r="18" spans="1:11" ht="27.6" customHeight="1" x14ac:dyDescent="0.15">
      <c r="A18" s="209">
        <v>8</v>
      </c>
      <c r="B18" s="1861"/>
      <c r="C18" s="1882"/>
      <c r="D18" s="491">
        <v>8</v>
      </c>
      <c r="E18" s="491">
        <v>53508</v>
      </c>
      <c r="F18" s="722">
        <v>2420</v>
      </c>
      <c r="G18" s="213"/>
      <c r="H18" s="1885" t="s">
        <v>1238</v>
      </c>
      <c r="I18" s="1886"/>
      <c r="J18" s="722">
        <v>1320</v>
      </c>
      <c r="K18" s="724">
        <v>1100</v>
      </c>
    </row>
    <row r="19" spans="1:11" ht="27.95" customHeight="1" x14ac:dyDescent="0.15">
      <c r="A19" s="209">
        <v>9</v>
      </c>
      <c r="B19" s="1861"/>
      <c r="C19" s="1882"/>
      <c r="D19" s="491">
        <v>9</v>
      </c>
      <c r="E19" s="491">
        <v>53509</v>
      </c>
      <c r="F19" s="722">
        <v>3530</v>
      </c>
      <c r="G19" s="213"/>
      <c r="H19" s="1883" t="s">
        <v>1239</v>
      </c>
      <c r="I19" s="1884"/>
      <c r="J19" s="722">
        <v>1310</v>
      </c>
      <c r="K19" s="724">
        <v>2220</v>
      </c>
    </row>
    <row r="20" spans="1:11" ht="16.5" customHeight="1" x14ac:dyDescent="0.15">
      <c r="A20" s="209">
        <v>10</v>
      </c>
      <c r="B20" s="1861"/>
      <c r="C20" s="1882"/>
      <c r="D20" s="491">
        <v>10</v>
      </c>
      <c r="E20" s="491">
        <v>53510</v>
      </c>
      <c r="F20" s="722">
        <v>1680</v>
      </c>
      <c r="G20" s="213"/>
      <c r="H20" s="725" t="s">
        <v>1240</v>
      </c>
      <c r="I20" s="668"/>
      <c r="J20" s="722">
        <v>1110</v>
      </c>
      <c r="K20" s="724">
        <v>570</v>
      </c>
    </row>
    <row r="21" spans="1:11" ht="16.5" customHeight="1" x14ac:dyDescent="0.15">
      <c r="A21" s="209">
        <v>11</v>
      </c>
      <c r="B21" s="1861"/>
      <c r="C21" s="1882"/>
      <c r="D21" s="491">
        <v>11</v>
      </c>
      <c r="E21" s="491">
        <v>53511</v>
      </c>
      <c r="F21" s="722">
        <v>1870</v>
      </c>
      <c r="G21" s="213"/>
      <c r="H21" s="725" t="s">
        <v>1241</v>
      </c>
      <c r="I21" s="668"/>
      <c r="J21" s="722">
        <v>1130</v>
      </c>
      <c r="K21" s="724">
        <v>740</v>
      </c>
    </row>
    <row r="22" spans="1:11" ht="16.5" customHeight="1" x14ac:dyDescent="0.15">
      <c r="A22" s="466">
        <v>12</v>
      </c>
      <c r="B22" s="1861"/>
      <c r="C22" s="1882"/>
      <c r="D22" s="490">
        <v>12</v>
      </c>
      <c r="E22" s="491">
        <v>53512</v>
      </c>
      <c r="F22" s="722">
        <v>2270</v>
      </c>
      <c r="G22" s="213"/>
      <c r="H22" s="723" t="s">
        <v>1242</v>
      </c>
      <c r="I22" s="673"/>
      <c r="J22" s="722">
        <v>1800</v>
      </c>
      <c r="K22" s="724">
        <v>470</v>
      </c>
    </row>
    <row r="23" spans="1:11" ht="16.5" customHeight="1" x14ac:dyDescent="0.15">
      <c r="A23" s="466">
        <v>13</v>
      </c>
      <c r="B23" s="1861"/>
      <c r="C23" s="1882"/>
      <c r="D23" s="490">
        <v>13</v>
      </c>
      <c r="E23" s="491">
        <v>53513</v>
      </c>
      <c r="F23" s="722">
        <v>1040</v>
      </c>
      <c r="G23" s="213"/>
      <c r="H23" s="723" t="s">
        <v>1243</v>
      </c>
      <c r="I23" s="673"/>
      <c r="J23" s="722">
        <v>730</v>
      </c>
      <c r="K23" s="724">
        <v>310</v>
      </c>
    </row>
    <row r="24" spans="1:11" ht="16.5" customHeight="1" x14ac:dyDescent="0.15">
      <c r="A24" s="466">
        <v>14</v>
      </c>
      <c r="B24" s="1861"/>
      <c r="C24" s="1882"/>
      <c r="D24" s="490">
        <v>14</v>
      </c>
      <c r="E24" s="490">
        <v>53514</v>
      </c>
      <c r="F24" s="722">
        <v>2280</v>
      </c>
      <c r="G24" s="459"/>
      <c r="H24" s="723" t="s">
        <v>1244</v>
      </c>
      <c r="I24" s="673"/>
      <c r="J24" s="722">
        <v>1960</v>
      </c>
      <c r="K24" s="724">
        <v>320</v>
      </c>
    </row>
    <row r="25" spans="1:11" ht="16.5" customHeight="1" x14ac:dyDescent="0.15">
      <c r="A25" s="466">
        <v>15</v>
      </c>
      <c r="B25" s="1861"/>
      <c r="C25" s="1882"/>
      <c r="D25" s="490">
        <v>15</v>
      </c>
      <c r="E25" s="491">
        <v>53515</v>
      </c>
      <c r="F25" s="722">
        <v>2120</v>
      </c>
      <c r="G25" s="213"/>
      <c r="H25" s="723" t="s">
        <v>1245</v>
      </c>
      <c r="I25" s="673"/>
      <c r="J25" s="722">
        <v>1640</v>
      </c>
      <c r="K25" s="724">
        <v>480</v>
      </c>
    </row>
    <row r="26" spans="1:11" ht="16.5" customHeight="1" x14ac:dyDescent="0.15">
      <c r="A26" s="466">
        <v>16</v>
      </c>
      <c r="B26" s="1861"/>
      <c r="C26" s="1882"/>
      <c r="D26" s="490">
        <v>16</v>
      </c>
      <c r="E26" s="490">
        <v>53516</v>
      </c>
      <c r="F26" s="722">
        <v>2130</v>
      </c>
      <c r="G26" s="459"/>
      <c r="H26" s="723" t="s">
        <v>1246</v>
      </c>
      <c r="I26" s="673"/>
      <c r="J26" s="722">
        <v>1440</v>
      </c>
      <c r="K26" s="724">
        <v>690</v>
      </c>
    </row>
    <row r="27" spans="1:11" ht="16.5" customHeight="1" x14ac:dyDescent="0.15">
      <c r="A27" s="466">
        <v>17</v>
      </c>
      <c r="B27" s="1861"/>
      <c r="C27" s="1882"/>
      <c r="D27" s="490">
        <v>17</v>
      </c>
      <c r="E27" s="490">
        <v>53517</v>
      </c>
      <c r="F27" s="722">
        <v>1540</v>
      </c>
      <c r="G27" s="459"/>
      <c r="H27" s="723" t="s">
        <v>1247</v>
      </c>
      <c r="I27" s="673"/>
      <c r="J27" s="722">
        <v>790</v>
      </c>
      <c r="K27" s="724">
        <v>750</v>
      </c>
    </row>
    <row r="28" spans="1:11" ht="16.5" customHeight="1" x14ac:dyDescent="0.15">
      <c r="A28" s="466">
        <v>18</v>
      </c>
      <c r="B28" s="1861"/>
      <c r="C28" s="1882"/>
      <c r="D28" s="490">
        <v>18</v>
      </c>
      <c r="E28" s="491">
        <v>53518</v>
      </c>
      <c r="F28" s="722">
        <v>1470</v>
      </c>
      <c r="G28" s="213"/>
      <c r="H28" s="723" t="s">
        <v>1248</v>
      </c>
      <c r="I28" s="673"/>
      <c r="J28" s="722">
        <v>730</v>
      </c>
      <c r="K28" s="724">
        <v>740</v>
      </c>
    </row>
    <row r="29" spans="1:11" ht="16.5" customHeight="1" x14ac:dyDescent="0.15">
      <c r="A29" s="466">
        <v>19</v>
      </c>
      <c r="B29" s="1861"/>
      <c r="C29" s="1882"/>
      <c r="D29" s="490">
        <v>19</v>
      </c>
      <c r="E29" s="491">
        <v>53519</v>
      </c>
      <c r="F29" s="722">
        <v>1520</v>
      </c>
      <c r="G29" s="213"/>
      <c r="H29" s="723" t="s">
        <v>1249</v>
      </c>
      <c r="I29" s="673"/>
      <c r="J29" s="722">
        <v>880</v>
      </c>
      <c r="K29" s="724">
        <v>640</v>
      </c>
    </row>
    <row r="30" spans="1:11" ht="45" customHeight="1" x14ac:dyDescent="0.15">
      <c r="A30" s="209">
        <v>20</v>
      </c>
      <c r="B30" s="1861"/>
      <c r="C30" s="1882"/>
      <c r="D30" s="491">
        <v>20</v>
      </c>
      <c r="E30" s="491">
        <v>53520</v>
      </c>
      <c r="F30" s="722">
        <v>4570</v>
      </c>
      <c r="G30" s="213"/>
      <c r="H30" s="1883" t="s">
        <v>1250</v>
      </c>
      <c r="I30" s="1884"/>
      <c r="J30" s="722">
        <v>1830</v>
      </c>
      <c r="K30" s="724">
        <v>2740</v>
      </c>
    </row>
    <row r="31" spans="1:11" ht="16.5" customHeight="1" x14ac:dyDescent="0.15">
      <c r="A31" s="466">
        <v>21</v>
      </c>
      <c r="B31" s="1861"/>
      <c r="C31" s="1882"/>
      <c r="D31" s="490">
        <v>21</v>
      </c>
      <c r="E31" s="491">
        <v>53521</v>
      </c>
      <c r="F31" s="722">
        <v>2680</v>
      </c>
      <c r="G31" s="213"/>
      <c r="H31" s="723" t="s">
        <v>1251</v>
      </c>
      <c r="I31" s="675"/>
      <c r="J31" s="722">
        <v>1360</v>
      </c>
      <c r="K31" s="724">
        <v>1320</v>
      </c>
    </row>
    <row r="32" spans="1:11" ht="16.5" customHeight="1" x14ac:dyDescent="0.15">
      <c r="A32" s="466">
        <v>22</v>
      </c>
      <c r="B32" s="1861"/>
      <c r="C32" s="1882"/>
      <c r="D32" s="490">
        <v>22</v>
      </c>
      <c r="E32" s="491">
        <v>53522</v>
      </c>
      <c r="F32" s="722">
        <v>3830</v>
      </c>
      <c r="G32" s="213"/>
      <c r="H32" s="723" t="s">
        <v>1252</v>
      </c>
      <c r="I32" s="673"/>
      <c r="J32" s="722">
        <v>2380</v>
      </c>
      <c r="K32" s="724">
        <v>1450</v>
      </c>
    </row>
    <row r="33" spans="1:11" ht="27" customHeight="1" x14ac:dyDescent="0.15">
      <c r="A33" s="209">
        <v>23</v>
      </c>
      <c r="B33" s="1861"/>
      <c r="C33" s="1882"/>
      <c r="D33" s="491">
        <v>23</v>
      </c>
      <c r="E33" s="491">
        <v>53523</v>
      </c>
      <c r="F33" s="722">
        <v>3950</v>
      </c>
      <c r="G33" s="213"/>
      <c r="H33" s="1883" t="s">
        <v>1253</v>
      </c>
      <c r="I33" s="1884"/>
      <c r="J33" s="722">
        <v>1290</v>
      </c>
      <c r="K33" s="724">
        <v>2660</v>
      </c>
    </row>
    <row r="34" spans="1:11" ht="16.5" customHeight="1" x14ac:dyDescent="0.15">
      <c r="A34" s="466">
        <v>24</v>
      </c>
      <c r="B34" s="1861"/>
      <c r="C34" s="1882"/>
      <c r="D34" s="490">
        <v>24</v>
      </c>
      <c r="E34" s="490">
        <v>53524</v>
      </c>
      <c r="F34" s="722">
        <v>3290</v>
      </c>
      <c r="G34" s="459"/>
      <c r="H34" s="723" t="s">
        <v>1254</v>
      </c>
      <c r="I34" s="675"/>
      <c r="J34" s="722">
        <v>730</v>
      </c>
      <c r="K34" s="724">
        <v>2560</v>
      </c>
    </row>
    <row r="35" spans="1:11" ht="27.95" customHeight="1" x14ac:dyDescent="0.15">
      <c r="A35" s="209">
        <v>25</v>
      </c>
      <c r="B35" s="1861"/>
      <c r="C35" s="917">
        <f>SUM(F11:F67)</f>
        <v>139970</v>
      </c>
      <c r="D35" s="491">
        <v>25</v>
      </c>
      <c r="E35" s="491">
        <v>53525</v>
      </c>
      <c r="F35" s="722">
        <v>4600</v>
      </c>
      <c r="G35" s="213"/>
      <c r="H35" s="1883" t="s">
        <v>1255</v>
      </c>
      <c r="I35" s="1884"/>
      <c r="J35" s="722">
        <v>3050</v>
      </c>
      <c r="K35" s="724">
        <v>1550</v>
      </c>
    </row>
    <row r="36" spans="1:11" ht="16.5" customHeight="1" x14ac:dyDescent="0.15">
      <c r="A36" s="209">
        <v>26</v>
      </c>
      <c r="B36" s="1861"/>
      <c r="C36" s="918"/>
      <c r="D36" s="491">
        <v>26</v>
      </c>
      <c r="E36" s="491">
        <v>53526</v>
      </c>
      <c r="F36" s="722">
        <v>2710</v>
      </c>
      <c r="G36" s="459"/>
      <c r="H36" s="725" t="s">
        <v>1256</v>
      </c>
      <c r="I36" s="668"/>
      <c r="J36" s="722">
        <v>950</v>
      </c>
      <c r="K36" s="724">
        <v>1760</v>
      </c>
    </row>
    <row r="37" spans="1:11" ht="16.5" customHeight="1" x14ac:dyDescent="0.15">
      <c r="A37" s="466">
        <v>27</v>
      </c>
      <c r="B37" s="1861"/>
      <c r="C37" s="918"/>
      <c r="D37" s="490">
        <v>27</v>
      </c>
      <c r="E37" s="490">
        <v>53527</v>
      </c>
      <c r="F37" s="722">
        <v>2120</v>
      </c>
      <c r="G37" s="459"/>
      <c r="H37" s="723" t="s">
        <v>1257</v>
      </c>
      <c r="I37" s="666"/>
      <c r="J37" s="722">
        <v>1060</v>
      </c>
      <c r="K37" s="724">
        <v>1060</v>
      </c>
    </row>
    <row r="38" spans="1:11" ht="27.6" customHeight="1" x14ac:dyDescent="0.15">
      <c r="A38" s="209">
        <v>28</v>
      </c>
      <c r="B38" s="1861"/>
      <c r="C38" s="87"/>
      <c r="D38" s="491">
        <v>28</v>
      </c>
      <c r="E38" s="491">
        <v>53528</v>
      </c>
      <c r="F38" s="722">
        <v>3610</v>
      </c>
      <c r="G38" s="213"/>
      <c r="H38" s="1883" t="s">
        <v>1258</v>
      </c>
      <c r="I38" s="1884"/>
      <c r="J38" s="722">
        <v>2340</v>
      </c>
      <c r="K38" s="724">
        <v>1270</v>
      </c>
    </row>
    <row r="39" spans="1:11" ht="16.5" customHeight="1" x14ac:dyDescent="0.15">
      <c r="A39" s="209">
        <v>29</v>
      </c>
      <c r="B39" s="1861"/>
      <c r="C39" s="87"/>
      <c r="D39" s="491">
        <v>29</v>
      </c>
      <c r="E39" s="491">
        <v>53529</v>
      </c>
      <c r="F39" s="722">
        <v>2940</v>
      </c>
      <c r="G39" s="213"/>
      <c r="H39" s="725" t="s">
        <v>1259</v>
      </c>
      <c r="I39" s="668"/>
      <c r="J39" s="722">
        <v>1780</v>
      </c>
      <c r="K39" s="724">
        <v>1160</v>
      </c>
    </row>
    <row r="40" spans="1:11" ht="16.5" customHeight="1" x14ac:dyDescent="0.15">
      <c r="A40" s="466">
        <v>30</v>
      </c>
      <c r="B40" s="1861"/>
      <c r="C40" s="87"/>
      <c r="D40" s="490">
        <v>30</v>
      </c>
      <c r="E40" s="490">
        <v>53530</v>
      </c>
      <c r="F40" s="722">
        <v>1440</v>
      </c>
      <c r="G40" s="459"/>
      <c r="H40" s="723" t="s">
        <v>1260</v>
      </c>
      <c r="I40" s="666"/>
      <c r="J40" s="722">
        <v>1090</v>
      </c>
      <c r="K40" s="724">
        <v>350</v>
      </c>
    </row>
    <row r="41" spans="1:11" ht="16.5" customHeight="1" x14ac:dyDescent="0.15">
      <c r="A41" s="209">
        <v>31</v>
      </c>
      <c r="B41" s="1861"/>
      <c r="C41" s="87"/>
      <c r="D41" s="491">
        <v>31</v>
      </c>
      <c r="E41" s="491">
        <v>53531</v>
      </c>
      <c r="F41" s="722">
        <v>1680</v>
      </c>
      <c r="G41" s="459"/>
      <c r="H41" s="725" t="s">
        <v>1261</v>
      </c>
      <c r="I41" s="668"/>
      <c r="J41" s="722">
        <v>800</v>
      </c>
      <c r="K41" s="724">
        <v>880</v>
      </c>
    </row>
    <row r="42" spans="1:11" ht="16.5" customHeight="1" x14ac:dyDescent="0.15">
      <c r="A42" s="209">
        <v>32</v>
      </c>
      <c r="B42" s="1861"/>
      <c r="C42" s="87"/>
      <c r="D42" s="491">
        <v>32</v>
      </c>
      <c r="E42" s="491">
        <v>53532</v>
      </c>
      <c r="F42" s="722">
        <v>2070</v>
      </c>
      <c r="G42" s="459"/>
      <c r="H42" s="725" t="s">
        <v>1262</v>
      </c>
      <c r="I42" s="668"/>
      <c r="J42" s="722">
        <v>1210</v>
      </c>
      <c r="K42" s="724">
        <v>860</v>
      </c>
    </row>
    <row r="43" spans="1:11" ht="16.5" customHeight="1" x14ac:dyDescent="0.15">
      <c r="A43" s="209">
        <v>33</v>
      </c>
      <c r="B43" s="1861"/>
      <c r="C43" s="87"/>
      <c r="D43" s="491">
        <v>33</v>
      </c>
      <c r="E43" s="491">
        <v>53533</v>
      </c>
      <c r="F43" s="722">
        <v>2030</v>
      </c>
      <c r="G43" s="459"/>
      <c r="H43" s="725" t="s">
        <v>1263</v>
      </c>
      <c r="I43" s="668"/>
      <c r="J43" s="722">
        <v>1200</v>
      </c>
      <c r="K43" s="724">
        <v>830</v>
      </c>
    </row>
    <row r="44" spans="1:11" ht="16.5" customHeight="1" x14ac:dyDescent="0.15">
      <c r="A44" s="466">
        <v>34</v>
      </c>
      <c r="B44" s="1861"/>
      <c r="C44" s="87"/>
      <c r="D44" s="490">
        <v>34</v>
      </c>
      <c r="E44" s="490">
        <v>53534</v>
      </c>
      <c r="F44" s="722">
        <v>2990</v>
      </c>
      <c r="G44" s="459"/>
      <c r="H44" s="723" t="s">
        <v>1264</v>
      </c>
      <c r="I44" s="666"/>
      <c r="J44" s="722">
        <v>2230</v>
      </c>
      <c r="K44" s="724">
        <v>760</v>
      </c>
    </row>
    <row r="45" spans="1:11" ht="16.5" customHeight="1" x14ac:dyDescent="0.15">
      <c r="A45" s="209">
        <v>35</v>
      </c>
      <c r="B45" s="1861"/>
      <c r="C45" s="87"/>
      <c r="D45" s="491">
        <v>35</v>
      </c>
      <c r="E45" s="491">
        <v>53535</v>
      </c>
      <c r="F45" s="722">
        <v>2440</v>
      </c>
      <c r="G45" s="459"/>
      <c r="H45" s="725" t="s">
        <v>1265</v>
      </c>
      <c r="I45" s="668"/>
      <c r="J45" s="722">
        <v>1300</v>
      </c>
      <c r="K45" s="724">
        <v>1140</v>
      </c>
    </row>
    <row r="46" spans="1:11" ht="16.5" customHeight="1" x14ac:dyDescent="0.15">
      <c r="A46" s="466">
        <v>36</v>
      </c>
      <c r="B46" s="1861"/>
      <c r="C46" s="87"/>
      <c r="D46" s="490">
        <v>36</v>
      </c>
      <c r="E46" s="490">
        <v>53536</v>
      </c>
      <c r="F46" s="722">
        <v>2540</v>
      </c>
      <c r="G46" s="459"/>
      <c r="H46" s="723" t="s">
        <v>1266</v>
      </c>
      <c r="I46" s="666"/>
      <c r="J46" s="722">
        <v>2100</v>
      </c>
      <c r="K46" s="724">
        <v>440</v>
      </c>
    </row>
    <row r="47" spans="1:11" ht="16.5" customHeight="1" x14ac:dyDescent="0.15">
      <c r="A47" s="466">
        <v>37</v>
      </c>
      <c r="B47" s="1861"/>
      <c r="C47" s="87"/>
      <c r="D47" s="490">
        <v>37</v>
      </c>
      <c r="E47" s="490">
        <v>53537</v>
      </c>
      <c r="F47" s="722">
        <v>3310</v>
      </c>
      <c r="G47" s="459"/>
      <c r="H47" s="723" t="s">
        <v>1267</v>
      </c>
      <c r="I47" s="666"/>
      <c r="J47" s="722">
        <v>2710</v>
      </c>
      <c r="K47" s="724">
        <v>600</v>
      </c>
    </row>
    <row r="48" spans="1:11" ht="16.5" customHeight="1" x14ac:dyDescent="0.15">
      <c r="A48" s="466">
        <v>38</v>
      </c>
      <c r="B48" s="1861"/>
      <c r="C48" s="87"/>
      <c r="D48" s="490">
        <v>38</v>
      </c>
      <c r="E48" s="490">
        <v>53538</v>
      </c>
      <c r="F48" s="722">
        <v>3070</v>
      </c>
      <c r="G48" s="459"/>
      <c r="H48" s="723" t="s">
        <v>1268</v>
      </c>
      <c r="I48" s="666"/>
      <c r="J48" s="722">
        <v>2640</v>
      </c>
      <c r="K48" s="724">
        <v>430</v>
      </c>
    </row>
    <row r="49" spans="1:11" ht="16.5" customHeight="1" x14ac:dyDescent="0.15">
      <c r="A49" s="466">
        <v>39</v>
      </c>
      <c r="B49" s="1861"/>
      <c r="C49" s="87"/>
      <c r="D49" s="490">
        <v>39</v>
      </c>
      <c r="E49" s="490">
        <v>53539</v>
      </c>
      <c r="F49" s="722">
        <v>2070</v>
      </c>
      <c r="G49" s="459"/>
      <c r="H49" s="723" t="s">
        <v>1269</v>
      </c>
      <c r="I49" s="666"/>
      <c r="J49" s="722">
        <v>1400</v>
      </c>
      <c r="K49" s="724">
        <v>670</v>
      </c>
    </row>
    <row r="50" spans="1:11" ht="16.5" customHeight="1" x14ac:dyDescent="0.15">
      <c r="A50" s="466">
        <v>40</v>
      </c>
      <c r="B50" s="1861"/>
      <c r="C50" s="87"/>
      <c r="D50" s="490">
        <v>40</v>
      </c>
      <c r="E50" s="490">
        <v>53540</v>
      </c>
      <c r="F50" s="722">
        <v>2270</v>
      </c>
      <c r="G50" s="459"/>
      <c r="H50" s="723" t="s">
        <v>1270</v>
      </c>
      <c r="I50" s="666"/>
      <c r="J50" s="722">
        <v>1840</v>
      </c>
      <c r="K50" s="724">
        <v>430</v>
      </c>
    </row>
    <row r="51" spans="1:11" ht="16.5" customHeight="1" x14ac:dyDescent="0.15">
      <c r="A51" s="466">
        <v>41</v>
      </c>
      <c r="B51" s="1861"/>
      <c r="C51" s="87"/>
      <c r="D51" s="490">
        <v>41</v>
      </c>
      <c r="E51" s="490">
        <v>53541</v>
      </c>
      <c r="F51" s="722">
        <v>2380</v>
      </c>
      <c r="G51" s="459"/>
      <c r="H51" s="723" t="s">
        <v>1271</v>
      </c>
      <c r="I51" s="666"/>
      <c r="J51" s="722">
        <v>1710</v>
      </c>
      <c r="K51" s="724">
        <v>670</v>
      </c>
    </row>
    <row r="52" spans="1:11" ht="16.5" customHeight="1" x14ac:dyDescent="0.15">
      <c r="A52" s="466">
        <v>42</v>
      </c>
      <c r="B52" s="1861"/>
      <c r="C52" s="87"/>
      <c r="D52" s="490">
        <v>42</v>
      </c>
      <c r="E52" s="490">
        <v>53542</v>
      </c>
      <c r="F52" s="722">
        <v>1550</v>
      </c>
      <c r="G52" s="459"/>
      <c r="H52" s="723" t="s">
        <v>1272</v>
      </c>
      <c r="I52" s="666"/>
      <c r="J52" s="722">
        <v>1270</v>
      </c>
      <c r="K52" s="724">
        <v>280</v>
      </c>
    </row>
    <row r="53" spans="1:11" ht="16.5" customHeight="1" x14ac:dyDescent="0.15">
      <c r="A53" s="466">
        <v>43</v>
      </c>
      <c r="B53" s="1861"/>
      <c r="C53" s="87"/>
      <c r="D53" s="490">
        <v>43</v>
      </c>
      <c r="E53" s="490">
        <v>53543</v>
      </c>
      <c r="F53" s="722">
        <v>1540</v>
      </c>
      <c r="G53" s="459"/>
      <c r="H53" s="723" t="s">
        <v>1273</v>
      </c>
      <c r="I53" s="666"/>
      <c r="J53" s="722">
        <v>1280</v>
      </c>
      <c r="K53" s="724">
        <v>260</v>
      </c>
    </row>
    <row r="54" spans="1:11" ht="16.5" customHeight="1" x14ac:dyDescent="0.15">
      <c r="A54" s="209">
        <v>44</v>
      </c>
      <c r="B54" s="1861"/>
      <c r="C54" s="87"/>
      <c r="D54" s="491">
        <v>44</v>
      </c>
      <c r="E54" s="491">
        <v>53544</v>
      </c>
      <c r="F54" s="722">
        <v>1820</v>
      </c>
      <c r="G54" s="213"/>
      <c r="H54" s="725" t="s">
        <v>1274</v>
      </c>
      <c r="I54" s="668"/>
      <c r="J54" s="722">
        <v>1230</v>
      </c>
      <c r="K54" s="724">
        <v>590</v>
      </c>
    </row>
    <row r="55" spans="1:11" ht="16.5" customHeight="1" x14ac:dyDescent="0.15">
      <c r="A55" s="466">
        <v>45</v>
      </c>
      <c r="B55" s="1861"/>
      <c r="C55" s="87"/>
      <c r="D55" s="490">
        <v>45</v>
      </c>
      <c r="E55" s="490">
        <v>53545</v>
      </c>
      <c r="F55" s="722">
        <v>2200</v>
      </c>
      <c r="G55" s="459"/>
      <c r="H55" s="723" t="s">
        <v>1275</v>
      </c>
      <c r="I55" s="666"/>
      <c r="J55" s="722">
        <v>1930</v>
      </c>
      <c r="K55" s="724">
        <v>270</v>
      </c>
    </row>
    <row r="56" spans="1:11" ht="16.5" customHeight="1" x14ac:dyDescent="0.15">
      <c r="A56" s="466">
        <v>46</v>
      </c>
      <c r="B56" s="1861"/>
      <c r="C56" s="87"/>
      <c r="D56" s="490">
        <v>46</v>
      </c>
      <c r="E56" s="490">
        <v>53546</v>
      </c>
      <c r="F56" s="722">
        <v>1760</v>
      </c>
      <c r="G56" s="459"/>
      <c r="H56" s="723" t="s">
        <v>1276</v>
      </c>
      <c r="I56" s="666"/>
      <c r="J56" s="722">
        <v>1640</v>
      </c>
      <c r="K56" s="724">
        <v>120</v>
      </c>
    </row>
    <row r="57" spans="1:11" ht="16.5" customHeight="1" x14ac:dyDescent="0.15">
      <c r="A57" s="466">
        <v>47</v>
      </c>
      <c r="B57" s="1861"/>
      <c r="C57" s="87"/>
      <c r="D57" s="490">
        <v>47</v>
      </c>
      <c r="E57" s="490">
        <v>53547</v>
      </c>
      <c r="F57" s="722">
        <v>3220</v>
      </c>
      <c r="G57" s="459"/>
      <c r="H57" s="723" t="s">
        <v>1277</v>
      </c>
      <c r="I57" s="666"/>
      <c r="J57" s="722">
        <v>2470</v>
      </c>
      <c r="K57" s="724">
        <v>750</v>
      </c>
    </row>
    <row r="58" spans="1:11" ht="16.5" customHeight="1" x14ac:dyDescent="0.15">
      <c r="A58" s="466">
        <v>48</v>
      </c>
      <c r="B58" s="1861"/>
      <c r="C58" s="87"/>
      <c r="D58" s="490">
        <v>48</v>
      </c>
      <c r="E58" s="490">
        <v>53548</v>
      </c>
      <c r="F58" s="722">
        <v>2160</v>
      </c>
      <c r="G58" s="459"/>
      <c r="H58" s="723" t="s">
        <v>1278</v>
      </c>
      <c r="I58" s="666"/>
      <c r="J58" s="722">
        <v>1630</v>
      </c>
      <c r="K58" s="724">
        <v>530</v>
      </c>
    </row>
    <row r="59" spans="1:11" ht="16.5" customHeight="1" x14ac:dyDescent="0.15">
      <c r="A59" s="466">
        <v>49</v>
      </c>
      <c r="B59" s="1861"/>
      <c r="C59" s="87"/>
      <c r="D59" s="490">
        <v>49</v>
      </c>
      <c r="E59" s="490">
        <v>53549</v>
      </c>
      <c r="F59" s="722">
        <v>1280</v>
      </c>
      <c r="G59" s="459"/>
      <c r="H59" s="723" t="s">
        <v>1279</v>
      </c>
      <c r="I59" s="666"/>
      <c r="J59" s="722">
        <v>630</v>
      </c>
      <c r="K59" s="724">
        <v>650</v>
      </c>
    </row>
    <row r="60" spans="1:11" ht="16.5" customHeight="1" x14ac:dyDescent="0.15">
      <c r="A60" s="209">
        <v>50</v>
      </c>
      <c r="B60" s="1861"/>
      <c r="C60" s="87"/>
      <c r="D60" s="491">
        <v>50</v>
      </c>
      <c r="E60" s="491">
        <v>53550</v>
      </c>
      <c r="F60" s="722">
        <v>4560</v>
      </c>
      <c r="G60" s="459"/>
      <c r="H60" s="725" t="s">
        <v>1280</v>
      </c>
      <c r="I60" s="668"/>
      <c r="J60" s="722">
        <v>2960</v>
      </c>
      <c r="K60" s="724">
        <v>1600</v>
      </c>
    </row>
    <row r="61" spans="1:11" ht="16.5" customHeight="1" x14ac:dyDescent="0.15">
      <c r="A61" s="466">
        <v>51</v>
      </c>
      <c r="B61" s="1861"/>
      <c r="C61" s="87"/>
      <c r="D61" s="490">
        <v>51</v>
      </c>
      <c r="E61" s="490">
        <v>53551</v>
      </c>
      <c r="F61" s="722">
        <v>5330</v>
      </c>
      <c r="G61" s="459"/>
      <c r="H61" s="723" t="s">
        <v>1281</v>
      </c>
      <c r="I61" s="666"/>
      <c r="J61" s="722">
        <v>3400</v>
      </c>
      <c r="K61" s="724">
        <v>1930</v>
      </c>
    </row>
    <row r="62" spans="1:11" ht="16.5" customHeight="1" x14ac:dyDescent="0.15">
      <c r="A62" s="466">
        <v>52</v>
      </c>
      <c r="B62" s="1861"/>
      <c r="C62" s="87"/>
      <c r="D62" s="490">
        <v>52</v>
      </c>
      <c r="E62" s="490">
        <v>53552</v>
      </c>
      <c r="F62" s="722">
        <v>3180</v>
      </c>
      <c r="G62" s="459"/>
      <c r="H62" s="723" t="s">
        <v>1282</v>
      </c>
      <c r="I62" s="666"/>
      <c r="J62" s="722">
        <v>2480</v>
      </c>
      <c r="K62" s="724">
        <v>700</v>
      </c>
    </row>
    <row r="63" spans="1:11" ht="16.5" customHeight="1" x14ac:dyDescent="0.15">
      <c r="A63" s="466">
        <v>53</v>
      </c>
      <c r="B63" s="1861"/>
      <c r="C63" s="87"/>
      <c r="D63" s="490">
        <v>53</v>
      </c>
      <c r="E63" s="490">
        <v>53553</v>
      </c>
      <c r="F63" s="722">
        <v>1780</v>
      </c>
      <c r="G63" s="459"/>
      <c r="H63" s="723" t="s">
        <v>1283</v>
      </c>
      <c r="I63" s="666"/>
      <c r="J63" s="722">
        <v>1650</v>
      </c>
      <c r="K63" s="724">
        <v>130</v>
      </c>
    </row>
    <row r="64" spans="1:11" ht="16.5" customHeight="1" x14ac:dyDescent="0.15">
      <c r="A64" s="209">
        <v>54</v>
      </c>
      <c r="B64" s="1861"/>
      <c r="C64" s="87"/>
      <c r="D64" s="491">
        <v>54</v>
      </c>
      <c r="E64" s="491">
        <v>53554</v>
      </c>
      <c r="F64" s="722">
        <v>2150</v>
      </c>
      <c r="G64" s="459"/>
      <c r="H64" s="725" t="s">
        <v>1284</v>
      </c>
      <c r="I64" s="668"/>
      <c r="J64" s="722">
        <v>1800</v>
      </c>
      <c r="K64" s="724">
        <v>350</v>
      </c>
    </row>
    <row r="65" spans="1:11" ht="16.5" customHeight="1" x14ac:dyDescent="0.15">
      <c r="A65" s="209">
        <v>55</v>
      </c>
      <c r="B65" s="1861"/>
      <c r="C65" s="87"/>
      <c r="D65" s="491">
        <v>55</v>
      </c>
      <c r="E65" s="491">
        <v>53555</v>
      </c>
      <c r="F65" s="722">
        <v>1760</v>
      </c>
      <c r="G65" s="213"/>
      <c r="H65" s="725" t="s">
        <v>1285</v>
      </c>
      <c r="I65" s="668"/>
      <c r="J65" s="722">
        <v>1510</v>
      </c>
      <c r="K65" s="724">
        <v>250</v>
      </c>
    </row>
    <row r="66" spans="1:11" ht="16.5" customHeight="1" x14ac:dyDescent="0.15">
      <c r="A66" s="209">
        <v>56</v>
      </c>
      <c r="B66" s="1861"/>
      <c r="C66" s="87"/>
      <c r="D66" s="491">
        <v>56</v>
      </c>
      <c r="E66" s="491">
        <v>53556</v>
      </c>
      <c r="F66" s="722">
        <v>2310</v>
      </c>
      <c r="G66" s="459"/>
      <c r="H66" s="725" t="s">
        <v>1286</v>
      </c>
      <c r="I66" s="668"/>
      <c r="J66" s="722">
        <v>1620</v>
      </c>
      <c r="K66" s="724">
        <v>690</v>
      </c>
    </row>
    <row r="67" spans="1:11" ht="16.5" customHeight="1" x14ac:dyDescent="0.15">
      <c r="A67" s="514">
        <v>57</v>
      </c>
      <c r="B67" s="1862"/>
      <c r="C67" s="7"/>
      <c r="D67" s="515">
        <v>57</v>
      </c>
      <c r="E67" s="515">
        <v>53557</v>
      </c>
      <c r="F67" s="726">
        <v>2830</v>
      </c>
      <c r="G67" s="426"/>
      <c r="H67" s="727" t="s">
        <v>1287</v>
      </c>
      <c r="I67" s="691"/>
      <c r="J67" s="726">
        <v>1850</v>
      </c>
      <c r="K67" s="728">
        <v>980</v>
      </c>
    </row>
    <row r="68" spans="1:11" ht="16.5" customHeight="1" x14ac:dyDescent="0.15">
      <c r="A68" s="520">
        <v>58</v>
      </c>
      <c r="B68" s="1860" t="s">
        <v>95</v>
      </c>
      <c r="C68" s="919" t="s">
        <v>1288</v>
      </c>
      <c r="D68" s="521">
        <v>1</v>
      </c>
      <c r="E68" s="521">
        <v>53558</v>
      </c>
      <c r="F68" s="721">
        <v>4390</v>
      </c>
      <c r="G68" s="62"/>
      <c r="H68" s="176" t="s">
        <v>1289</v>
      </c>
      <c r="I68" s="697"/>
      <c r="J68" s="721">
        <v>3640</v>
      </c>
      <c r="K68" s="729">
        <v>750</v>
      </c>
    </row>
    <row r="69" spans="1:11" ht="16.5" customHeight="1" thickBot="1" x14ac:dyDescent="0.2">
      <c r="A69" s="179">
        <v>59</v>
      </c>
      <c r="B69" s="1876"/>
      <c r="C69" s="17">
        <f>SUM(F68:F69)</f>
        <v>7030</v>
      </c>
      <c r="D69" s="490">
        <v>2</v>
      </c>
      <c r="E69" s="491">
        <v>53559</v>
      </c>
      <c r="F69" s="730">
        <v>2640</v>
      </c>
      <c r="G69" s="213"/>
      <c r="H69" s="731" t="s">
        <v>1290</v>
      </c>
      <c r="I69" s="701"/>
      <c r="J69" s="730">
        <v>2040</v>
      </c>
      <c r="K69" s="180">
        <v>600</v>
      </c>
    </row>
    <row r="70" spans="1:11" s="19" customFormat="1" ht="19.5" customHeight="1" thickTop="1" x14ac:dyDescent="0.15">
      <c r="A70" s="89"/>
      <c r="B70" s="1877" t="s">
        <v>902</v>
      </c>
      <c r="C70" s="1878"/>
      <c r="D70" s="1879"/>
      <c r="E70" s="196"/>
      <c r="F70" s="45">
        <f>SUM(F11:F69)</f>
        <v>147000</v>
      </c>
      <c r="G70" s="45">
        <f>SUM(G11:G69)</f>
        <v>0</v>
      </c>
      <c r="H70" s="732"/>
      <c r="I70" s="733"/>
      <c r="J70" s="920">
        <f>SUM(J11:J69)</f>
        <v>96120</v>
      </c>
      <c r="K70" s="921">
        <f>SUM(K11:K69)</f>
        <v>50880</v>
      </c>
    </row>
    <row r="71" spans="1:11" s="28" customFormat="1" ht="18" customHeight="1" x14ac:dyDescent="0.15">
      <c r="A71" s="47"/>
      <c r="B71" s="47"/>
      <c r="C71" s="47"/>
      <c r="D71" s="47"/>
      <c r="E71" s="47"/>
      <c r="F71" s="48"/>
      <c r="G71" s="49"/>
      <c r="H71" s="50"/>
      <c r="I71" s="50"/>
      <c r="J71" s="48"/>
      <c r="K71" s="48"/>
    </row>
    <row r="72" spans="1:11" s="28" customFormat="1" ht="18" customHeight="1" x14ac:dyDescent="0.15">
      <c r="A72" s="47"/>
      <c r="B72" s="155" t="s">
        <v>1291</v>
      </c>
      <c r="D72" s="47"/>
      <c r="E72" s="47"/>
      <c r="F72" s="47"/>
      <c r="G72" s="48"/>
      <c r="H72" s="49"/>
      <c r="I72" s="50"/>
      <c r="J72" s="50"/>
      <c r="K72" s="48"/>
    </row>
    <row r="73" spans="1:11" s="28" customFormat="1" ht="18" customHeight="1" x14ac:dyDescent="0.15">
      <c r="A73" s="47"/>
      <c r="B73" s="155" t="s">
        <v>1292</v>
      </c>
      <c r="C73" s="47"/>
      <c r="D73" s="47"/>
      <c r="E73" s="47"/>
      <c r="F73" s="48"/>
      <c r="G73" s="49"/>
      <c r="H73" s="50"/>
      <c r="I73" s="50"/>
      <c r="J73" s="48"/>
      <c r="K73" s="48"/>
    </row>
    <row r="74" spans="1:11" s="28" customFormat="1" ht="18" customHeight="1" x14ac:dyDescent="0.15">
      <c r="A74" s="47"/>
      <c r="B74" s="155" t="s">
        <v>1293</v>
      </c>
      <c r="C74" s="47"/>
      <c r="D74" s="47"/>
      <c r="E74" s="47"/>
      <c r="F74" s="48"/>
      <c r="G74" s="49"/>
      <c r="H74" s="50"/>
      <c r="I74" s="50"/>
      <c r="J74" s="48"/>
      <c r="K74" s="48"/>
    </row>
    <row r="75" spans="1:11" s="25" customFormat="1" ht="18" customHeight="1" x14ac:dyDescent="0.15">
      <c r="A75" s="4"/>
      <c r="B75" s="4" t="s">
        <v>1294</v>
      </c>
      <c r="C75" s="4"/>
      <c r="D75" s="4"/>
      <c r="E75" s="4"/>
      <c r="F75" s="4"/>
      <c r="G75" s="4"/>
      <c r="H75" s="4"/>
      <c r="I75" s="4"/>
      <c r="J75" s="4"/>
      <c r="K75" s="4"/>
    </row>
    <row r="76" spans="1:11" ht="18" customHeight="1" x14ac:dyDescent="0.15">
      <c r="A76" s="37"/>
      <c r="B76" s="59" t="s">
        <v>1295</v>
      </c>
      <c r="C76" s="37"/>
      <c r="D76" s="37"/>
      <c r="E76" s="37"/>
      <c r="F76" s="38"/>
      <c r="G76" s="39"/>
      <c r="H76" s="29"/>
      <c r="I76" s="2"/>
      <c r="J76" s="41"/>
      <c r="K76" s="41"/>
    </row>
    <row r="77" spans="1:11" s="9" customFormat="1" ht="18" customHeight="1" x14ac:dyDescent="0.15">
      <c r="B77" s="1863" t="s">
        <v>1296</v>
      </c>
      <c r="C77" s="1864"/>
      <c r="D77" s="1864"/>
      <c r="E77" s="1864"/>
      <c r="F77" s="1864"/>
      <c r="G77" s="1864"/>
      <c r="H77" s="1864"/>
      <c r="I77" s="35"/>
      <c r="J77" s="35"/>
      <c r="K77" s="35"/>
    </row>
    <row r="78" spans="1:11" s="181" customFormat="1" ht="18" customHeight="1" x14ac:dyDescent="0.15">
      <c r="B78" s="1864"/>
      <c r="C78" s="1864"/>
      <c r="D78" s="1864"/>
      <c r="E78" s="1864"/>
      <c r="F78" s="1864"/>
      <c r="G78" s="1864"/>
      <c r="H78" s="1864"/>
      <c r="I78" s="8"/>
    </row>
    <row r="79" spans="1:11" s="19" customFormat="1" ht="18" customHeight="1" x14ac:dyDescent="0.15">
      <c r="B79" s="1864"/>
      <c r="C79" s="1864"/>
      <c r="D79" s="1864"/>
      <c r="E79" s="1864"/>
      <c r="F79" s="1864"/>
      <c r="G79" s="1864"/>
      <c r="H79" s="1864"/>
      <c r="I79" s="8"/>
    </row>
    <row r="80" spans="1:11" ht="18" customHeight="1" x14ac:dyDescent="0.15">
      <c r="H80" s="8"/>
      <c r="I80" s="8"/>
    </row>
    <row r="81" spans="8:9" ht="18" customHeight="1" x14ac:dyDescent="0.15">
      <c r="H81" s="8"/>
      <c r="I81" s="8"/>
    </row>
    <row r="82" spans="8:9" ht="18" customHeight="1" x14ac:dyDescent="0.15"/>
    <row r="83" spans="8:9" ht="18" customHeight="1" x14ac:dyDescent="0.15"/>
    <row r="84" spans="8:9" ht="18" customHeight="1" x14ac:dyDescent="0.15"/>
  </sheetData>
  <sheetProtection formatCells="0" insertHyperlinks="0"/>
  <mergeCells count="27">
    <mergeCell ref="B68:B69"/>
    <mergeCell ref="B70:D70"/>
    <mergeCell ref="B77:H79"/>
    <mergeCell ref="B8:C8"/>
    <mergeCell ref="D8:G8"/>
    <mergeCell ref="H10:I10"/>
    <mergeCell ref="B11:B67"/>
    <mergeCell ref="C11:C34"/>
    <mergeCell ref="H16:I16"/>
    <mergeCell ref="H18:I18"/>
    <mergeCell ref="H19:I19"/>
    <mergeCell ref="H30:I30"/>
    <mergeCell ref="H33:I33"/>
    <mergeCell ref="H35:I35"/>
    <mergeCell ref="H38:I38"/>
    <mergeCell ref="B5:C5"/>
    <mergeCell ref="D5:F5"/>
    <mergeCell ref="B6:C6"/>
    <mergeCell ref="D6:G6"/>
    <mergeCell ref="B7:C7"/>
    <mergeCell ref="D7:F7"/>
    <mergeCell ref="B2:C2"/>
    <mergeCell ref="D2:F2"/>
    <mergeCell ref="B3:C3"/>
    <mergeCell ref="D3:F3"/>
    <mergeCell ref="B4:C4"/>
    <mergeCell ref="D4:F4"/>
  </mergeCells>
  <phoneticPr fontId="66"/>
  <printOptions horizontalCentered="1"/>
  <pageMargins left="0.19685039370078741" right="0.19685039370078741" top="0.34" bottom="0.15748031496062992" header="0" footer="0"/>
  <pageSetup paperSize="9" scale="56" orientation="portrait"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5A9D0-CED1-4302-8E99-00B2DD8757E7}">
  <sheetPr codeName="Sheet19">
    <pageSetUpPr fitToPage="1"/>
  </sheetPr>
  <dimension ref="A1:K63"/>
  <sheetViews>
    <sheetView showGridLines="0" view="pageBreakPreview" zoomScale="70" zoomScaleNormal="80" zoomScaleSheetLayoutView="70" workbookViewId="0">
      <selection activeCell="I71" sqref="I71"/>
    </sheetView>
  </sheetViews>
  <sheetFormatPr defaultColWidth="9" defaultRowHeight="13.5" x14ac:dyDescent="0.15"/>
  <cols>
    <col min="1" max="2" width="4.125" style="2" customWidth="1"/>
    <col min="3" max="3" width="10.625" style="6" customWidth="1"/>
    <col min="4" max="4" width="5.25" style="2" customWidth="1"/>
    <col min="5" max="5" width="7.625" style="2" customWidth="1"/>
    <col min="6" max="7" width="11.625" style="2" customWidth="1"/>
    <col min="8" max="8" width="60.625" style="2" customWidth="1"/>
    <col min="9" max="9" width="30.625" style="2" customWidth="1"/>
    <col min="10" max="11" width="11.625" style="2" customWidth="1"/>
    <col min="12" max="16384" width="9" style="2"/>
  </cols>
  <sheetData>
    <row r="1" spans="1:11" s="16" customFormat="1" ht="30" customHeight="1" x14ac:dyDescent="0.15">
      <c r="A1" s="30"/>
      <c r="B1" s="21" t="s">
        <v>1297</v>
      </c>
      <c r="C1" s="30"/>
      <c r="D1" s="30"/>
      <c r="E1" s="30"/>
      <c r="F1" s="30"/>
      <c r="G1" s="30"/>
      <c r="H1" s="1256"/>
      <c r="I1" s="30"/>
      <c r="J1" s="22"/>
      <c r="K1" s="91">
        <v>536</v>
      </c>
    </row>
    <row r="2" spans="1:11" ht="27.75" customHeight="1" x14ac:dyDescent="0.15">
      <c r="B2" s="1834" t="s">
        <v>60</v>
      </c>
      <c r="C2" s="1835"/>
      <c r="D2" s="1836"/>
      <c r="E2" s="1837"/>
      <c r="F2" s="1837"/>
      <c r="G2" s="364" t="s">
        <v>61</v>
      </c>
      <c r="H2" s="214" t="s">
        <v>62</v>
      </c>
      <c r="I2" s="66" t="s">
        <v>63</v>
      </c>
      <c r="J2" s="61"/>
      <c r="K2" s="61"/>
    </row>
    <row r="3" spans="1:11" ht="27.75" customHeight="1" x14ac:dyDescent="0.15">
      <c r="B3" s="1838" t="s">
        <v>64</v>
      </c>
      <c r="C3" s="1839"/>
      <c r="D3" s="1840">
        <f>G50</f>
        <v>0</v>
      </c>
      <c r="E3" s="1841"/>
      <c r="F3" s="1841"/>
      <c r="G3" s="473" t="s">
        <v>65</v>
      </c>
      <c r="H3" s="204"/>
      <c r="I3" s="67"/>
      <c r="J3" s="61"/>
      <c r="K3" s="68" t="s">
        <v>66</v>
      </c>
    </row>
    <row r="4" spans="1:11" ht="27.75" customHeight="1" x14ac:dyDescent="0.15">
      <c r="B4" s="1838" t="s">
        <v>67</v>
      </c>
      <c r="C4" s="1839"/>
      <c r="D4" s="1842"/>
      <c r="E4" s="1843"/>
      <c r="F4" s="1843"/>
      <c r="G4" s="474" t="s">
        <v>68</v>
      </c>
      <c r="H4" s="210" t="s">
        <v>69</v>
      </c>
      <c r="I4" s="66" t="s">
        <v>70</v>
      </c>
      <c r="J4" s="61"/>
      <c r="K4" s="69"/>
    </row>
    <row r="5" spans="1:11" ht="27.75" customHeight="1" x14ac:dyDescent="0.15">
      <c r="B5" s="1838" t="s">
        <v>71</v>
      </c>
      <c r="C5" s="1839"/>
      <c r="D5" s="1840">
        <f>ROUND(D3*D4,0)</f>
        <v>0</v>
      </c>
      <c r="E5" s="1841"/>
      <c r="F5" s="1841"/>
      <c r="G5" s="474" t="s">
        <v>68</v>
      </c>
      <c r="H5" s="204"/>
      <c r="I5" s="67"/>
      <c r="J5" s="61"/>
      <c r="K5" s="69"/>
    </row>
    <row r="6" spans="1:11" ht="27.75" customHeight="1" x14ac:dyDescent="0.15">
      <c r="B6" s="1838" t="s">
        <v>72</v>
      </c>
      <c r="C6" s="1839"/>
      <c r="D6" s="1844"/>
      <c r="E6" s="1845"/>
      <c r="F6" s="1845"/>
      <c r="G6" s="1846"/>
      <c r="H6" s="457" t="s">
        <v>844</v>
      </c>
      <c r="I6" s="66" t="s">
        <v>74</v>
      </c>
      <c r="J6" s="61"/>
      <c r="K6" s="68" t="s">
        <v>66</v>
      </c>
    </row>
    <row r="7" spans="1:11" ht="27.75" customHeight="1" x14ac:dyDescent="0.15">
      <c r="B7" s="1847" t="s">
        <v>75</v>
      </c>
      <c r="C7" s="1848"/>
      <c r="D7" s="1849"/>
      <c r="E7" s="1850"/>
      <c r="F7" s="1850"/>
      <c r="G7" s="211" t="s">
        <v>65</v>
      </c>
      <c r="H7" s="212" t="s">
        <v>76</v>
      </c>
      <c r="I7" s="66" t="s">
        <v>77</v>
      </c>
      <c r="J7" s="61"/>
      <c r="K7" s="61"/>
    </row>
    <row r="8" spans="1:11" ht="30" customHeight="1" x14ac:dyDescent="0.15">
      <c r="B8" s="1857" t="s">
        <v>36</v>
      </c>
      <c r="C8" s="1857"/>
      <c r="D8" s="1858"/>
      <c r="E8" s="1858"/>
      <c r="F8" s="1858"/>
      <c r="G8" s="1888"/>
      <c r="H8" s="4"/>
      <c r="I8" s="4"/>
      <c r="J8" s="25"/>
      <c r="K8" s="42" t="s">
        <v>78</v>
      </c>
    </row>
    <row r="9" spans="1:11" s="14" customFormat="1" ht="24" customHeight="1" x14ac:dyDescent="0.25">
      <c r="B9" s="32"/>
      <c r="H9" s="23"/>
      <c r="I9" s="539"/>
      <c r="J9" s="594"/>
      <c r="K9" s="916" t="s">
        <v>1002</v>
      </c>
    </row>
    <row r="10" spans="1:11" s="19" customFormat="1" ht="19.5" customHeight="1" x14ac:dyDescent="0.15">
      <c r="A10" s="706" t="s">
        <v>80</v>
      </c>
      <c r="B10" s="406" t="s">
        <v>847</v>
      </c>
      <c r="C10" s="407" t="s">
        <v>82</v>
      </c>
      <c r="D10" s="216" t="s">
        <v>83</v>
      </c>
      <c r="E10" s="216" t="s">
        <v>80</v>
      </c>
      <c r="F10" s="220" t="s">
        <v>848</v>
      </c>
      <c r="G10" s="220" t="s">
        <v>849</v>
      </c>
      <c r="H10" s="1889" t="s">
        <v>86</v>
      </c>
      <c r="I10" s="1889"/>
      <c r="J10" s="216" t="s">
        <v>1229</v>
      </c>
      <c r="K10" s="223" t="s">
        <v>88</v>
      </c>
    </row>
    <row r="11" spans="1:11" s="181" customFormat="1" ht="19.5" customHeight="1" x14ac:dyDescent="0.15">
      <c r="A11" s="567">
        <v>1</v>
      </c>
      <c r="B11" s="1860" t="s">
        <v>172</v>
      </c>
      <c r="C11" s="1881" t="s">
        <v>1298</v>
      </c>
      <c r="D11" s="57">
        <v>1</v>
      </c>
      <c r="E11" s="57">
        <v>53601</v>
      </c>
      <c r="F11" s="46">
        <v>1410</v>
      </c>
      <c r="G11" s="43"/>
      <c r="H11" s="182" t="s">
        <v>1299</v>
      </c>
      <c r="I11" s="557"/>
      <c r="J11" s="46">
        <v>1050</v>
      </c>
      <c r="K11" s="183">
        <v>360</v>
      </c>
    </row>
    <row r="12" spans="1:11" s="181" customFormat="1" ht="19.5" customHeight="1" x14ac:dyDescent="0.15">
      <c r="A12" s="465">
        <v>2</v>
      </c>
      <c r="B12" s="1861"/>
      <c r="C12" s="1882"/>
      <c r="D12" s="490">
        <v>2</v>
      </c>
      <c r="E12" s="490">
        <v>53602</v>
      </c>
      <c r="F12" s="486">
        <v>2130</v>
      </c>
      <c r="G12" s="488"/>
      <c r="H12" s="464" t="s">
        <v>1300</v>
      </c>
      <c r="I12" s="461"/>
      <c r="J12" s="486">
        <v>2090</v>
      </c>
      <c r="K12" s="707">
        <v>40</v>
      </c>
    </row>
    <row r="13" spans="1:11" s="181" customFormat="1" ht="19.5" customHeight="1" x14ac:dyDescent="0.15">
      <c r="A13" s="708">
        <v>3</v>
      </c>
      <c r="B13" s="1861"/>
      <c r="C13" s="1882"/>
      <c r="D13" s="491">
        <v>3</v>
      </c>
      <c r="E13" s="491">
        <v>53603</v>
      </c>
      <c r="F13" s="709">
        <v>3110</v>
      </c>
      <c r="G13" s="487"/>
      <c r="H13" s="710" t="s">
        <v>1301</v>
      </c>
      <c r="I13" s="711"/>
      <c r="J13" s="709">
        <v>2560</v>
      </c>
      <c r="K13" s="712">
        <v>550</v>
      </c>
    </row>
    <row r="14" spans="1:11" s="181" customFormat="1" ht="27.95" customHeight="1" x14ac:dyDescent="0.15">
      <c r="A14" s="708">
        <v>4</v>
      </c>
      <c r="B14" s="1861"/>
      <c r="C14" s="1882"/>
      <c r="D14" s="491">
        <v>4</v>
      </c>
      <c r="E14" s="491">
        <v>53604</v>
      </c>
      <c r="F14" s="709">
        <v>3300</v>
      </c>
      <c r="G14" s="487"/>
      <c r="H14" s="1887" t="s">
        <v>1302</v>
      </c>
      <c r="I14" s="1854"/>
      <c r="J14" s="709">
        <v>2430</v>
      </c>
      <c r="K14" s="712">
        <v>870</v>
      </c>
    </row>
    <row r="15" spans="1:11" s="181" customFormat="1" ht="27.95" customHeight="1" x14ac:dyDescent="0.15">
      <c r="A15" s="708">
        <v>5</v>
      </c>
      <c r="B15" s="1861"/>
      <c r="C15" s="1882"/>
      <c r="D15" s="491">
        <v>5</v>
      </c>
      <c r="E15" s="491">
        <v>53605</v>
      </c>
      <c r="F15" s="709">
        <v>2520</v>
      </c>
      <c r="G15" s="487"/>
      <c r="H15" s="1887" t="s">
        <v>1303</v>
      </c>
      <c r="I15" s="1854"/>
      <c r="J15" s="709">
        <v>1610</v>
      </c>
      <c r="K15" s="712">
        <v>910</v>
      </c>
    </row>
    <row r="16" spans="1:11" s="181" customFormat="1" ht="27.95" customHeight="1" x14ac:dyDescent="0.15">
      <c r="A16" s="708">
        <v>6</v>
      </c>
      <c r="B16" s="1861"/>
      <c r="C16" s="1882"/>
      <c r="D16" s="491">
        <v>6</v>
      </c>
      <c r="E16" s="491">
        <v>53606</v>
      </c>
      <c r="F16" s="709">
        <v>2850</v>
      </c>
      <c r="G16" s="487"/>
      <c r="H16" s="1887" t="s">
        <v>1304</v>
      </c>
      <c r="I16" s="1854"/>
      <c r="J16" s="709">
        <v>1580</v>
      </c>
      <c r="K16" s="712">
        <v>1270</v>
      </c>
    </row>
    <row r="17" spans="1:11" s="181" customFormat="1" ht="27.95" customHeight="1" x14ac:dyDescent="0.15">
      <c r="A17" s="708">
        <v>7</v>
      </c>
      <c r="B17" s="1861"/>
      <c r="C17" s="1882"/>
      <c r="D17" s="491">
        <v>7</v>
      </c>
      <c r="E17" s="491">
        <v>53607</v>
      </c>
      <c r="F17" s="709">
        <v>2350</v>
      </c>
      <c r="G17" s="487"/>
      <c r="H17" s="1887" t="s">
        <v>1305</v>
      </c>
      <c r="I17" s="1854"/>
      <c r="J17" s="709">
        <v>1700</v>
      </c>
      <c r="K17" s="712">
        <v>650</v>
      </c>
    </row>
    <row r="18" spans="1:11" s="181" customFormat="1" ht="27.95" customHeight="1" x14ac:dyDescent="0.15">
      <c r="A18" s="708">
        <v>8</v>
      </c>
      <c r="B18" s="1861"/>
      <c r="C18" s="1882"/>
      <c r="D18" s="491">
        <v>8</v>
      </c>
      <c r="E18" s="491">
        <v>53608</v>
      </c>
      <c r="F18" s="709">
        <v>3310</v>
      </c>
      <c r="G18" s="487"/>
      <c r="H18" s="1887" t="s">
        <v>1306</v>
      </c>
      <c r="I18" s="1854"/>
      <c r="J18" s="709">
        <v>1140</v>
      </c>
      <c r="K18" s="712">
        <v>2170</v>
      </c>
    </row>
    <row r="19" spans="1:11" s="181" customFormat="1" ht="27.95" customHeight="1" x14ac:dyDescent="0.15">
      <c r="A19" s="465">
        <v>9</v>
      </c>
      <c r="B19" s="1861"/>
      <c r="C19" s="1882"/>
      <c r="D19" s="490">
        <v>9</v>
      </c>
      <c r="E19" s="490">
        <v>53609</v>
      </c>
      <c r="F19" s="486">
        <v>2800</v>
      </c>
      <c r="G19" s="488"/>
      <c r="H19" s="1887" t="s">
        <v>1307</v>
      </c>
      <c r="I19" s="1854"/>
      <c r="J19" s="486">
        <v>2190</v>
      </c>
      <c r="K19" s="707">
        <v>610</v>
      </c>
    </row>
    <row r="20" spans="1:11" s="181" customFormat="1" ht="19.5" customHeight="1" x14ac:dyDescent="0.15">
      <c r="A20" s="713">
        <v>10</v>
      </c>
      <c r="B20" s="1861"/>
      <c r="C20" s="1882"/>
      <c r="D20" s="521">
        <v>10</v>
      </c>
      <c r="E20" s="521">
        <v>53610</v>
      </c>
      <c r="F20" s="714">
        <v>2450</v>
      </c>
      <c r="G20" s="489"/>
      <c r="H20" s="576" t="s">
        <v>1308</v>
      </c>
      <c r="I20" s="577"/>
      <c r="J20" s="714">
        <v>2040</v>
      </c>
      <c r="K20" s="715">
        <v>410</v>
      </c>
    </row>
    <row r="21" spans="1:11" s="181" customFormat="1" ht="19.5" customHeight="1" x14ac:dyDescent="0.15">
      <c r="A21" s="465">
        <v>11</v>
      </c>
      <c r="B21" s="1861"/>
      <c r="C21" s="1882"/>
      <c r="D21" s="490">
        <v>11</v>
      </c>
      <c r="E21" s="490">
        <v>53611</v>
      </c>
      <c r="F21" s="486">
        <v>1910</v>
      </c>
      <c r="G21" s="488"/>
      <c r="H21" s="464" t="s">
        <v>1309</v>
      </c>
      <c r="I21" s="461"/>
      <c r="J21" s="486">
        <v>1360</v>
      </c>
      <c r="K21" s="707">
        <v>550</v>
      </c>
    </row>
    <row r="22" spans="1:11" s="181" customFormat="1" ht="19.5" customHeight="1" x14ac:dyDescent="0.15">
      <c r="A22" s="465">
        <v>12</v>
      </c>
      <c r="B22" s="1861"/>
      <c r="C22" s="1882"/>
      <c r="D22" s="490">
        <v>12</v>
      </c>
      <c r="E22" s="490">
        <v>53612</v>
      </c>
      <c r="F22" s="486">
        <v>3010</v>
      </c>
      <c r="G22" s="488"/>
      <c r="H22" s="464" t="s">
        <v>1310</v>
      </c>
      <c r="I22" s="461"/>
      <c r="J22" s="486">
        <v>2160</v>
      </c>
      <c r="K22" s="707">
        <v>850</v>
      </c>
    </row>
    <row r="23" spans="1:11" s="181" customFormat="1" ht="19.5" customHeight="1" x14ac:dyDescent="0.15">
      <c r="A23" s="708">
        <v>13</v>
      </c>
      <c r="B23" s="1861"/>
      <c r="C23" s="1882"/>
      <c r="D23" s="491">
        <v>13</v>
      </c>
      <c r="E23" s="491">
        <v>53613</v>
      </c>
      <c r="F23" s="709">
        <v>2710</v>
      </c>
      <c r="G23" s="487"/>
      <c r="H23" s="710" t="s">
        <v>1311</v>
      </c>
      <c r="I23" s="711"/>
      <c r="J23" s="709">
        <v>2120</v>
      </c>
      <c r="K23" s="712">
        <v>590</v>
      </c>
    </row>
    <row r="24" spans="1:11" s="181" customFormat="1" ht="27.95" customHeight="1" x14ac:dyDescent="0.15">
      <c r="A24" s="465">
        <v>14</v>
      </c>
      <c r="B24" s="1861"/>
      <c r="C24" s="24">
        <f>SUM(F11:F38)</f>
        <v>66600</v>
      </c>
      <c r="D24" s="490">
        <v>14</v>
      </c>
      <c r="E24" s="490">
        <v>53614</v>
      </c>
      <c r="F24" s="486">
        <v>2310</v>
      </c>
      <c r="G24" s="488"/>
      <c r="H24" s="1887" t="s">
        <v>1312</v>
      </c>
      <c r="I24" s="1854"/>
      <c r="J24" s="486">
        <v>1980</v>
      </c>
      <c r="K24" s="707">
        <v>330</v>
      </c>
    </row>
    <row r="25" spans="1:11" s="181" customFormat="1" ht="19.5" customHeight="1" x14ac:dyDescent="0.15">
      <c r="A25" s="184">
        <v>15</v>
      </c>
      <c r="B25" s="1861"/>
      <c r="C25" s="51"/>
      <c r="D25" s="185">
        <v>15</v>
      </c>
      <c r="E25" s="185">
        <v>53615</v>
      </c>
      <c r="F25" s="52">
        <v>2580</v>
      </c>
      <c r="G25" s="63"/>
      <c r="H25" s="186" t="s">
        <v>1313</v>
      </c>
      <c r="I25" s="187"/>
      <c r="J25" s="52">
        <v>1960</v>
      </c>
      <c r="K25" s="188">
        <v>620</v>
      </c>
    </row>
    <row r="26" spans="1:11" s="181" customFormat="1" ht="27.95" customHeight="1" x14ac:dyDescent="0.15">
      <c r="A26" s="708">
        <v>16</v>
      </c>
      <c r="B26" s="1861"/>
      <c r="C26" s="87"/>
      <c r="D26" s="491">
        <v>16</v>
      </c>
      <c r="E26" s="491">
        <v>53616</v>
      </c>
      <c r="F26" s="709">
        <v>3140</v>
      </c>
      <c r="G26" s="487"/>
      <c r="H26" s="1890" t="s">
        <v>1314</v>
      </c>
      <c r="I26" s="1856"/>
      <c r="J26" s="709">
        <v>2650</v>
      </c>
      <c r="K26" s="712">
        <v>490</v>
      </c>
    </row>
    <row r="27" spans="1:11" s="181" customFormat="1" ht="18.95" customHeight="1" x14ac:dyDescent="0.15">
      <c r="A27" s="713">
        <v>17</v>
      </c>
      <c r="B27" s="1861"/>
      <c r="C27" s="87"/>
      <c r="D27" s="490">
        <v>17</v>
      </c>
      <c r="E27" s="490">
        <v>53617</v>
      </c>
      <c r="F27" s="486">
        <v>450</v>
      </c>
      <c r="G27" s="488"/>
      <c r="H27" s="464" t="s">
        <v>1315</v>
      </c>
      <c r="I27" s="571"/>
      <c r="J27" s="486">
        <v>290</v>
      </c>
      <c r="K27" s="707">
        <v>160</v>
      </c>
    </row>
    <row r="28" spans="1:11" s="181" customFormat="1" ht="19.5" customHeight="1" x14ac:dyDescent="0.15">
      <c r="A28" s="465">
        <v>18</v>
      </c>
      <c r="B28" s="1861"/>
      <c r="C28" s="87"/>
      <c r="D28" s="490">
        <v>18</v>
      </c>
      <c r="E28" s="490">
        <v>53618</v>
      </c>
      <c r="F28" s="486">
        <v>1720</v>
      </c>
      <c r="G28" s="488"/>
      <c r="H28" s="464" t="s">
        <v>1316</v>
      </c>
      <c r="I28" s="571"/>
      <c r="J28" s="486">
        <v>1640</v>
      </c>
      <c r="K28" s="707">
        <v>80</v>
      </c>
    </row>
    <row r="29" spans="1:11" s="181" customFormat="1" ht="19.5" customHeight="1" x14ac:dyDescent="0.15">
      <c r="A29" s="708">
        <v>19</v>
      </c>
      <c r="B29" s="1861"/>
      <c r="C29" s="87"/>
      <c r="D29" s="491">
        <v>19</v>
      </c>
      <c r="E29" s="491">
        <v>53619</v>
      </c>
      <c r="F29" s="709">
        <v>1190</v>
      </c>
      <c r="G29" s="487"/>
      <c r="H29" s="710" t="s">
        <v>1317</v>
      </c>
      <c r="I29" s="716"/>
      <c r="J29" s="709">
        <v>590</v>
      </c>
      <c r="K29" s="712">
        <v>600</v>
      </c>
    </row>
    <row r="30" spans="1:11" s="181" customFormat="1" ht="27.95" customHeight="1" x14ac:dyDescent="0.15">
      <c r="A30" s="465">
        <v>20</v>
      </c>
      <c r="B30" s="1861"/>
      <c r="C30" s="87"/>
      <c r="D30" s="490">
        <v>20</v>
      </c>
      <c r="E30" s="490">
        <v>53620</v>
      </c>
      <c r="F30" s="486">
        <v>3060</v>
      </c>
      <c r="G30" s="488"/>
      <c r="H30" s="1887" t="s">
        <v>1318</v>
      </c>
      <c r="I30" s="1854"/>
      <c r="J30" s="486">
        <v>2200</v>
      </c>
      <c r="K30" s="707">
        <v>860</v>
      </c>
    </row>
    <row r="31" spans="1:11" s="181" customFormat="1" ht="19.5" customHeight="1" x14ac:dyDescent="0.15">
      <c r="A31" s="713">
        <v>21</v>
      </c>
      <c r="B31" s="1861"/>
      <c r="C31" s="87"/>
      <c r="D31" s="521">
        <v>21</v>
      </c>
      <c r="E31" s="521">
        <v>53621</v>
      </c>
      <c r="F31" s="714">
        <v>2550</v>
      </c>
      <c r="G31" s="489"/>
      <c r="H31" s="576" t="s">
        <v>1319</v>
      </c>
      <c r="I31" s="717"/>
      <c r="J31" s="714">
        <v>1850</v>
      </c>
      <c r="K31" s="715">
        <v>700</v>
      </c>
    </row>
    <row r="32" spans="1:11" s="181" customFormat="1" ht="19.5" customHeight="1" x14ac:dyDescent="0.15">
      <c r="A32" s="708">
        <v>22</v>
      </c>
      <c r="B32" s="1861"/>
      <c r="C32" s="87"/>
      <c r="D32" s="491">
        <v>22</v>
      </c>
      <c r="E32" s="491">
        <v>53622</v>
      </c>
      <c r="F32" s="709">
        <v>2720</v>
      </c>
      <c r="G32" s="487"/>
      <c r="H32" s="710" t="s">
        <v>1320</v>
      </c>
      <c r="I32" s="711"/>
      <c r="J32" s="709">
        <v>2220</v>
      </c>
      <c r="K32" s="712">
        <v>500</v>
      </c>
    </row>
    <row r="33" spans="1:11" s="181" customFormat="1" ht="27.95" customHeight="1" x14ac:dyDescent="0.15">
      <c r="A33" s="708">
        <v>23</v>
      </c>
      <c r="B33" s="1861"/>
      <c r="C33" s="87"/>
      <c r="D33" s="491">
        <v>23</v>
      </c>
      <c r="E33" s="491">
        <v>53623</v>
      </c>
      <c r="F33" s="709">
        <v>3460</v>
      </c>
      <c r="G33" s="487"/>
      <c r="H33" s="1887" t="s">
        <v>1321</v>
      </c>
      <c r="I33" s="1854"/>
      <c r="J33" s="709">
        <v>2370</v>
      </c>
      <c r="K33" s="712">
        <v>1090</v>
      </c>
    </row>
    <row r="34" spans="1:11" s="181" customFormat="1" ht="27.95" customHeight="1" x14ac:dyDescent="0.15">
      <c r="A34" s="465">
        <v>24</v>
      </c>
      <c r="B34" s="1861"/>
      <c r="C34" s="87"/>
      <c r="D34" s="490">
        <v>24</v>
      </c>
      <c r="E34" s="490">
        <v>53624</v>
      </c>
      <c r="F34" s="486">
        <v>2000</v>
      </c>
      <c r="G34" s="488"/>
      <c r="H34" s="1887" t="s">
        <v>1322</v>
      </c>
      <c r="I34" s="1854"/>
      <c r="J34" s="486">
        <v>1540</v>
      </c>
      <c r="K34" s="707">
        <v>460</v>
      </c>
    </row>
    <row r="35" spans="1:11" s="181" customFormat="1" ht="19.5" customHeight="1" x14ac:dyDescent="0.15">
      <c r="A35" s="713">
        <v>25</v>
      </c>
      <c r="B35" s="1861"/>
      <c r="C35" s="87"/>
      <c r="D35" s="521">
        <v>25</v>
      </c>
      <c r="E35" s="521">
        <v>53625</v>
      </c>
      <c r="F35" s="714">
        <v>1890</v>
      </c>
      <c r="G35" s="489"/>
      <c r="H35" s="576" t="s">
        <v>1323</v>
      </c>
      <c r="I35" s="717"/>
      <c r="J35" s="714">
        <v>1070</v>
      </c>
      <c r="K35" s="715">
        <v>820</v>
      </c>
    </row>
    <row r="36" spans="1:11" s="181" customFormat="1" ht="19.5" customHeight="1" x14ac:dyDescent="0.15">
      <c r="A36" s="465">
        <v>26</v>
      </c>
      <c r="B36" s="1861"/>
      <c r="C36" s="87"/>
      <c r="D36" s="490">
        <v>26</v>
      </c>
      <c r="E36" s="490">
        <v>53626</v>
      </c>
      <c r="F36" s="486">
        <v>1410</v>
      </c>
      <c r="G36" s="488"/>
      <c r="H36" s="464" t="s">
        <v>1324</v>
      </c>
      <c r="I36" s="571"/>
      <c r="J36" s="486">
        <v>1050</v>
      </c>
      <c r="K36" s="707">
        <v>360</v>
      </c>
    </row>
    <row r="37" spans="1:11" s="181" customFormat="1" ht="19.5" customHeight="1" x14ac:dyDescent="0.15">
      <c r="A37" s="465">
        <v>27</v>
      </c>
      <c r="B37" s="1861"/>
      <c r="C37" s="87"/>
      <c r="D37" s="490">
        <v>27</v>
      </c>
      <c r="E37" s="490">
        <v>53627</v>
      </c>
      <c r="F37" s="486">
        <v>1440</v>
      </c>
      <c r="G37" s="488"/>
      <c r="H37" s="464" t="s">
        <v>1325</v>
      </c>
      <c r="I37" s="571"/>
      <c r="J37" s="486">
        <v>1240</v>
      </c>
      <c r="K37" s="707">
        <v>200</v>
      </c>
    </row>
    <row r="38" spans="1:11" s="181" customFormat="1" ht="19.5" customHeight="1" x14ac:dyDescent="0.15">
      <c r="A38" s="708">
        <v>28</v>
      </c>
      <c r="B38" s="1862"/>
      <c r="C38" s="7"/>
      <c r="D38" s="491">
        <v>28</v>
      </c>
      <c r="E38" s="491">
        <v>53628</v>
      </c>
      <c r="F38" s="486">
        <v>2820</v>
      </c>
      <c r="G38" s="488"/>
      <c r="H38" s="710" t="s">
        <v>1326</v>
      </c>
      <c r="I38" s="716"/>
      <c r="J38" s="486">
        <v>2030</v>
      </c>
      <c r="K38" s="712">
        <v>790</v>
      </c>
    </row>
    <row r="39" spans="1:11" s="181" customFormat="1" ht="19.5" customHeight="1" x14ac:dyDescent="0.15">
      <c r="A39" s="567">
        <v>29</v>
      </c>
      <c r="B39" s="1860" t="s">
        <v>95</v>
      </c>
      <c r="C39" s="1881" t="s">
        <v>1327</v>
      </c>
      <c r="D39" s="57">
        <v>1</v>
      </c>
      <c r="E39" s="57">
        <v>53629</v>
      </c>
      <c r="F39" s="44">
        <v>2000</v>
      </c>
      <c r="G39" s="62"/>
      <c r="H39" s="182" t="s">
        <v>1328</v>
      </c>
      <c r="I39" s="718"/>
      <c r="J39" s="44">
        <v>1460</v>
      </c>
      <c r="K39" s="92">
        <v>540</v>
      </c>
    </row>
    <row r="40" spans="1:11" s="181" customFormat="1" ht="19.5" customHeight="1" x14ac:dyDescent="0.15">
      <c r="A40" s="465">
        <v>30</v>
      </c>
      <c r="B40" s="1861"/>
      <c r="C40" s="1882"/>
      <c r="D40" s="490">
        <v>2</v>
      </c>
      <c r="E40" s="490">
        <v>53630</v>
      </c>
      <c r="F40" s="509">
        <v>2430</v>
      </c>
      <c r="G40" s="459"/>
      <c r="H40" s="464" t="s">
        <v>1329</v>
      </c>
      <c r="I40" s="571"/>
      <c r="J40" s="509">
        <v>1610</v>
      </c>
      <c r="K40" s="527">
        <v>820</v>
      </c>
    </row>
    <row r="41" spans="1:11" s="181" customFormat="1" ht="19.5" customHeight="1" x14ac:dyDescent="0.15">
      <c r="A41" s="465">
        <v>31</v>
      </c>
      <c r="B41" s="1861"/>
      <c r="C41" s="1882"/>
      <c r="D41" s="490">
        <v>3</v>
      </c>
      <c r="E41" s="490">
        <v>53631</v>
      </c>
      <c r="F41" s="509">
        <v>2000</v>
      </c>
      <c r="G41" s="459"/>
      <c r="H41" s="464" t="s">
        <v>1330</v>
      </c>
      <c r="I41" s="571"/>
      <c r="J41" s="486">
        <v>1700</v>
      </c>
      <c r="K41" s="707">
        <v>300</v>
      </c>
    </row>
    <row r="42" spans="1:11" s="181" customFormat="1" ht="27.95" customHeight="1" x14ac:dyDescent="0.15">
      <c r="A42" s="465">
        <v>32</v>
      </c>
      <c r="B42" s="1861"/>
      <c r="C42" s="36">
        <f>SUM(F39:F43)</f>
        <v>10910</v>
      </c>
      <c r="D42" s="490">
        <v>4</v>
      </c>
      <c r="E42" s="490">
        <v>53632</v>
      </c>
      <c r="F42" s="509">
        <v>2490</v>
      </c>
      <c r="G42" s="459"/>
      <c r="H42" s="1887" t="s">
        <v>1331</v>
      </c>
      <c r="I42" s="1854"/>
      <c r="J42" s="486">
        <v>2310</v>
      </c>
      <c r="K42" s="527">
        <v>180</v>
      </c>
    </row>
    <row r="43" spans="1:11" s="181" customFormat="1" ht="27.95" customHeight="1" x14ac:dyDescent="0.15">
      <c r="A43" s="184">
        <v>33</v>
      </c>
      <c r="B43" s="1861"/>
      <c r="C43" s="87"/>
      <c r="D43" s="185">
        <v>5</v>
      </c>
      <c r="E43" s="185">
        <v>53633</v>
      </c>
      <c r="F43" s="125">
        <v>1990</v>
      </c>
      <c r="G43" s="126"/>
      <c r="H43" s="1891" t="s">
        <v>1332</v>
      </c>
      <c r="I43" s="1892"/>
      <c r="J43" s="52">
        <v>1520</v>
      </c>
      <c r="K43" s="124">
        <v>470</v>
      </c>
    </row>
    <row r="44" spans="1:11" s="181" customFormat="1" ht="19.5" customHeight="1" x14ac:dyDescent="0.15">
      <c r="A44" s="567">
        <v>34</v>
      </c>
      <c r="B44" s="1860" t="s">
        <v>326</v>
      </c>
      <c r="C44" s="1881" t="s">
        <v>1333</v>
      </c>
      <c r="D44" s="57">
        <v>1</v>
      </c>
      <c r="E44" s="57">
        <v>53634</v>
      </c>
      <c r="F44" s="44">
        <v>2330</v>
      </c>
      <c r="G44" s="62"/>
      <c r="H44" s="182" t="s">
        <v>1334</v>
      </c>
      <c r="I44" s="718"/>
      <c r="J44" s="44">
        <v>1410</v>
      </c>
      <c r="K44" s="183">
        <v>920</v>
      </c>
    </row>
    <row r="45" spans="1:11" s="181" customFormat="1" ht="19.5" customHeight="1" x14ac:dyDescent="0.15">
      <c r="A45" s="465">
        <v>35</v>
      </c>
      <c r="B45" s="1861"/>
      <c r="C45" s="1882"/>
      <c r="D45" s="490">
        <v>2</v>
      </c>
      <c r="E45" s="490">
        <v>53635</v>
      </c>
      <c r="F45" s="509">
        <v>2540</v>
      </c>
      <c r="G45" s="459"/>
      <c r="H45" s="464" t="s">
        <v>1335</v>
      </c>
      <c r="I45" s="571"/>
      <c r="J45" s="486">
        <v>2130</v>
      </c>
      <c r="K45" s="527">
        <v>410</v>
      </c>
    </row>
    <row r="46" spans="1:11" s="181" customFormat="1" ht="19.5" customHeight="1" x14ac:dyDescent="0.15">
      <c r="A46" s="465">
        <v>36</v>
      </c>
      <c r="B46" s="1861"/>
      <c r="C46" s="36">
        <f>SUM(F44:F47)</f>
        <v>9530</v>
      </c>
      <c r="D46" s="490">
        <v>3</v>
      </c>
      <c r="E46" s="490">
        <v>53636</v>
      </c>
      <c r="F46" s="509">
        <v>2030</v>
      </c>
      <c r="G46" s="459"/>
      <c r="H46" s="464" t="s">
        <v>1336</v>
      </c>
      <c r="I46" s="571"/>
      <c r="J46" s="486">
        <v>1430</v>
      </c>
      <c r="K46" s="707">
        <v>600</v>
      </c>
    </row>
    <row r="47" spans="1:11" s="181" customFormat="1" ht="19.5" customHeight="1" x14ac:dyDescent="0.15">
      <c r="A47" s="573">
        <v>37</v>
      </c>
      <c r="B47" s="1862"/>
      <c r="C47" s="7"/>
      <c r="D47" s="515">
        <v>4</v>
      </c>
      <c r="E47" s="515">
        <v>53637</v>
      </c>
      <c r="F47" s="418">
        <v>2630</v>
      </c>
      <c r="G47" s="426"/>
      <c r="H47" s="554" t="s">
        <v>1337</v>
      </c>
      <c r="I47" s="719"/>
      <c r="J47" s="418">
        <v>2250</v>
      </c>
      <c r="K47" s="720">
        <v>380</v>
      </c>
    </row>
    <row r="48" spans="1:11" s="181" customFormat="1" ht="19.5" customHeight="1" x14ac:dyDescent="0.15">
      <c r="A48" s="567">
        <v>38</v>
      </c>
      <c r="B48" s="1860" t="s">
        <v>340</v>
      </c>
      <c r="C48" s="790" t="s">
        <v>1338</v>
      </c>
      <c r="D48" s="57">
        <v>1</v>
      </c>
      <c r="E48" s="57">
        <v>53638</v>
      </c>
      <c r="F48" s="44">
        <v>1180</v>
      </c>
      <c r="G48" s="62"/>
      <c r="H48" s="182" t="s">
        <v>1339</v>
      </c>
      <c r="I48" s="718"/>
      <c r="J48" s="44">
        <v>1000</v>
      </c>
      <c r="K48" s="183">
        <v>180</v>
      </c>
    </row>
    <row r="49" spans="1:11" s="181" customFormat="1" ht="19.5" customHeight="1" thickBot="1" x14ac:dyDescent="0.2">
      <c r="A49" s="179">
        <v>39</v>
      </c>
      <c r="B49" s="1876"/>
      <c r="C49" s="802">
        <f>SUM(F48:F49)</f>
        <v>4130</v>
      </c>
      <c r="D49" s="490">
        <v>2</v>
      </c>
      <c r="E49" s="490">
        <v>53639</v>
      </c>
      <c r="F49" s="509">
        <v>2950</v>
      </c>
      <c r="G49" s="459"/>
      <c r="H49" s="464" t="s">
        <v>1340</v>
      </c>
      <c r="I49" s="571"/>
      <c r="J49" s="486">
        <v>2550</v>
      </c>
      <c r="K49" s="527">
        <v>400</v>
      </c>
    </row>
    <row r="50" spans="1:11" s="190" customFormat="1" ht="19.5" customHeight="1" thickTop="1" x14ac:dyDescent="0.15">
      <c r="A50" s="189"/>
      <c r="B50" s="1877" t="s">
        <v>902</v>
      </c>
      <c r="C50" s="1878"/>
      <c r="D50" s="1879"/>
      <c r="E50" s="196"/>
      <c r="F50" s="45">
        <f>SUM(F11:F49)</f>
        <v>91170</v>
      </c>
      <c r="G50" s="45">
        <f>SUM(G11:G49)</f>
        <v>0</v>
      </c>
      <c r="H50" s="890"/>
      <c r="I50" s="891"/>
      <c r="J50" s="45">
        <f>SUM(J11:J49)</f>
        <v>68080</v>
      </c>
      <c r="K50" s="53">
        <f>SUM(K11:K49)</f>
        <v>23090</v>
      </c>
    </row>
    <row r="51" spans="1:11" s="28" customFormat="1" ht="18" customHeight="1" x14ac:dyDescent="0.15">
      <c r="A51" s="47"/>
      <c r="B51" s="47"/>
      <c r="C51" s="47"/>
      <c r="D51" s="47"/>
      <c r="E51" s="47"/>
      <c r="F51" s="48"/>
      <c r="G51" s="49"/>
      <c r="H51" s="50"/>
      <c r="I51" s="50"/>
      <c r="J51" s="48"/>
      <c r="K51" s="48"/>
    </row>
    <row r="52" spans="1:11" s="28" customFormat="1" ht="18" customHeight="1" x14ac:dyDescent="0.15">
      <c r="A52" s="47"/>
      <c r="B52" s="155" t="s">
        <v>1291</v>
      </c>
      <c r="C52" s="47"/>
      <c r="D52" s="47"/>
      <c r="E52" s="47"/>
      <c r="F52" s="48"/>
      <c r="G52" s="49"/>
      <c r="H52" s="50"/>
      <c r="I52" s="50"/>
      <c r="J52" s="48"/>
      <c r="K52" s="48"/>
    </row>
    <row r="53" spans="1:11" s="28" customFormat="1" ht="18" customHeight="1" x14ac:dyDescent="0.15">
      <c r="A53" s="47"/>
      <c r="B53" s="155" t="s">
        <v>1292</v>
      </c>
      <c r="C53" s="47"/>
      <c r="D53" s="47"/>
      <c r="E53" s="47"/>
      <c r="F53" s="48"/>
      <c r="G53" s="49"/>
      <c r="H53" s="50"/>
      <c r="I53" s="50"/>
      <c r="J53" s="48"/>
      <c r="K53" s="48"/>
    </row>
    <row r="54" spans="1:11" s="28" customFormat="1" ht="18" customHeight="1" x14ac:dyDescent="0.15">
      <c r="A54" s="47"/>
      <c r="B54" s="155" t="s">
        <v>1293</v>
      </c>
      <c r="C54" s="47"/>
      <c r="D54" s="47"/>
      <c r="E54" s="47"/>
      <c r="F54" s="48"/>
      <c r="G54" s="49"/>
      <c r="H54" s="50"/>
      <c r="I54" s="50"/>
      <c r="J54" s="48"/>
      <c r="K54" s="48"/>
    </row>
    <row r="55" spans="1:11" s="25" customFormat="1" ht="18" customHeight="1" x14ac:dyDescent="0.15">
      <c r="A55" s="4"/>
      <c r="B55" s="4" t="s">
        <v>1294</v>
      </c>
      <c r="C55" s="4"/>
      <c r="D55" s="4"/>
      <c r="E55" s="4"/>
      <c r="F55" s="4"/>
      <c r="G55" s="4"/>
      <c r="H55" s="4"/>
      <c r="I55" s="4"/>
      <c r="J55" s="4"/>
      <c r="K55" s="4"/>
    </row>
    <row r="56" spans="1:11" ht="18" customHeight="1" x14ac:dyDescent="0.15">
      <c r="A56" s="37"/>
      <c r="B56" s="59" t="s">
        <v>1295</v>
      </c>
      <c r="C56" s="37"/>
      <c r="D56" s="37"/>
      <c r="E56" s="37"/>
      <c r="F56" s="38"/>
      <c r="G56" s="39"/>
      <c r="H56" s="29"/>
      <c r="J56" s="41"/>
      <c r="K56" s="41"/>
    </row>
    <row r="57" spans="1:11" s="9" customFormat="1" ht="18" customHeight="1" x14ac:dyDescent="0.15">
      <c r="B57" s="1863" t="s">
        <v>1296</v>
      </c>
      <c r="C57" s="1864"/>
      <c r="D57" s="1864"/>
      <c r="E57" s="1864"/>
      <c r="F57" s="1864"/>
      <c r="G57" s="1864"/>
      <c r="H57" s="1864"/>
      <c r="I57" s="35"/>
      <c r="J57" s="35"/>
      <c r="K57" s="35"/>
    </row>
    <row r="58" spans="1:11" ht="18" customHeight="1" x14ac:dyDescent="0.15">
      <c r="B58" s="1864"/>
      <c r="C58" s="1864"/>
      <c r="D58" s="1864"/>
      <c r="E58" s="1864"/>
      <c r="F58" s="1864"/>
      <c r="G58" s="1864"/>
      <c r="H58" s="1864"/>
    </row>
    <row r="59" spans="1:11" ht="18" customHeight="1" x14ac:dyDescent="0.15">
      <c r="B59" s="1864"/>
      <c r="C59" s="1864"/>
      <c r="D59" s="1864"/>
      <c r="E59" s="1864"/>
      <c r="F59" s="1864"/>
      <c r="G59" s="1864"/>
      <c r="H59" s="1864"/>
    </row>
    <row r="60" spans="1:11" ht="18" customHeight="1" x14ac:dyDescent="0.15"/>
    <row r="61" spans="1:11" ht="18" customHeight="1" x14ac:dyDescent="0.15"/>
    <row r="62" spans="1:11" ht="18" customHeight="1" x14ac:dyDescent="0.15"/>
    <row r="63" spans="1:11" ht="18" customHeight="1" x14ac:dyDescent="0.15"/>
  </sheetData>
  <sheetProtection formatCells="0" insertHyperlinks="0"/>
  <mergeCells count="37">
    <mergeCell ref="B48:B49"/>
    <mergeCell ref="B50:D50"/>
    <mergeCell ref="B57:H59"/>
    <mergeCell ref="B39:B43"/>
    <mergeCell ref="C39:C41"/>
    <mergeCell ref="H42:I42"/>
    <mergeCell ref="H43:I43"/>
    <mergeCell ref="B44:B47"/>
    <mergeCell ref="C44:C45"/>
    <mergeCell ref="H34:I34"/>
    <mergeCell ref="B8:C8"/>
    <mergeCell ref="D8:G8"/>
    <mergeCell ref="H10:I10"/>
    <mergeCell ref="B11:B38"/>
    <mergeCell ref="C11:C23"/>
    <mergeCell ref="H14:I14"/>
    <mergeCell ref="H15:I15"/>
    <mergeCell ref="H16:I16"/>
    <mergeCell ref="H17:I17"/>
    <mergeCell ref="H18:I18"/>
    <mergeCell ref="H19:I19"/>
    <mergeCell ref="H24:I24"/>
    <mergeCell ref="H26:I26"/>
    <mergeCell ref="H30:I30"/>
    <mergeCell ref="H33:I33"/>
    <mergeCell ref="B5:C5"/>
    <mergeCell ref="D5:F5"/>
    <mergeCell ref="B6:C6"/>
    <mergeCell ref="D6:G6"/>
    <mergeCell ref="B7:C7"/>
    <mergeCell ref="D7:F7"/>
    <mergeCell ref="B2:C2"/>
    <mergeCell ref="D2:F2"/>
    <mergeCell ref="B3:C3"/>
    <mergeCell ref="D3:F3"/>
    <mergeCell ref="B4:C4"/>
    <mergeCell ref="D4:F4"/>
  </mergeCells>
  <phoneticPr fontId="66"/>
  <printOptions horizontalCentered="1"/>
  <pageMargins left="0.19685039370078741" right="0.19685039370078741" top="0.34" bottom="0.15748031496062992" header="0" footer="0"/>
  <pageSetup paperSize="9" scale="60" orientation="portrait"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12AC4-DEAB-4A5A-9994-20F256B2903C}">
  <sheetPr codeName="Sheet20">
    <pageSetUpPr fitToPage="1"/>
  </sheetPr>
  <dimension ref="A1:K67"/>
  <sheetViews>
    <sheetView showGridLines="0" view="pageBreakPreview" zoomScale="70" zoomScaleNormal="80" zoomScaleSheetLayoutView="70" workbookViewId="0">
      <selection activeCell="R58" sqref="R58"/>
    </sheetView>
  </sheetViews>
  <sheetFormatPr defaultColWidth="9" defaultRowHeight="13.5" x14ac:dyDescent="0.15"/>
  <cols>
    <col min="1" max="2" width="4.125" style="2" customWidth="1"/>
    <col min="3" max="3" width="11.625" style="6" customWidth="1"/>
    <col min="4" max="4" width="5.25" style="2" customWidth="1"/>
    <col min="5" max="5" width="7.625" style="2" customWidth="1"/>
    <col min="6" max="7" width="11.625" style="2" customWidth="1"/>
    <col min="8" max="8" width="70.625" style="9" customWidth="1"/>
    <col min="9" max="9" width="25.125" style="9" customWidth="1"/>
    <col min="10" max="11" width="13.25" style="2" customWidth="1"/>
    <col min="12" max="16384" width="9" style="2"/>
  </cols>
  <sheetData>
    <row r="1" spans="1:11" s="16" customFormat="1" ht="30" customHeight="1" x14ac:dyDescent="0.15">
      <c r="A1" s="30"/>
      <c r="B1" s="21" t="s">
        <v>1341</v>
      </c>
      <c r="C1" s="30"/>
      <c r="D1" s="30"/>
      <c r="E1" s="30"/>
      <c r="F1" s="30"/>
      <c r="G1" s="58"/>
      <c r="H1" s="1256"/>
      <c r="I1" s="174"/>
      <c r="J1" s="22"/>
      <c r="K1" s="91">
        <v>552</v>
      </c>
    </row>
    <row r="2" spans="1:11" ht="27.75" customHeight="1" x14ac:dyDescent="0.15">
      <c r="B2" s="1834" t="s">
        <v>60</v>
      </c>
      <c r="C2" s="1835"/>
      <c r="D2" s="1836"/>
      <c r="E2" s="1837"/>
      <c r="F2" s="1837"/>
      <c r="G2" s="364" t="s">
        <v>61</v>
      </c>
      <c r="H2" s="214" t="s">
        <v>62</v>
      </c>
      <c r="I2" s="66" t="s">
        <v>63</v>
      </c>
      <c r="J2" s="61"/>
      <c r="K2" s="61"/>
    </row>
    <row r="3" spans="1:11" ht="27.75" customHeight="1" x14ac:dyDescent="0.15">
      <c r="B3" s="1838" t="s">
        <v>64</v>
      </c>
      <c r="C3" s="1839"/>
      <c r="D3" s="1840">
        <f>G53</f>
        <v>0</v>
      </c>
      <c r="E3" s="1841"/>
      <c r="F3" s="1841"/>
      <c r="G3" s="473" t="s">
        <v>65</v>
      </c>
      <c r="H3" s="204"/>
      <c r="I3" s="67"/>
      <c r="J3" s="61"/>
      <c r="K3" s="68" t="s">
        <v>66</v>
      </c>
    </row>
    <row r="4" spans="1:11" ht="27.75" customHeight="1" x14ac:dyDescent="0.15">
      <c r="B4" s="1838" t="s">
        <v>67</v>
      </c>
      <c r="C4" s="1839"/>
      <c r="D4" s="1842"/>
      <c r="E4" s="1843"/>
      <c r="F4" s="1843"/>
      <c r="G4" s="474" t="s">
        <v>68</v>
      </c>
      <c r="H4" s="210" t="s">
        <v>69</v>
      </c>
      <c r="I4" s="66" t="s">
        <v>70</v>
      </c>
      <c r="J4" s="61"/>
      <c r="K4" s="69"/>
    </row>
    <row r="5" spans="1:11" ht="27.75" customHeight="1" x14ac:dyDescent="0.15">
      <c r="B5" s="1838" t="s">
        <v>71</v>
      </c>
      <c r="C5" s="1839"/>
      <c r="D5" s="1840">
        <f>ROUND(D3*D4,0)</f>
        <v>0</v>
      </c>
      <c r="E5" s="1841"/>
      <c r="F5" s="1841"/>
      <c r="G5" s="474" t="s">
        <v>68</v>
      </c>
      <c r="H5" s="204"/>
      <c r="I5" s="67"/>
      <c r="J5" s="61"/>
      <c r="K5" s="69"/>
    </row>
    <row r="6" spans="1:11" ht="27.75" customHeight="1" x14ac:dyDescent="0.15">
      <c r="B6" s="1838" t="s">
        <v>72</v>
      </c>
      <c r="C6" s="1839"/>
      <c r="D6" s="1844"/>
      <c r="E6" s="1845"/>
      <c r="F6" s="1845"/>
      <c r="G6" s="1846"/>
      <c r="H6" s="457" t="s">
        <v>844</v>
      </c>
      <c r="I6" s="66" t="s">
        <v>74</v>
      </c>
      <c r="J6" s="61"/>
      <c r="K6" s="68" t="s">
        <v>66</v>
      </c>
    </row>
    <row r="7" spans="1:11" ht="27.75" customHeight="1" x14ac:dyDescent="0.15">
      <c r="B7" s="1847" t="s">
        <v>75</v>
      </c>
      <c r="C7" s="1848"/>
      <c r="D7" s="1849"/>
      <c r="E7" s="1850"/>
      <c r="F7" s="1850"/>
      <c r="G7" s="211" t="s">
        <v>65</v>
      </c>
      <c r="H7" s="212" t="s">
        <v>76</v>
      </c>
      <c r="I7" s="66" t="s">
        <v>77</v>
      </c>
      <c r="J7" s="61"/>
      <c r="K7" s="61"/>
    </row>
    <row r="8" spans="1:11" ht="30" customHeight="1" x14ac:dyDescent="0.15">
      <c r="B8" s="1857" t="s">
        <v>36</v>
      </c>
      <c r="C8" s="1857"/>
      <c r="D8" s="1858"/>
      <c r="E8" s="1858"/>
      <c r="F8" s="1858"/>
      <c r="G8" s="1859"/>
      <c r="H8" s="4"/>
      <c r="I8" s="4"/>
      <c r="J8" s="25"/>
      <c r="K8" s="42" t="s">
        <v>78</v>
      </c>
    </row>
    <row r="9" spans="1:11" s="14" customFormat="1" ht="24" customHeight="1" x14ac:dyDescent="0.25">
      <c r="B9" s="32"/>
      <c r="H9" s="23"/>
      <c r="I9" s="539"/>
      <c r="J9" s="594"/>
      <c r="K9" s="791" t="s">
        <v>1136</v>
      </c>
    </row>
    <row r="10" spans="1:11" s="175" customFormat="1" ht="19.5" customHeight="1" x14ac:dyDescent="0.15">
      <c r="A10" s="215" t="s">
        <v>80</v>
      </c>
      <c r="B10" s="640" t="s">
        <v>847</v>
      </c>
      <c r="C10" s="407" t="s">
        <v>82</v>
      </c>
      <c r="D10" s="641" t="s">
        <v>83</v>
      </c>
      <c r="E10" s="641" t="s">
        <v>80</v>
      </c>
      <c r="F10" s="641" t="s">
        <v>848</v>
      </c>
      <c r="G10" s="641" t="s">
        <v>849</v>
      </c>
      <c r="H10" s="1880" t="s">
        <v>86</v>
      </c>
      <c r="I10" s="1880"/>
      <c r="J10" s="216" t="s">
        <v>1229</v>
      </c>
      <c r="K10" s="223" t="s">
        <v>88</v>
      </c>
    </row>
    <row r="11" spans="1:11" ht="19.5" customHeight="1" x14ac:dyDescent="0.15">
      <c r="A11" s="151">
        <v>1</v>
      </c>
      <c r="B11" s="1860" t="s">
        <v>172</v>
      </c>
      <c r="C11" s="1893" t="s">
        <v>1342</v>
      </c>
      <c r="D11" s="642">
        <v>1</v>
      </c>
      <c r="E11" s="643">
        <v>55201</v>
      </c>
      <c r="F11" s="825">
        <v>1310</v>
      </c>
      <c r="G11" s="644"/>
      <c r="H11" s="645" t="s">
        <v>1343</v>
      </c>
      <c r="I11" s="646"/>
      <c r="J11" s="647"/>
      <c r="K11" s="827"/>
    </row>
    <row r="12" spans="1:11" ht="19.5" customHeight="1" x14ac:dyDescent="0.15">
      <c r="A12" s="466">
        <v>2</v>
      </c>
      <c r="B12" s="1861"/>
      <c r="C12" s="1894"/>
      <c r="D12" s="648">
        <v>2</v>
      </c>
      <c r="E12" s="649">
        <v>55202</v>
      </c>
      <c r="F12" s="722">
        <v>1380</v>
      </c>
      <c r="G12" s="572"/>
      <c r="H12" s="650" t="s">
        <v>1344</v>
      </c>
      <c r="I12" s="651"/>
      <c r="J12" s="828"/>
      <c r="K12" s="829"/>
    </row>
    <row r="13" spans="1:11" ht="19.5" customHeight="1" x14ac:dyDescent="0.15">
      <c r="A13" s="466">
        <v>3</v>
      </c>
      <c r="B13" s="1861"/>
      <c r="C13" s="36">
        <f>SUM(F11:F15)</f>
        <v>5100</v>
      </c>
      <c r="D13" s="648">
        <v>3</v>
      </c>
      <c r="E13" s="649">
        <v>55203</v>
      </c>
      <c r="F13" s="722">
        <v>690</v>
      </c>
      <c r="G13" s="572"/>
      <c r="H13" s="650" t="s">
        <v>1345</v>
      </c>
      <c r="I13" s="651"/>
      <c r="J13" s="828"/>
      <c r="K13" s="829"/>
    </row>
    <row r="14" spans="1:11" ht="19.5" customHeight="1" x14ac:dyDescent="0.15">
      <c r="A14" s="466">
        <v>4</v>
      </c>
      <c r="B14" s="1861"/>
      <c r="C14" s="652"/>
      <c r="D14" s="648">
        <v>4</v>
      </c>
      <c r="E14" s="649">
        <v>55204</v>
      </c>
      <c r="F14" s="722">
        <v>1060</v>
      </c>
      <c r="G14" s="572"/>
      <c r="H14" s="650" t="s">
        <v>1346</v>
      </c>
      <c r="I14" s="651"/>
      <c r="J14" s="828"/>
      <c r="K14" s="829"/>
    </row>
    <row r="15" spans="1:11" ht="19.5" customHeight="1" x14ac:dyDescent="0.15">
      <c r="A15" s="514">
        <v>5</v>
      </c>
      <c r="B15" s="1862"/>
      <c r="C15" s="653"/>
      <c r="D15" s="654">
        <v>5</v>
      </c>
      <c r="E15" s="655">
        <v>55205</v>
      </c>
      <c r="F15" s="726">
        <v>660</v>
      </c>
      <c r="G15" s="656"/>
      <c r="H15" s="657" t="s">
        <v>1347</v>
      </c>
      <c r="I15" s="658"/>
      <c r="J15" s="830"/>
      <c r="K15" s="831"/>
    </row>
    <row r="16" spans="1:11" ht="19.5" customHeight="1" x14ac:dyDescent="0.15">
      <c r="A16" s="231">
        <v>6</v>
      </c>
      <c r="B16" s="1860" t="s">
        <v>1348</v>
      </c>
      <c r="C16" s="1893" t="s">
        <v>1349</v>
      </c>
      <c r="D16" s="659">
        <v>6</v>
      </c>
      <c r="E16" s="660">
        <v>55206</v>
      </c>
      <c r="F16" s="825">
        <v>1100</v>
      </c>
      <c r="G16" s="661"/>
      <c r="H16" s="645" t="s">
        <v>1350</v>
      </c>
      <c r="I16" s="662"/>
      <c r="J16" s="832"/>
      <c r="K16" s="827"/>
    </row>
    <row r="17" spans="1:11" ht="19.5" customHeight="1" x14ac:dyDescent="0.15">
      <c r="A17" s="466">
        <v>7</v>
      </c>
      <c r="B17" s="1861"/>
      <c r="C17" s="1894"/>
      <c r="D17" s="663">
        <v>7</v>
      </c>
      <c r="E17" s="664">
        <v>55207</v>
      </c>
      <c r="F17" s="722">
        <v>1920</v>
      </c>
      <c r="G17" s="665"/>
      <c r="H17" s="650" t="s">
        <v>1351</v>
      </c>
      <c r="I17" s="666"/>
      <c r="J17" s="828"/>
      <c r="K17" s="829"/>
    </row>
    <row r="18" spans="1:11" ht="19.5" customHeight="1" x14ac:dyDescent="0.15">
      <c r="A18" s="209">
        <v>8</v>
      </c>
      <c r="B18" s="1861"/>
      <c r="C18" s="1894"/>
      <c r="D18" s="663">
        <v>8</v>
      </c>
      <c r="E18" s="664">
        <v>55208</v>
      </c>
      <c r="F18" s="722">
        <v>2580</v>
      </c>
      <c r="G18" s="665"/>
      <c r="H18" s="650" t="s">
        <v>1352</v>
      </c>
      <c r="I18" s="667"/>
      <c r="J18" s="828"/>
      <c r="K18" s="829"/>
    </row>
    <row r="19" spans="1:11" ht="19.5" customHeight="1" x14ac:dyDescent="0.15">
      <c r="A19" s="209">
        <v>9</v>
      </c>
      <c r="B19" s="1861"/>
      <c r="C19" s="36">
        <f>SUM(F16:F22)</f>
        <v>13960</v>
      </c>
      <c r="D19" s="663">
        <v>9</v>
      </c>
      <c r="E19" s="664">
        <v>55209</v>
      </c>
      <c r="F19" s="722">
        <v>1830</v>
      </c>
      <c r="G19" s="665"/>
      <c r="H19" s="650" t="s">
        <v>1353</v>
      </c>
      <c r="I19" s="639"/>
      <c r="J19" s="828"/>
      <c r="K19" s="829"/>
    </row>
    <row r="20" spans="1:11" ht="19.5" customHeight="1" x14ac:dyDescent="0.15">
      <c r="A20" s="209">
        <v>10</v>
      </c>
      <c r="B20" s="1861"/>
      <c r="C20" s="652"/>
      <c r="D20" s="663">
        <v>10</v>
      </c>
      <c r="E20" s="664">
        <v>55210</v>
      </c>
      <c r="F20" s="722">
        <v>3030</v>
      </c>
      <c r="G20" s="665"/>
      <c r="H20" s="650" t="s">
        <v>1354</v>
      </c>
      <c r="I20" s="668"/>
      <c r="J20" s="828"/>
      <c r="K20" s="829"/>
    </row>
    <row r="21" spans="1:11" ht="19.5" customHeight="1" x14ac:dyDescent="0.15">
      <c r="A21" s="209">
        <v>11</v>
      </c>
      <c r="B21" s="1861"/>
      <c r="C21" s="652"/>
      <c r="D21" s="663">
        <v>11</v>
      </c>
      <c r="E21" s="664">
        <v>55211</v>
      </c>
      <c r="F21" s="722">
        <v>1990</v>
      </c>
      <c r="G21" s="665"/>
      <c r="H21" s="650" t="s">
        <v>1355</v>
      </c>
      <c r="I21" s="668"/>
      <c r="J21" s="828"/>
      <c r="K21" s="829"/>
    </row>
    <row r="22" spans="1:11" ht="19.5" customHeight="1" x14ac:dyDescent="0.15">
      <c r="A22" s="514">
        <v>12</v>
      </c>
      <c r="B22" s="1862"/>
      <c r="C22" s="653"/>
      <c r="D22" s="669">
        <v>12</v>
      </c>
      <c r="E22" s="655">
        <v>55212</v>
      </c>
      <c r="F22" s="726">
        <v>1510</v>
      </c>
      <c r="G22" s="656"/>
      <c r="H22" s="670" t="s">
        <v>1356</v>
      </c>
      <c r="I22" s="671"/>
      <c r="J22" s="830"/>
      <c r="K22" s="831"/>
    </row>
    <row r="23" spans="1:11" ht="19.5" customHeight="1" x14ac:dyDescent="0.15">
      <c r="A23" s="151">
        <v>13</v>
      </c>
      <c r="B23" s="1860" t="s">
        <v>1357</v>
      </c>
      <c r="C23" s="1893" t="s">
        <v>1358</v>
      </c>
      <c r="D23" s="642">
        <v>13</v>
      </c>
      <c r="E23" s="660">
        <v>55213</v>
      </c>
      <c r="F23" s="825">
        <v>1640</v>
      </c>
      <c r="G23" s="661"/>
      <c r="H23" s="672" t="s">
        <v>1359</v>
      </c>
      <c r="I23" s="651"/>
      <c r="J23" s="832"/>
      <c r="K23" s="827"/>
    </row>
    <row r="24" spans="1:11" ht="19.5" customHeight="1" x14ac:dyDescent="0.15">
      <c r="A24" s="466">
        <v>14</v>
      </c>
      <c r="B24" s="1861"/>
      <c r="C24" s="1894"/>
      <c r="D24" s="648">
        <v>14</v>
      </c>
      <c r="E24" s="649">
        <v>55214</v>
      </c>
      <c r="F24" s="722">
        <v>2440</v>
      </c>
      <c r="G24" s="572"/>
      <c r="H24" s="650" t="s">
        <v>1360</v>
      </c>
      <c r="I24" s="673"/>
      <c r="J24" s="828"/>
      <c r="K24" s="829"/>
    </row>
    <row r="25" spans="1:11" ht="19.5" customHeight="1" x14ac:dyDescent="0.15">
      <c r="A25" s="466">
        <v>15</v>
      </c>
      <c r="B25" s="1861"/>
      <c r="C25" s="1894"/>
      <c r="D25" s="648">
        <v>15</v>
      </c>
      <c r="E25" s="664">
        <v>55215</v>
      </c>
      <c r="F25" s="722">
        <v>890</v>
      </c>
      <c r="G25" s="665"/>
      <c r="H25" s="650" t="s">
        <v>1361</v>
      </c>
      <c r="I25" s="673"/>
      <c r="J25" s="828"/>
      <c r="K25" s="829"/>
    </row>
    <row r="26" spans="1:11" ht="19.5" customHeight="1" x14ac:dyDescent="0.15">
      <c r="A26" s="466">
        <v>16</v>
      </c>
      <c r="B26" s="1861"/>
      <c r="C26" s="1894"/>
      <c r="D26" s="648">
        <v>16</v>
      </c>
      <c r="E26" s="649">
        <v>55216</v>
      </c>
      <c r="F26" s="722">
        <v>2070</v>
      </c>
      <c r="G26" s="572"/>
      <c r="H26" s="650" t="s">
        <v>1362</v>
      </c>
      <c r="I26" s="673"/>
      <c r="J26" s="828"/>
      <c r="K26" s="829"/>
    </row>
    <row r="27" spans="1:11" ht="19.5" customHeight="1" x14ac:dyDescent="0.15">
      <c r="A27" s="466">
        <v>17</v>
      </c>
      <c r="B27" s="1861"/>
      <c r="C27" s="36">
        <f>SUM(F23:F29)</f>
        <v>13610</v>
      </c>
      <c r="D27" s="648">
        <v>17</v>
      </c>
      <c r="E27" s="649">
        <v>55217</v>
      </c>
      <c r="F27" s="722">
        <v>2630</v>
      </c>
      <c r="G27" s="572"/>
      <c r="H27" s="650" t="s">
        <v>1363</v>
      </c>
      <c r="I27" s="673"/>
      <c r="J27" s="828"/>
      <c r="K27" s="829"/>
    </row>
    <row r="28" spans="1:11" ht="19.5" customHeight="1" x14ac:dyDescent="0.15">
      <c r="A28" s="466">
        <v>18</v>
      </c>
      <c r="B28" s="1861"/>
      <c r="C28" s="652"/>
      <c r="D28" s="648">
        <v>18</v>
      </c>
      <c r="E28" s="664">
        <v>55218</v>
      </c>
      <c r="F28" s="722">
        <v>2250</v>
      </c>
      <c r="G28" s="665"/>
      <c r="H28" s="674" t="s">
        <v>1364</v>
      </c>
      <c r="I28" s="673"/>
      <c r="J28" s="828"/>
      <c r="K28" s="829"/>
    </row>
    <row r="29" spans="1:11" ht="19.5" customHeight="1" x14ac:dyDescent="0.15">
      <c r="A29" s="514">
        <v>19</v>
      </c>
      <c r="B29" s="1862"/>
      <c r="C29" s="653"/>
      <c r="D29" s="654">
        <v>19</v>
      </c>
      <c r="E29" s="655">
        <v>55219</v>
      </c>
      <c r="F29" s="726">
        <v>1690</v>
      </c>
      <c r="G29" s="656"/>
      <c r="H29" s="657" t="s">
        <v>1365</v>
      </c>
      <c r="I29" s="658"/>
      <c r="J29" s="830"/>
      <c r="K29" s="831"/>
    </row>
    <row r="30" spans="1:11" ht="19.5" customHeight="1" x14ac:dyDescent="0.15">
      <c r="A30" s="231">
        <v>20</v>
      </c>
      <c r="B30" s="1860" t="s">
        <v>1366</v>
      </c>
      <c r="C30" s="1893" t="s">
        <v>1367</v>
      </c>
      <c r="D30" s="57">
        <v>20</v>
      </c>
      <c r="E30" s="660">
        <v>55220</v>
      </c>
      <c r="F30" s="825">
        <v>1530</v>
      </c>
      <c r="G30" s="661"/>
      <c r="H30" s="645" t="s">
        <v>1368</v>
      </c>
      <c r="I30" s="662"/>
      <c r="J30" s="832"/>
      <c r="K30" s="827"/>
    </row>
    <row r="31" spans="1:11" ht="19.5" customHeight="1" x14ac:dyDescent="0.15">
      <c r="A31" s="466">
        <v>21</v>
      </c>
      <c r="B31" s="1861"/>
      <c r="C31" s="1894"/>
      <c r="D31" s="490">
        <v>21</v>
      </c>
      <c r="E31" s="664">
        <v>55221</v>
      </c>
      <c r="F31" s="722">
        <v>1420</v>
      </c>
      <c r="G31" s="665"/>
      <c r="H31" s="650" t="s">
        <v>1369</v>
      </c>
      <c r="I31" s="675"/>
      <c r="J31" s="828"/>
      <c r="K31" s="829"/>
    </row>
    <row r="32" spans="1:11" ht="19.5" customHeight="1" x14ac:dyDescent="0.15">
      <c r="A32" s="466">
        <v>22</v>
      </c>
      <c r="B32" s="1861"/>
      <c r="C32" s="1894"/>
      <c r="D32" s="490">
        <v>22</v>
      </c>
      <c r="E32" s="491">
        <v>55222</v>
      </c>
      <c r="F32" s="722">
        <v>1660</v>
      </c>
      <c r="G32" s="665"/>
      <c r="H32" s="650" t="s">
        <v>1370</v>
      </c>
      <c r="I32" s="673"/>
      <c r="J32" s="828"/>
      <c r="K32" s="829"/>
    </row>
    <row r="33" spans="1:11" ht="19.5" customHeight="1" x14ac:dyDescent="0.15">
      <c r="A33" s="209">
        <v>23</v>
      </c>
      <c r="B33" s="1861"/>
      <c r="C33" s="36">
        <f>SUM(F30:F34)</f>
        <v>7390</v>
      </c>
      <c r="D33" s="491">
        <v>23</v>
      </c>
      <c r="E33" s="491">
        <v>55223</v>
      </c>
      <c r="F33" s="722">
        <v>660</v>
      </c>
      <c r="G33" s="665"/>
      <c r="H33" s="650" t="s">
        <v>1371</v>
      </c>
      <c r="I33" s="639"/>
      <c r="J33" s="828"/>
      <c r="K33" s="829"/>
    </row>
    <row r="34" spans="1:11" ht="19.5" customHeight="1" x14ac:dyDescent="0.15">
      <c r="A34" s="514">
        <v>24</v>
      </c>
      <c r="B34" s="1862"/>
      <c r="C34" s="676"/>
      <c r="D34" s="515">
        <v>24</v>
      </c>
      <c r="E34" s="515">
        <v>55224</v>
      </c>
      <c r="F34" s="726">
        <v>2120</v>
      </c>
      <c r="G34" s="656"/>
      <c r="H34" s="670" t="s">
        <v>1372</v>
      </c>
      <c r="I34" s="677"/>
      <c r="J34" s="830"/>
      <c r="K34" s="831"/>
    </row>
    <row r="35" spans="1:11" ht="19.5" customHeight="1" x14ac:dyDescent="0.15">
      <c r="A35" s="231">
        <v>25</v>
      </c>
      <c r="B35" s="1860" t="s">
        <v>1373</v>
      </c>
      <c r="C35" s="1893" t="s">
        <v>1374</v>
      </c>
      <c r="D35" s="660">
        <v>25</v>
      </c>
      <c r="E35" s="524">
        <v>55225</v>
      </c>
      <c r="F35" s="825">
        <v>2410</v>
      </c>
      <c r="G35" s="661"/>
      <c r="H35" s="672" t="s">
        <v>1375</v>
      </c>
      <c r="I35" s="678"/>
      <c r="J35" s="832"/>
      <c r="K35" s="827"/>
    </row>
    <row r="36" spans="1:11" ht="19.5" customHeight="1" x14ac:dyDescent="0.15">
      <c r="A36" s="209">
        <v>26</v>
      </c>
      <c r="B36" s="1861"/>
      <c r="C36" s="1894"/>
      <c r="D36" s="664">
        <v>26</v>
      </c>
      <c r="E36" s="491">
        <v>55226</v>
      </c>
      <c r="F36" s="722">
        <v>1850</v>
      </c>
      <c r="G36" s="572"/>
      <c r="H36" s="650" t="s">
        <v>1376</v>
      </c>
      <c r="I36" s="668"/>
      <c r="J36" s="828"/>
      <c r="K36" s="829"/>
    </row>
    <row r="37" spans="1:11" ht="19.5" customHeight="1" x14ac:dyDescent="0.15">
      <c r="A37" s="514">
        <v>27</v>
      </c>
      <c r="B37" s="1862"/>
      <c r="C37" s="679">
        <f>SUM(F35:F37)</f>
        <v>5860</v>
      </c>
      <c r="D37" s="655">
        <v>27</v>
      </c>
      <c r="E37" s="515">
        <v>55227</v>
      </c>
      <c r="F37" s="726">
        <v>1600</v>
      </c>
      <c r="G37" s="656"/>
      <c r="H37" s="657" t="s">
        <v>1377</v>
      </c>
      <c r="I37" s="668"/>
      <c r="J37" s="830"/>
      <c r="K37" s="831"/>
    </row>
    <row r="38" spans="1:11" ht="19.5" customHeight="1" x14ac:dyDescent="0.15">
      <c r="A38" s="170">
        <v>28</v>
      </c>
      <c r="B38" s="1860" t="s">
        <v>1378</v>
      </c>
      <c r="C38" s="1893" t="s">
        <v>1379</v>
      </c>
      <c r="D38" s="524">
        <v>28</v>
      </c>
      <c r="E38" s="680">
        <v>55228</v>
      </c>
      <c r="F38" s="681">
        <v>1790</v>
      </c>
      <c r="G38" s="682"/>
      <c r="H38" s="645" t="s">
        <v>1380</v>
      </c>
      <c r="I38" s="662"/>
      <c r="J38" s="832"/>
      <c r="K38" s="827"/>
    </row>
    <row r="39" spans="1:11" ht="19.5" customHeight="1" x14ac:dyDescent="0.15">
      <c r="A39" s="209">
        <v>29</v>
      </c>
      <c r="B39" s="1861"/>
      <c r="C39" s="1894"/>
      <c r="D39" s="491">
        <v>29</v>
      </c>
      <c r="E39" s="582">
        <v>55229</v>
      </c>
      <c r="F39" s="683">
        <v>2640</v>
      </c>
      <c r="G39" s="684"/>
      <c r="H39" s="650" t="s">
        <v>1381</v>
      </c>
      <c r="I39" s="668"/>
      <c r="J39" s="828"/>
      <c r="K39" s="829"/>
    </row>
    <row r="40" spans="1:11" ht="19.5" customHeight="1" x14ac:dyDescent="0.15">
      <c r="A40" s="466">
        <v>30</v>
      </c>
      <c r="B40" s="1861"/>
      <c r="C40" s="1894"/>
      <c r="D40" s="490">
        <v>30</v>
      </c>
      <c r="E40" s="685">
        <v>55230</v>
      </c>
      <c r="F40" s="683">
        <v>2740</v>
      </c>
      <c r="G40" s="686"/>
      <c r="H40" s="650" t="s">
        <v>1382</v>
      </c>
      <c r="I40" s="666"/>
      <c r="J40" s="828"/>
      <c r="K40" s="829"/>
    </row>
    <row r="41" spans="1:11" ht="20.25" customHeight="1" x14ac:dyDescent="0.15">
      <c r="A41" s="209">
        <v>31</v>
      </c>
      <c r="B41" s="1861"/>
      <c r="C41" s="1894"/>
      <c r="D41" s="491">
        <v>31</v>
      </c>
      <c r="E41" s="582">
        <v>55231</v>
      </c>
      <c r="F41" s="683">
        <v>1390</v>
      </c>
      <c r="G41" s="686"/>
      <c r="H41" s="674" t="s">
        <v>1383</v>
      </c>
      <c r="I41" s="668"/>
      <c r="J41" s="828"/>
      <c r="K41" s="829"/>
    </row>
    <row r="42" spans="1:11" ht="19.5" customHeight="1" x14ac:dyDescent="0.15">
      <c r="A42" s="209">
        <v>32</v>
      </c>
      <c r="B42" s="1861"/>
      <c r="C42" s="36">
        <f>SUM(F38:F44)</f>
        <v>16230</v>
      </c>
      <c r="D42" s="491">
        <v>32</v>
      </c>
      <c r="E42" s="582">
        <v>55232</v>
      </c>
      <c r="F42" s="683">
        <v>2920</v>
      </c>
      <c r="G42" s="686"/>
      <c r="H42" s="674" t="s">
        <v>1384</v>
      </c>
      <c r="I42" s="668"/>
      <c r="J42" s="828"/>
      <c r="K42" s="829"/>
    </row>
    <row r="43" spans="1:11" ht="19.5" customHeight="1" x14ac:dyDescent="0.15">
      <c r="A43" s="209">
        <v>33</v>
      </c>
      <c r="B43" s="1861"/>
      <c r="C43" s="8"/>
      <c r="D43" s="491">
        <v>33</v>
      </c>
      <c r="E43" s="582">
        <v>55233</v>
      </c>
      <c r="F43" s="683">
        <v>1500</v>
      </c>
      <c r="G43" s="686"/>
      <c r="H43" s="650" t="s">
        <v>1385</v>
      </c>
      <c r="I43" s="668"/>
      <c r="J43" s="828"/>
      <c r="K43" s="829"/>
    </row>
    <row r="44" spans="1:11" ht="19.5" customHeight="1" x14ac:dyDescent="0.15">
      <c r="A44" s="573">
        <v>34</v>
      </c>
      <c r="B44" s="1862"/>
      <c r="C44" s="676"/>
      <c r="D44" s="515">
        <v>34</v>
      </c>
      <c r="E44" s="687">
        <v>55234</v>
      </c>
      <c r="F44" s="688">
        <v>3250</v>
      </c>
      <c r="G44" s="689"/>
      <c r="H44" s="690" t="s">
        <v>1386</v>
      </c>
      <c r="I44" s="691"/>
      <c r="J44" s="830"/>
      <c r="K44" s="831"/>
    </row>
    <row r="45" spans="1:11" ht="19.5" customHeight="1" x14ac:dyDescent="0.15">
      <c r="A45" s="231">
        <v>35</v>
      </c>
      <c r="B45" s="1860" t="s">
        <v>1387</v>
      </c>
      <c r="C45" s="1893" t="s">
        <v>1388</v>
      </c>
      <c r="D45" s="524">
        <v>35</v>
      </c>
      <c r="E45" s="680">
        <v>55235</v>
      </c>
      <c r="F45" s="681">
        <v>3260</v>
      </c>
      <c r="G45" s="692"/>
      <c r="H45" s="645" t="s">
        <v>1389</v>
      </c>
      <c r="I45" s="693"/>
      <c r="J45" s="832"/>
      <c r="K45" s="827"/>
    </row>
    <row r="46" spans="1:11" ht="19.5" customHeight="1" x14ac:dyDescent="0.15">
      <c r="A46" s="466">
        <v>36</v>
      </c>
      <c r="B46" s="1861"/>
      <c r="C46" s="1894"/>
      <c r="D46" s="490">
        <v>36</v>
      </c>
      <c r="E46" s="685">
        <v>55236</v>
      </c>
      <c r="F46" s="683">
        <v>2170</v>
      </c>
      <c r="G46" s="686"/>
      <c r="H46" s="650" t="s">
        <v>1390</v>
      </c>
      <c r="I46" s="666"/>
      <c r="J46" s="828"/>
      <c r="K46" s="829"/>
    </row>
    <row r="47" spans="1:11" ht="19.5" customHeight="1" x14ac:dyDescent="0.15">
      <c r="A47" s="466">
        <v>37</v>
      </c>
      <c r="B47" s="1861"/>
      <c r="C47" s="36">
        <f>SUM(F45:F48)</f>
        <v>9270</v>
      </c>
      <c r="D47" s="490">
        <v>37</v>
      </c>
      <c r="E47" s="685">
        <v>55237</v>
      </c>
      <c r="F47" s="683">
        <v>2320</v>
      </c>
      <c r="G47" s="686"/>
      <c r="H47" s="650" t="s">
        <v>1391</v>
      </c>
      <c r="I47" s="666"/>
      <c r="J47" s="828"/>
      <c r="K47" s="829"/>
    </row>
    <row r="48" spans="1:11" ht="19.5" customHeight="1" x14ac:dyDescent="0.15">
      <c r="A48" s="514">
        <v>38</v>
      </c>
      <c r="B48" s="1862"/>
      <c r="C48" s="653"/>
      <c r="D48" s="515">
        <v>38</v>
      </c>
      <c r="E48" s="687">
        <v>55238</v>
      </c>
      <c r="F48" s="688">
        <v>1520</v>
      </c>
      <c r="G48" s="689"/>
      <c r="H48" s="670" t="s">
        <v>1392</v>
      </c>
      <c r="I48" s="668"/>
      <c r="J48" s="830"/>
      <c r="K48" s="831"/>
    </row>
    <row r="49" spans="1:11" ht="19.5" customHeight="1" x14ac:dyDescent="0.15">
      <c r="A49" s="520">
        <v>39</v>
      </c>
      <c r="B49" s="1860" t="s">
        <v>1393</v>
      </c>
      <c r="C49" s="1893" t="s">
        <v>1394</v>
      </c>
      <c r="D49" s="521">
        <v>39</v>
      </c>
      <c r="E49" s="694">
        <v>55239</v>
      </c>
      <c r="F49" s="695">
        <v>710</v>
      </c>
      <c r="G49" s="696"/>
      <c r="H49" s="672" t="s">
        <v>1395</v>
      </c>
      <c r="I49" s="697"/>
      <c r="J49" s="832"/>
      <c r="K49" s="827"/>
    </row>
    <row r="50" spans="1:11" ht="19.5" customHeight="1" x14ac:dyDescent="0.15">
      <c r="A50" s="466">
        <v>40</v>
      </c>
      <c r="B50" s="1861"/>
      <c r="C50" s="1894"/>
      <c r="D50" s="490">
        <v>40</v>
      </c>
      <c r="E50" s="685">
        <v>55240</v>
      </c>
      <c r="F50" s="683">
        <v>1690</v>
      </c>
      <c r="G50" s="686"/>
      <c r="H50" s="650" t="s">
        <v>1396</v>
      </c>
      <c r="I50" s="666"/>
      <c r="J50" s="828"/>
      <c r="K50" s="829"/>
    </row>
    <row r="51" spans="1:11" ht="19.5" customHeight="1" x14ac:dyDescent="0.15">
      <c r="A51" s="466">
        <v>41</v>
      </c>
      <c r="B51" s="1861"/>
      <c r="C51" s="698">
        <f>SUM(F49:F52)</f>
        <v>6320</v>
      </c>
      <c r="D51" s="490">
        <v>41</v>
      </c>
      <c r="E51" s="685">
        <v>55241</v>
      </c>
      <c r="F51" s="683">
        <v>1150</v>
      </c>
      <c r="G51" s="686"/>
      <c r="H51" s="650" t="s">
        <v>1397</v>
      </c>
      <c r="I51" s="666"/>
      <c r="J51" s="828"/>
      <c r="K51" s="829"/>
    </row>
    <row r="52" spans="1:11" ht="19.5" customHeight="1" thickBot="1" x14ac:dyDescent="0.2">
      <c r="A52" s="179">
        <v>42</v>
      </c>
      <c r="B52" s="1876"/>
      <c r="C52" s="699"/>
      <c r="D52" s="490">
        <v>42</v>
      </c>
      <c r="E52" s="685">
        <v>55242</v>
      </c>
      <c r="F52" s="700">
        <v>2770</v>
      </c>
      <c r="G52" s="686"/>
      <c r="H52" s="657" t="s">
        <v>1398</v>
      </c>
      <c r="I52" s="701"/>
      <c r="J52" s="833"/>
      <c r="K52" s="834"/>
    </row>
    <row r="53" spans="1:11" ht="19.5" customHeight="1" thickTop="1" x14ac:dyDescent="0.15">
      <c r="A53" s="89"/>
      <c r="B53" s="1866" t="s">
        <v>902</v>
      </c>
      <c r="C53" s="1867"/>
      <c r="D53" s="1868"/>
      <c r="E53" s="195"/>
      <c r="F53" s="40">
        <f>SUM(F11:F52)</f>
        <v>77740</v>
      </c>
      <c r="G53" s="40">
        <f>SUM(G11:G52)</f>
        <v>0</v>
      </c>
      <c r="H53" s="702"/>
      <c r="I53" s="703"/>
      <c r="J53" s="704"/>
      <c r="K53" s="705"/>
    </row>
    <row r="54" spans="1:11" s="28" customFormat="1" ht="18" customHeight="1" x14ac:dyDescent="0.15">
      <c r="A54" s="47"/>
      <c r="B54" s="47"/>
      <c r="C54" s="47"/>
      <c r="D54" s="47"/>
      <c r="E54" s="47"/>
      <c r="F54" s="48"/>
      <c r="G54" s="49"/>
      <c r="H54" s="50"/>
      <c r="I54" s="50"/>
      <c r="J54" s="48"/>
      <c r="K54" s="48"/>
    </row>
    <row r="55" spans="1:11" s="28" customFormat="1" ht="18" customHeight="1" x14ac:dyDescent="0.15">
      <c r="A55" s="47"/>
      <c r="B55" s="155" t="s">
        <v>1291</v>
      </c>
      <c r="D55" s="47"/>
      <c r="E55" s="47"/>
      <c r="F55" s="47"/>
      <c r="G55" s="48"/>
      <c r="H55" s="49"/>
      <c r="I55" s="50"/>
      <c r="J55" s="50"/>
      <c r="K55" s="48"/>
    </row>
    <row r="56" spans="1:11" s="28" customFormat="1" ht="18" customHeight="1" x14ac:dyDescent="0.15">
      <c r="A56" s="47"/>
      <c r="B56" s="155" t="s">
        <v>1292</v>
      </c>
      <c r="C56" s="47"/>
      <c r="D56" s="47"/>
      <c r="E56" s="47"/>
      <c r="F56" s="48"/>
      <c r="G56" s="49"/>
      <c r="H56" s="50"/>
      <c r="I56" s="50"/>
      <c r="J56" s="48"/>
      <c r="K56" s="48"/>
    </row>
    <row r="57" spans="1:11" s="28" customFormat="1" ht="18" customHeight="1" x14ac:dyDescent="0.15">
      <c r="A57" s="47"/>
      <c r="B57" s="155" t="s">
        <v>1293</v>
      </c>
      <c r="C57" s="47"/>
      <c r="D57" s="47"/>
      <c r="E57" s="47"/>
      <c r="F57" s="48"/>
      <c r="G57" s="49"/>
      <c r="H57" s="50"/>
      <c r="I57" s="50"/>
      <c r="J57" s="48"/>
      <c r="K57" s="48"/>
    </row>
    <row r="58" spans="1:11" s="25" customFormat="1" ht="18" customHeight="1" x14ac:dyDescent="0.15">
      <c r="A58" s="4"/>
      <c r="B58" s="4" t="s">
        <v>1294</v>
      </c>
      <c r="C58" s="4"/>
      <c r="D58" s="4"/>
      <c r="E58" s="4"/>
      <c r="F58" s="4"/>
      <c r="G58" s="4"/>
      <c r="H58" s="4"/>
      <c r="I58" s="4"/>
      <c r="J58" s="4"/>
      <c r="K58" s="4"/>
    </row>
    <row r="59" spans="1:11" ht="18" customHeight="1" x14ac:dyDescent="0.15">
      <c r="A59" s="37"/>
      <c r="B59" s="59" t="s">
        <v>1295</v>
      </c>
      <c r="C59" s="37"/>
      <c r="D59" s="37"/>
      <c r="E59" s="37"/>
      <c r="F59" s="38"/>
      <c r="G59" s="39"/>
      <c r="H59" s="29"/>
      <c r="I59" s="2"/>
      <c r="J59" s="41"/>
      <c r="K59" s="41"/>
    </row>
    <row r="60" spans="1:11" s="9" customFormat="1" ht="18" customHeight="1" x14ac:dyDescent="0.15">
      <c r="B60" s="1863" t="s">
        <v>1296</v>
      </c>
      <c r="C60" s="1863"/>
      <c r="D60" s="1863"/>
      <c r="E60" s="1863"/>
      <c r="F60" s="1863"/>
      <c r="G60" s="1863"/>
      <c r="H60" s="1863"/>
      <c r="I60" s="35"/>
      <c r="J60" s="35"/>
      <c r="K60" s="35"/>
    </row>
    <row r="61" spans="1:11" s="181" customFormat="1" ht="18" customHeight="1" x14ac:dyDescent="0.15">
      <c r="B61" s="1863"/>
      <c r="C61" s="1863"/>
      <c r="D61" s="1863"/>
      <c r="E61" s="1863"/>
      <c r="F61" s="1863"/>
      <c r="G61" s="1863"/>
      <c r="H61" s="1863"/>
      <c r="I61" s="8"/>
    </row>
    <row r="62" spans="1:11" s="19" customFormat="1" ht="18" customHeight="1" x14ac:dyDescent="0.15">
      <c r="B62" s="1863"/>
      <c r="C62" s="1863"/>
      <c r="D62" s="1863"/>
      <c r="E62" s="1863"/>
      <c r="F62" s="1863"/>
      <c r="G62" s="1863"/>
      <c r="H62" s="1863"/>
      <c r="I62" s="8"/>
    </row>
    <row r="63" spans="1:11" ht="18" customHeight="1" x14ac:dyDescent="0.15">
      <c r="H63" s="8"/>
      <c r="I63" s="8"/>
    </row>
    <row r="64" spans="1:11" ht="18" customHeight="1" x14ac:dyDescent="0.15">
      <c r="H64" s="8"/>
      <c r="I64" s="8"/>
    </row>
    <row r="65" ht="18" customHeight="1" x14ac:dyDescent="0.15"/>
    <row r="66" ht="18" customHeight="1" x14ac:dyDescent="0.15"/>
    <row r="67" ht="18" customHeight="1" x14ac:dyDescent="0.15"/>
  </sheetData>
  <sheetProtection formatCells="0" insertHyperlinks="0"/>
  <mergeCells count="33">
    <mergeCell ref="B8:C8"/>
    <mergeCell ref="D8:G8"/>
    <mergeCell ref="B2:C2"/>
    <mergeCell ref="D2:F2"/>
    <mergeCell ref="B3:C3"/>
    <mergeCell ref="D3:F3"/>
    <mergeCell ref="B4:C4"/>
    <mergeCell ref="D4:F4"/>
    <mergeCell ref="B5:C5"/>
    <mergeCell ref="D5:F5"/>
    <mergeCell ref="B6:C6"/>
    <mergeCell ref="D6:G6"/>
    <mergeCell ref="B7:C7"/>
    <mergeCell ref="D7:F7"/>
    <mergeCell ref="H10:I10"/>
    <mergeCell ref="B11:B15"/>
    <mergeCell ref="C11:C12"/>
    <mergeCell ref="B23:B29"/>
    <mergeCell ref="C23:C26"/>
    <mergeCell ref="B16:B22"/>
    <mergeCell ref="C16:C18"/>
    <mergeCell ref="B30:B34"/>
    <mergeCell ref="C30:C32"/>
    <mergeCell ref="B35:B37"/>
    <mergeCell ref="C35:C36"/>
    <mergeCell ref="B53:D53"/>
    <mergeCell ref="B60:H62"/>
    <mergeCell ref="B38:B44"/>
    <mergeCell ref="C38:C41"/>
    <mergeCell ref="B45:B48"/>
    <mergeCell ref="C45:C46"/>
    <mergeCell ref="B49:B52"/>
    <mergeCell ref="C49:C50"/>
  </mergeCells>
  <phoneticPr fontId="66"/>
  <printOptions horizontalCentered="1"/>
  <pageMargins left="0.19685039370078741" right="0.19685039370078741" top="0.34" bottom="0.15748031496062992" header="0" footer="0"/>
  <pageSetup paperSize="9" scale="57"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EFF47-67C9-4BA0-AB32-C24017442D80}">
  <sheetPr codeName="Sheet85">
    <pageSetUpPr fitToPage="1"/>
  </sheetPr>
  <dimension ref="A1:K88"/>
  <sheetViews>
    <sheetView view="pageBreakPreview" zoomScale="70" zoomScaleNormal="70" zoomScaleSheetLayoutView="70" workbookViewId="0">
      <selection activeCell="P67" sqref="P67"/>
    </sheetView>
  </sheetViews>
  <sheetFormatPr defaultColWidth="9.875" defaultRowHeight="13.5" x14ac:dyDescent="0.15"/>
  <cols>
    <col min="1" max="1" width="4.375" style="108" customWidth="1"/>
    <col min="2" max="2" width="3.875" style="108" customWidth="1"/>
    <col min="3" max="3" width="16.125" style="108" customWidth="1"/>
    <col min="4" max="4" width="5.625" style="108" customWidth="1"/>
    <col min="5" max="5" width="12" style="108" customWidth="1"/>
    <col min="6" max="7" width="12.625" style="108" customWidth="1"/>
    <col min="8" max="8" width="66.125" style="108" customWidth="1"/>
    <col min="9" max="9" width="27.875" style="108" customWidth="1"/>
    <col min="10" max="11" width="12.625" style="108" customWidth="1"/>
    <col min="12" max="16384" width="9.875" style="108"/>
  </cols>
  <sheetData>
    <row r="1" spans="1:11" s="236" customFormat="1" ht="30" customHeight="1" x14ac:dyDescent="0.5">
      <c r="A1" s="232"/>
      <c r="B1" s="994" t="s">
        <v>1399</v>
      </c>
      <c r="C1" s="232"/>
      <c r="D1" s="232"/>
      <c r="E1" s="233"/>
      <c r="F1" s="233"/>
      <c r="G1" s="233"/>
      <c r="H1" s="234"/>
      <c r="I1" s="235"/>
      <c r="J1" s="235"/>
      <c r="K1" s="995">
        <v>537</v>
      </c>
    </row>
    <row r="2" spans="1:11" s="237" customFormat="1" ht="30" customHeight="1" x14ac:dyDescent="0.25">
      <c r="B2" s="1531" t="s">
        <v>60</v>
      </c>
      <c r="C2" s="1532"/>
      <c r="D2" s="1533"/>
      <c r="E2" s="1534"/>
      <c r="F2" s="1534"/>
      <c r="G2" s="238" t="s">
        <v>61</v>
      </c>
      <c r="H2" s="239" t="s">
        <v>62</v>
      </c>
      <c r="I2" s="240" t="s">
        <v>63</v>
      </c>
      <c r="J2" s="241"/>
      <c r="K2" s="241"/>
    </row>
    <row r="3" spans="1:11" s="237" customFormat="1" ht="30" customHeight="1" x14ac:dyDescent="0.25">
      <c r="B3" s="1535" t="s">
        <v>64</v>
      </c>
      <c r="C3" s="1536"/>
      <c r="D3" s="1537">
        <f>G66</f>
        <v>0</v>
      </c>
      <c r="E3" s="1538"/>
      <c r="F3" s="1538"/>
      <c r="G3" s="480" t="s">
        <v>65</v>
      </c>
      <c r="H3" s="242"/>
      <c r="I3" s="243"/>
      <c r="J3" s="241"/>
      <c r="K3" s="244" t="s">
        <v>66</v>
      </c>
    </row>
    <row r="4" spans="1:11" s="237" customFormat="1" ht="30" customHeight="1" x14ac:dyDescent="0.25">
      <c r="B4" s="1535" t="s">
        <v>67</v>
      </c>
      <c r="C4" s="1536"/>
      <c r="D4" s="1539"/>
      <c r="E4" s="1540"/>
      <c r="F4" s="1540"/>
      <c r="G4" s="475" t="s">
        <v>68</v>
      </c>
      <c r="H4" s="367" t="s">
        <v>69</v>
      </c>
      <c r="I4" s="240" t="s">
        <v>70</v>
      </c>
      <c r="J4" s="241"/>
      <c r="K4" s="241"/>
    </row>
    <row r="5" spans="1:11" s="237" customFormat="1" ht="30" customHeight="1" x14ac:dyDescent="0.25">
      <c r="B5" s="1535" t="s">
        <v>71</v>
      </c>
      <c r="C5" s="1536"/>
      <c r="D5" s="1537">
        <f>ROUND(D3*D4,0)</f>
        <v>0</v>
      </c>
      <c r="E5" s="1538"/>
      <c r="F5" s="1538"/>
      <c r="G5" s="475" t="s">
        <v>68</v>
      </c>
      <c r="H5" s="242"/>
      <c r="I5" s="243"/>
      <c r="J5" s="241"/>
      <c r="K5" s="241"/>
    </row>
    <row r="6" spans="1:11" s="237" customFormat="1" ht="30" customHeight="1" x14ac:dyDescent="0.25">
      <c r="B6" s="1535" t="s">
        <v>72</v>
      </c>
      <c r="C6" s="1536"/>
      <c r="D6" s="1541"/>
      <c r="E6" s="1542"/>
      <c r="F6" s="1542"/>
      <c r="G6" s="1543"/>
      <c r="H6" s="440" t="s">
        <v>73</v>
      </c>
      <c r="I6" s="240" t="s">
        <v>74</v>
      </c>
      <c r="J6" s="241"/>
      <c r="K6" s="244" t="s">
        <v>66</v>
      </c>
    </row>
    <row r="7" spans="1:11" s="237" customFormat="1" ht="30" customHeight="1" x14ac:dyDescent="0.25">
      <c r="B7" s="1544" t="s">
        <v>75</v>
      </c>
      <c r="C7" s="1545"/>
      <c r="D7" s="1546"/>
      <c r="E7" s="1547"/>
      <c r="F7" s="1547"/>
      <c r="G7" s="368" t="s">
        <v>65</v>
      </c>
      <c r="H7" s="369" t="s">
        <v>76</v>
      </c>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c r="H9" s="250"/>
      <c r="I9" s="593"/>
      <c r="J9" s="594"/>
      <c r="K9" s="916" t="s">
        <v>1002</v>
      </c>
    </row>
    <row r="10" spans="1:11"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5" t="s">
        <v>88</v>
      </c>
    </row>
    <row r="11" spans="1:11" s="237" customFormat="1" ht="19.5" customHeight="1" x14ac:dyDescent="0.25">
      <c r="A11" s="294">
        <v>1</v>
      </c>
      <c r="B11" s="1566" t="s">
        <v>172</v>
      </c>
      <c r="C11" s="295"/>
      <c r="D11" s="358">
        <v>1</v>
      </c>
      <c r="E11" s="358">
        <v>53701</v>
      </c>
      <c r="F11" s="258">
        <v>1790</v>
      </c>
      <c r="G11" s="259"/>
      <c r="H11" s="971" t="s">
        <v>1400</v>
      </c>
      <c r="I11" s="996"/>
      <c r="J11" s="261">
        <v>960</v>
      </c>
      <c r="K11" s="262">
        <v>830</v>
      </c>
    </row>
    <row r="12" spans="1:11" s="237" customFormat="1" ht="28.5" customHeight="1" x14ac:dyDescent="0.25">
      <c r="A12" s="435">
        <v>2</v>
      </c>
      <c r="B12" s="1567"/>
      <c r="C12" s="263"/>
      <c r="D12" s="429">
        <v>2</v>
      </c>
      <c r="E12" s="429">
        <v>53702</v>
      </c>
      <c r="F12" s="430">
        <v>4840</v>
      </c>
      <c r="G12" s="431"/>
      <c r="H12" s="1895" t="s">
        <v>1401</v>
      </c>
      <c r="I12" s="1896"/>
      <c r="J12" s="433">
        <v>1360</v>
      </c>
      <c r="K12" s="434">
        <v>3480</v>
      </c>
    </row>
    <row r="13" spans="1:11" s="237" customFormat="1" ht="19.5" customHeight="1" x14ac:dyDescent="0.25">
      <c r="A13" s="435">
        <v>3</v>
      </c>
      <c r="B13" s="1567"/>
      <c r="C13" s="257"/>
      <c r="D13" s="429">
        <v>3</v>
      </c>
      <c r="E13" s="429">
        <v>53703</v>
      </c>
      <c r="F13" s="430">
        <v>1400</v>
      </c>
      <c r="G13" s="431"/>
      <c r="H13" s="997" t="s">
        <v>1402</v>
      </c>
      <c r="I13" s="998"/>
      <c r="J13" s="433">
        <v>450</v>
      </c>
      <c r="K13" s="434">
        <v>950</v>
      </c>
    </row>
    <row r="14" spans="1:11" s="237" customFormat="1" ht="19.5" customHeight="1" x14ac:dyDescent="0.25">
      <c r="A14" s="435">
        <v>4</v>
      </c>
      <c r="B14" s="1567"/>
      <c r="C14" s="263"/>
      <c r="D14" s="429">
        <v>4</v>
      </c>
      <c r="E14" s="429">
        <v>53704</v>
      </c>
      <c r="F14" s="430">
        <v>3150</v>
      </c>
      <c r="G14" s="431"/>
      <c r="H14" s="1895" t="s">
        <v>1403</v>
      </c>
      <c r="I14" s="1896"/>
      <c r="J14" s="433">
        <v>520</v>
      </c>
      <c r="K14" s="434">
        <v>2630</v>
      </c>
    </row>
    <row r="15" spans="1:11" s="237" customFormat="1" ht="30" customHeight="1" x14ac:dyDescent="0.25">
      <c r="A15" s="435">
        <v>5</v>
      </c>
      <c r="B15" s="1567"/>
      <c r="C15" s="999"/>
      <c r="D15" s="429">
        <v>5</v>
      </c>
      <c r="E15" s="429">
        <v>53705</v>
      </c>
      <c r="F15" s="430">
        <v>1440</v>
      </c>
      <c r="G15" s="431"/>
      <c r="H15" s="1895" t="s">
        <v>1404</v>
      </c>
      <c r="I15" s="1896"/>
      <c r="J15" s="433">
        <v>800</v>
      </c>
      <c r="K15" s="434">
        <v>640</v>
      </c>
    </row>
    <row r="16" spans="1:11" s="237" customFormat="1" ht="19.5" customHeight="1" x14ac:dyDescent="0.25">
      <c r="A16" s="435">
        <v>6</v>
      </c>
      <c r="B16" s="1567"/>
      <c r="C16" s="257"/>
      <c r="D16" s="429">
        <v>6</v>
      </c>
      <c r="E16" s="429">
        <v>53706</v>
      </c>
      <c r="F16" s="430">
        <v>2100</v>
      </c>
      <c r="G16" s="431"/>
      <c r="H16" s="997" t="s">
        <v>1405</v>
      </c>
      <c r="I16" s="998"/>
      <c r="J16" s="433">
        <v>320</v>
      </c>
      <c r="K16" s="434">
        <v>1780</v>
      </c>
    </row>
    <row r="17" spans="1:11" s="237" customFormat="1" ht="19.5" customHeight="1" x14ac:dyDescent="0.25">
      <c r="A17" s="435">
        <v>7</v>
      </c>
      <c r="B17" s="1567"/>
      <c r="C17" s="257"/>
      <c r="D17" s="429">
        <v>7</v>
      </c>
      <c r="E17" s="429">
        <v>53707</v>
      </c>
      <c r="F17" s="430">
        <v>1750</v>
      </c>
      <c r="G17" s="431"/>
      <c r="H17" s="997" t="s">
        <v>1406</v>
      </c>
      <c r="I17" s="1000"/>
      <c r="J17" s="433">
        <v>550</v>
      </c>
      <c r="K17" s="434">
        <v>1200</v>
      </c>
    </row>
    <row r="18" spans="1:11" s="237" customFormat="1" ht="32.1" customHeight="1" x14ac:dyDescent="0.25">
      <c r="A18" s="435">
        <v>8</v>
      </c>
      <c r="B18" s="1567"/>
      <c r="C18" s="257"/>
      <c r="D18" s="429">
        <v>8</v>
      </c>
      <c r="E18" s="429">
        <v>53708</v>
      </c>
      <c r="F18" s="430">
        <v>3620</v>
      </c>
      <c r="G18" s="431"/>
      <c r="H18" s="1897" t="s">
        <v>1407</v>
      </c>
      <c r="I18" s="1896"/>
      <c r="J18" s="433">
        <v>1130</v>
      </c>
      <c r="K18" s="434">
        <v>2490</v>
      </c>
    </row>
    <row r="19" spans="1:11" s="270" customFormat="1" ht="19.5" customHeight="1" x14ac:dyDescent="0.15">
      <c r="A19" s="435">
        <v>9</v>
      </c>
      <c r="B19" s="1567"/>
      <c r="C19" s="263"/>
      <c r="D19" s="429">
        <v>9</v>
      </c>
      <c r="E19" s="429">
        <v>53709</v>
      </c>
      <c r="F19" s="430">
        <v>2770</v>
      </c>
      <c r="G19" s="431"/>
      <c r="H19" s="997" t="s">
        <v>1408</v>
      </c>
      <c r="I19" s="998"/>
      <c r="J19" s="433">
        <v>730</v>
      </c>
      <c r="K19" s="434">
        <v>2040</v>
      </c>
    </row>
    <row r="20" spans="1:11" s="270" customFormat="1" ht="19.5" customHeight="1" x14ac:dyDescent="0.15">
      <c r="A20" s="435">
        <v>10</v>
      </c>
      <c r="B20" s="1567"/>
      <c r="C20" s="263"/>
      <c r="D20" s="429">
        <v>10</v>
      </c>
      <c r="E20" s="429">
        <v>53710</v>
      </c>
      <c r="F20" s="430">
        <v>3150</v>
      </c>
      <c r="G20" s="431"/>
      <c r="H20" s="997" t="s">
        <v>1409</v>
      </c>
      <c r="I20" s="998"/>
      <c r="J20" s="433">
        <v>940</v>
      </c>
      <c r="K20" s="434">
        <v>2210</v>
      </c>
    </row>
    <row r="21" spans="1:11" s="270" customFormat="1" ht="27.6" customHeight="1" x14ac:dyDescent="0.15">
      <c r="A21" s="435">
        <v>11</v>
      </c>
      <c r="B21" s="1567"/>
      <c r="C21" s="257"/>
      <c r="D21" s="429">
        <v>11</v>
      </c>
      <c r="E21" s="429">
        <v>53711</v>
      </c>
      <c r="F21" s="430">
        <v>7450</v>
      </c>
      <c r="G21" s="431"/>
      <c r="H21" s="1898" t="s">
        <v>1410</v>
      </c>
      <c r="I21" s="1899"/>
      <c r="J21" s="433">
        <v>2680</v>
      </c>
      <c r="K21" s="434">
        <v>4770</v>
      </c>
    </row>
    <row r="22" spans="1:11" s="270" customFormat="1" ht="19.5" customHeight="1" x14ac:dyDescent="0.15">
      <c r="A22" s="435">
        <v>12</v>
      </c>
      <c r="B22" s="1567"/>
      <c r="C22" s="257"/>
      <c r="D22" s="429">
        <v>12</v>
      </c>
      <c r="E22" s="429">
        <v>53712</v>
      </c>
      <c r="F22" s="430">
        <v>4650</v>
      </c>
      <c r="G22" s="431"/>
      <c r="H22" s="997" t="s">
        <v>1411</v>
      </c>
      <c r="I22" s="998"/>
      <c r="J22" s="433">
        <v>3720</v>
      </c>
      <c r="K22" s="434">
        <v>930</v>
      </c>
    </row>
    <row r="23" spans="1:11" s="270" customFormat="1" ht="32.1" customHeight="1" x14ac:dyDescent="0.15">
      <c r="A23" s="435">
        <v>13</v>
      </c>
      <c r="B23" s="1567"/>
      <c r="C23" s="257" t="s">
        <v>1412</v>
      </c>
      <c r="D23" s="429">
        <v>13</v>
      </c>
      <c r="E23" s="429">
        <v>53713</v>
      </c>
      <c r="F23" s="430">
        <v>3130</v>
      </c>
      <c r="G23" s="431"/>
      <c r="H23" s="1898" t="s">
        <v>1413</v>
      </c>
      <c r="I23" s="1899"/>
      <c r="J23" s="433">
        <v>2020</v>
      </c>
      <c r="K23" s="434">
        <v>1110</v>
      </c>
    </row>
    <row r="24" spans="1:11" s="270" customFormat="1" ht="32.1" customHeight="1" x14ac:dyDescent="0.15">
      <c r="A24" s="435">
        <v>14</v>
      </c>
      <c r="B24" s="1567"/>
      <c r="C24" s="263">
        <v>63870</v>
      </c>
      <c r="D24" s="429">
        <v>14</v>
      </c>
      <c r="E24" s="429">
        <v>53714</v>
      </c>
      <c r="F24" s="430">
        <v>2020</v>
      </c>
      <c r="G24" s="431"/>
      <c r="H24" s="1895" t="s">
        <v>1414</v>
      </c>
      <c r="I24" s="1896"/>
      <c r="J24" s="433">
        <v>1120</v>
      </c>
      <c r="K24" s="434">
        <v>900</v>
      </c>
    </row>
    <row r="25" spans="1:11" s="270" customFormat="1" ht="19.5" customHeight="1" x14ac:dyDescent="0.15">
      <c r="A25" s="435">
        <v>15</v>
      </c>
      <c r="B25" s="1567"/>
      <c r="C25" s="263"/>
      <c r="D25" s="429">
        <v>15</v>
      </c>
      <c r="E25" s="429">
        <v>53715</v>
      </c>
      <c r="F25" s="430">
        <v>4360</v>
      </c>
      <c r="G25" s="431"/>
      <c r="H25" s="997" t="s">
        <v>1415</v>
      </c>
      <c r="I25" s="998"/>
      <c r="J25" s="433">
        <v>3120</v>
      </c>
      <c r="K25" s="434">
        <v>1240</v>
      </c>
    </row>
    <row r="26" spans="1:11" s="270" customFormat="1" ht="32.450000000000003" customHeight="1" x14ac:dyDescent="0.15">
      <c r="A26" s="435">
        <v>16</v>
      </c>
      <c r="B26" s="1567"/>
      <c r="C26" s="263"/>
      <c r="D26" s="429">
        <v>16</v>
      </c>
      <c r="E26" s="429">
        <v>53716</v>
      </c>
      <c r="F26" s="430">
        <v>2610</v>
      </c>
      <c r="G26" s="431"/>
      <c r="H26" s="1895" t="s">
        <v>1416</v>
      </c>
      <c r="I26" s="1896"/>
      <c r="J26" s="433">
        <v>1490</v>
      </c>
      <c r="K26" s="434">
        <v>1120</v>
      </c>
    </row>
    <row r="27" spans="1:11" s="270" customFormat="1" ht="19.5" customHeight="1" x14ac:dyDescent="0.15">
      <c r="A27" s="435">
        <v>17</v>
      </c>
      <c r="B27" s="1567"/>
      <c r="C27" s="257"/>
      <c r="D27" s="429">
        <v>17</v>
      </c>
      <c r="E27" s="429">
        <v>53717</v>
      </c>
      <c r="F27" s="430">
        <v>2300</v>
      </c>
      <c r="G27" s="431"/>
      <c r="H27" s="997" t="s">
        <v>1417</v>
      </c>
      <c r="I27" s="998"/>
      <c r="J27" s="433">
        <v>830</v>
      </c>
      <c r="K27" s="434">
        <v>1470</v>
      </c>
    </row>
    <row r="28" spans="1:11" s="270" customFormat="1" ht="19.5" customHeight="1" x14ac:dyDescent="0.15">
      <c r="A28" s="435">
        <v>18</v>
      </c>
      <c r="B28" s="1567"/>
      <c r="C28" s="257"/>
      <c r="D28" s="429">
        <v>18</v>
      </c>
      <c r="E28" s="429">
        <v>53718</v>
      </c>
      <c r="F28" s="430">
        <v>2300</v>
      </c>
      <c r="G28" s="431"/>
      <c r="H28" s="997" t="s">
        <v>1418</v>
      </c>
      <c r="I28" s="998"/>
      <c r="J28" s="433">
        <v>1540</v>
      </c>
      <c r="K28" s="434">
        <v>760</v>
      </c>
    </row>
    <row r="29" spans="1:11" s="270" customFormat="1" ht="19.5" customHeight="1" x14ac:dyDescent="0.15">
      <c r="A29" s="435">
        <v>19</v>
      </c>
      <c r="B29" s="1567"/>
      <c r="C29" s="257"/>
      <c r="D29" s="429">
        <v>19</v>
      </c>
      <c r="E29" s="429">
        <v>53719</v>
      </c>
      <c r="F29" s="430">
        <v>2310</v>
      </c>
      <c r="G29" s="431"/>
      <c r="H29" s="997" t="s">
        <v>1419</v>
      </c>
      <c r="I29" s="1000"/>
      <c r="J29" s="433">
        <v>670</v>
      </c>
      <c r="K29" s="434">
        <v>1640</v>
      </c>
    </row>
    <row r="30" spans="1:11" s="270" customFormat="1" ht="32.1" customHeight="1" x14ac:dyDescent="0.15">
      <c r="A30" s="435">
        <v>20</v>
      </c>
      <c r="B30" s="1567"/>
      <c r="C30" s="263"/>
      <c r="D30" s="429">
        <v>20</v>
      </c>
      <c r="E30" s="429">
        <v>53720</v>
      </c>
      <c r="F30" s="430">
        <v>2040</v>
      </c>
      <c r="G30" s="431"/>
      <c r="H30" s="1895" t="s">
        <v>1420</v>
      </c>
      <c r="I30" s="1896"/>
      <c r="J30" s="433">
        <v>1140</v>
      </c>
      <c r="K30" s="434">
        <v>900</v>
      </c>
    </row>
    <row r="31" spans="1:11" s="270" customFormat="1" ht="19.5" customHeight="1" x14ac:dyDescent="0.15">
      <c r="A31" s="435">
        <v>21</v>
      </c>
      <c r="B31" s="1567"/>
      <c r="C31" s="257"/>
      <c r="D31" s="429">
        <v>21</v>
      </c>
      <c r="E31" s="429">
        <v>53721</v>
      </c>
      <c r="F31" s="430">
        <v>2070</v>
      </c>
      <c r="G31" s="431"/>
      <c r="H31" s="997" t="s">
        <v>1421</v>
      </c>
      <c r="I31" s="998"/>
      <c r="J31" s="433">
        <v>1190</v>
      </c>
      <c r="K31" s="434">
        <v>880</v>
      </c>
    </row>
    <row r="32" spans="1:11" s="270" customFormat="1" ht="19.5" customHeight="1" x14ac:dyDescent="0.15">
      <c r="A32" s="378">
        <v>22</v>
      </c>
      <c r="B32" s="1709"/>
      <c r="C32" s="333"/>
      <c r="D32" s="379">
        <v>22</v>
      </c>
      <c r="E32" s="379">
        <v>53722</v>
      </c>
      <c r="F32" s="370">
        <v>2620</v>
      </c>
      <c r="G32" s="371"/>
      <c r="H32" s="1001" t="s">
        <v>1422</v>
      </c>
      <c r="I32" s="1002"/>
      <c r="J32" s="392">
        <v>2090</v>
      </c>
      <c r="K32" s="393">
        <v>530</v>
      </c>
    </row>
    <row r="33" spans="1:11" s="270" customFormat="1" ht="19.5" customHeight="1" x14ac:dyDescent="0.15">
      <c r="A33" s="297">
        <v>23</v>
      </c>
      <c r="B33" s="1567" t="s">
        <v>95</v>
      </c>
      <c r="C33" s="263"/>
      <c r="D33" s="446">
        <v>1</v>
      </c>
      <c r="E33" s="446">
        <v>53723</v>
      </c>
      <c r="F33" s="447">
        <v>2450</v>
      </c>
      <c r="G33" s="448"/>
      <c r="H33" s="1003" t="s">
        <v>1423</v>
      </c>
      <c r="I33" s="1004"/>
      <c r="J33" s="268">
        <v>1160</v>
      </c>
      <c r="K33" s="269">
        <v>1290</v>
      </c>
    </row>
    <row r="34" spans="1:11" s="270" customFormat="1" ht="19.5" customHeight="1" x14ac:dyDescent="0.15">
      <c r="A34" s="435">
        <v>24</v>
      </c>
      <c r="B34" s="1567"/>
      <c r="C34" s="257"/>
      <c r="D34" s="429">
        <v>2</v>
      </c>
      <c r="E34" s="429">
        <v>53724</v>
      </c>
      <c r="F34" s="430">
        <v>1450</v>
      </c>
      <c r="G34" s="431"/>
      <c r="H34" s="997" t="s">
        <v>1424</v>
      </c>
      <c r="I34" s="998"/>
      <c r="J34" s="433">
        <v>720</v>
      </c>
      <c r="K34" s="434">
        <v>730</v>
      </c>
    </row>
    <row r="35" spans="1:11" s="270" customFormat="1" ht="19.5" customHeight="1" x14ac:dyDescent="0.15">
      <c r="A35" s="435">
        <v>25</v>
      </c>
      <c r="B35" s="1567"/>
      <c r="C35" s="257"/>
      <c r="D35" s="429">
        <v>3</v>
      </c>
      <c r="E35" s="429">
        <v>53725</v>
      </c>
      <c r="F35" s="430">
        <v>3590</v>
      </c>
      <c r="G35" s="431"/>
      <c r="H35" s="997" t="s">
        <v>1425</v>
      </c>
      <c r="I35" s="998"/>
      <c r="J35" s="433">
        <v>2110</v>
      </c>
      <c r="K35" s="434">
        <v>1480</v>
      </c>
    </row>
    <row r="36" spans="1:11" s="270" customFormat="1" ht="19.5" customHeight="1" x14ac:dyDescent="0.15">
      <c r="A36" s="435">
        <v>26</v>
      </c>
      <c r="B36" s="1567"/>
      <c r="C36" s="263"/>
      <c r="D36" s="429">
        <v>4</v>
      </c>
      <c r="E36" s="429">
        <v>53726</v>
      </c>
      <c r="F36" s="430">
        <v>2210</v>
      </c>
      <c r="G36" s="431"/>
      <c r="H36" s="997" t="s">
        <v>1426</v>
      </c>
      <c r="I36" s="1000"/>
      <c r="J36" s="433">
        <v>1400</v>
      </c>
      <c r="K36" s="434">
        <v>810</v>
      </c>
    </row>
    <row r="37" spans="1:11" s="270" customFormat="1" ht="19.5" customHeight="1" x14ac:dyDescent="0.15">
      <c r="A37" s="435">
        <v>27</v>
      </c>
      <c r="B37" s="1567"/>
      <c r="C37" s="257" t="s">
        <v>1427</v>
      </c>
      <c r="D37" s="429">
        <v>5</v>
      </c>
      <c r="E37" s="429">
        <v>53727</v>
      </c>
      <c r="F37" s="430">
        <v>2170</v>
      </c>
      <c r="G37" s="431"/>
      <c r="H37" s="997" t="s">
        <v>1428</v>
      </c>
      <c r="I37" s="1005"/>
      <c r="J37" s="433">
        <v>1560</v>
      </c>
      <c r="K37" s="434">
        <v>610</v>
      </c>
    </row>
    <row r="38" spans="1:11" s="270" customFormat="1" ht="19.5" customHeight="1" x14ac:dyDescent="0.15">
      <c r="A38" s="435">
        <v>28</v>
      </c>
      <c r="B38" s="1567"/>
      <c r="C38" s="263">
        <v>29400</v>
      </c>
      <c r="D38" s="429">
        <v>6</v>
      </c>
      <c r="E38" s="429">
        <v>53728</v>
      </c>
      <c r="F38" s="430">
        <v>3860</v>
      </c>
      <c r="G38" s="431"/>
      <c r="H38" s="997" t="s">
        <v>1429</v>
      </c>
      <c r="I38" s="1005"/>
      <c r="J38" s="433">
        <v>2710</v>
      </c>
      <c r="K38" s="434">
        <v>1150</v>
      </c>
    </row>
    <row r="39" spans="1:11" s="270" customFormat="1" ht="29.1" customHeight="1" x14ac:dyDescent="0.15">
      <c r="A39" s="435">
        <v>29</v>
      </c>
      <c r="B39" s="1567"/>
      <c r="C39" s="257"/>
      <c r="D39" s="429">
        <v>7</v>
      </c>
      <c r="E39" s="429">
        <v>53729</v>
      </c>
      <c r="F39" s="430">
        <v>4730</v>
      </c>
      <c r="G39" s="431"/>
      <c r="H39" s="1898" t="s">
        <v>1430</v>
      </c>
      <c r="I39" s="1899"/>
      <c r="J39" s="433">
        <v>3940</v>
      </c>
      <c r="K39" s="434">
        <v>790</v>
      </c>
    </row>
    <row r="40" spans="1:11" s="270" customFormat="1" ht="19.5" customHeight="1" x14ac:dyDescent="0.15">
      <c r="A40" s="435">
        <v>30</v>
      </c>
      <c r="B40" s="1567"/>
      <c r="C40" s="263"/>
      <c r="D40" s="429">
        <v>8</v>
      </c>
      <c r="E40" s="429">
        <v>53730</v>
      </c>
      <c r="F40" s="430">
        <v>5130</v>
      </c>
      <c r="G40" s="431"/>
      <c r="H40" s="997" t="s">
        <v>1431</v>
      </c>
      <c r="I40" s="998"/>
      <c r="J40" s="433">
        <v>4460</v>
      </c>
      <c r="K40" s="434">
        <v>670</v>
      </c>
    </row>
    <row r="41" spans="1:11" s="270" customFormat="1" ht="19.5" customHeight="1" x14ac:dyDescent="0.15">
      <c r="A41" s="378">
        <v>31</v>
      </c>
      <c r="B41" s="1709"/>
      <c r="C41" s="264"/>
      <c r="D41" s="379">
        <v>9</v>
      </c>
      <c r="E41" s="379">
        <v>53731</v>
      </c>
      <c r="F41" s="370">
        <v>3810</v>
      </c>
      <c r="G41" s="371"/>
      <c r="H41" s="973" t="s">
        <v>1432</v>
      </c>
      <c r="I41" s="1000"/>
      <c r="J41" s="374">
        <v>1970</v>
      </c>
      <c r="K41" s="375">
        <v>1840</v>
      </c>
    </row>
    <row r="42" spans="1:11" s="270" customFormat="1" ht="19.5" customHeight="1" x14ac:dyDescent="0.15">
      <c r="A42" s="297">
        <v>32</v>
      </c>
      <c r="B42" s="1567" t="s">
        <v>326</v>
      </c>
      <c r="C42" s="263"/>
      <c r="D42" s="446">
        <v>1</v>
      </c>
      <c r="E42" s="446">
        <v>53732</v>
      </c>
      <c r="F42" s="447">
        <v>2200</v>
      </c>
      <c r="G42" s="448"/>
      <c r="H42" s="972" t="s">
        <v>1433</v>
      </c>
      <c r="I42" s="996"/>
      <c r="J42" s="449">
        <v>1190</v>
      </c>
      <c r="K42" s="299">
        <v>1010</v>
      </c>
    </row>
    <row r="43" spans="1:11" s="270" customFormat="1" ht="19.5" customHeight="1" x14ac:dyDescent="0.15">
      <c r="A43" s="435">
        <v>33</v>
      </c>
      <c r="B43" s="1567"/>
      <c r="C43" s="257"/>
      <c r="D43" s="429">
        <v>2</v>
      </c>
      <c r="E43" s="429">
        <v>53733</v>
      </c>
      <c r="F43" s="430">
        <v>5200</v>
      </c>
      <c r="G43" s="431"/>
      <c r="H43" s="1898" t="s">
        <v>1434</v>
      </c>
      <c r="I43" s="1899"/>
      <c r="J43" s="433">
        <v>1950</v>
      </c>
      <c r="K43" s="434">
        <v>3250</v>
      </c>
    </row>
    <row r="44" spans="1:11" s="270" customFormat="1" ht="33.6" customHeight="1" x14ac:dyDescent="0.15">
      <c r="A44" s="435">
        <v>34</v>
      </c>
      <c r="B44" s="1567"/>
      <c r="C44" s="257"/>
      <c r="D44" s="429">
        <v>3</v>
      </c>
      <c r="E44" s="429">
        <v>53734</v>
      </c>
      <c r="F44" s="430">
        <v>1990</v>
      </c>
      <c r="G44" s="431"/>
      <c r="H44" s="1902" t="s">
        <v>1435</v>
      </c>
      <c r="I44" s="1903"/>
      <c r="J44" s="433">
        <v>1030</v>
      </c>
      <c r="K44" s="434">
        <v>960</v>
      </c>
    </row>
    <row r="45" spans="1:11" s="270" customFormat="1" ht="19.5" customHeight="1" x14ac:dyDescent="0.15">
      <c r="A45" s="435">
        <v>35</v>
      </c>
      <c r="B45" s="1567"/>
      <c r="C45" s="257" t="s">
        <v>1436</v>
      </c>
      <c r="D45" s="429">
        <v>4</v>
      </c>
      <c r="E45" s="429">
        <v>53735</v>
      </c>
      <c r="F45" s="430">
        <v>1130</v>
      </c>
      <c r="G45" s="431"/>
      <c r="H45" s="1006" t="s">
        <v>1437</v>
      </c>
      <c r="I45" s="1007"/>
      <c r="J45" s="433">
        <v>740</v>
      </c>
      <c r="K45" s="434">
        <v>390</v>
      </c>
    </row>
    <row r="46" spans="1:11" s="270" customFormat="1" ht="19.5" customHeight="1" x14ac:dyDescent="0.15">
      <c r="A46" s="435">
        <v>36</v>
      </c>
      <c r="B46" s="1567"/>
      <c r="C46" s="263">
        <v>33540</v>
      </c>
      <c r="D46" s="429">
        <v>5</v>
      </c>
      <c r="E46" s="429">
        <v>53736</v>
      </c>
      <c r="F46" s="430">
        <v>5510</v>
      </c>
      <c r="G46" s="431"/>
      <c r="H46" s="997" t="s">
        <v>1438</v>
      </c>
      <c r="I46" s="998"/>
      <c r="J46" s="433">
        <v>4160</v>
      </c>
      <c r="K46" s="434">
        <v>1350</v>
      </c>
    </row>
    <row r="47" spans="1:11" s="270" customFormat="1" ht="19.5" customHeight="1" x14ac:dyDescent="0.15">
      <c r="A47" s="435">
        <v>37</v>
      </c>
      <c r="B47" s="1567"/>
      <c r="C47" s="257"/>
      <c r="D47" s="429">
        <v>6</v>
      </c>
      <c r="E47" s="429">
        <v>53737</v>
      </c>
      <c r="F47" s="430">
        <v>2410</v>
      </c>
      <c r="G47" s="431"/>
      <c r="H47" s="1904" t="s">
        <v>1439</v>
      </c>
      <c r="I47" s="1905"/>
      <c r="J47" s="433">
        <v>1520</v>
      </c>
      <c r="K47" s="434">
        <v>890</v>
      </c>
    </row>
    <row r="48" spans="1:11" s="270" customFormat="1" ht="19.5" customHeight="1" x14ac:dyDescent="0.15">
      <c r="A48" s="435">
        <v>38</v>
      </c>
      <c r="B48" s="1567"/>
      <c r="C48" s="272"/>
      <c r="D48" s="429">
        <v>7</v>
      </c>
      <c r="E48" s="429">
        <v>53738</v>
      </c>
      <c r="F48" s="430">
        <v>7060</v>
      </c>
      <c r="G48" s="431"/>
      <c r="H48" s="997" t="s">
        <v>1440</v>
      </c>
      <c r="I48" s="998"/>
      <c r="J48" s="433">
        <v>4560</v>
      </c>
      <c r="K48" s="434">
        <v>2500</v>
      </c>
    </row>
    <row r="49" spans="1:11" s="270" customFormat="1" ht="19.5" customHeight="1" x14ac:dyDescent="0.15">
      <c r="A49" s="435">
        <v>39</v>
      </c>
      <c r="B49" s="1567"/>
      <c r="C49" s="263"/>
      <c r="D49" s="429">
        <v>8</v>
      </c>
      <c r="E49" s="429">
        <v>53739</v>
      </c>
      <c r="F49" s="430">
        <v>3250</v>
      </c>
      <c r="G49" s="431"/>
      <c r="H49" s="997" t="s">
        <v>1441</v>
      </c>
      <c r="I49" s="998"/>
      <c r="J49" s="433">
        <v>2550</v>
      </c>
      <c r="K49" s="434">
        <v>700</v>
      </c>
    </row>
    <row r="50" spans="1:11" s="270" customFormat="1" ht="19.5" customHeight="1" x14ac:dyDescent="0.15">
      <c r="A50" s="378">
        <v>40</v>
      </c>
      <c r="B50" s="1709"/>
      <c r="C50" s="300"/>
      <c r="D50" s="379">
        <v>9</v>
      </c>
      <c r="E50" s="379">
        <v>53740</v>
      </c>
      <c r="F50" s="370">
        <v>4790</v>
      </c>
      <c r="G50" s="371"/>
      <c r="H50" s="974" t="s">
        <v>1442</v>
      </c>
      <c r="I50" s="1008"/>
      <c r="J50" s="392">
        <v>4200</v>
      </c>
      <c r="K50" s="393">
        <v>590</v>
      </c>
    </row>
    <row r="51" spans="1:11" s="270" customFormat="1" ht="19.5" customHeight="1" x14ac:dyDescent="0.15">
      <c r="A51" s="297">
        <v>41</v>
      </c>
      <c r="B51" s="1567" t="s">
        <v>340</v>
      </c>
      <c r="C51" s="257" t="s">
        <v>1443</v>
      </c>
      <c r="D51" s="446">
        <v>1</v>
      </c>
      <c r="E51" s="446">
        <v>53741</v>
      </c>
      <c r="F51" s="447">
        <v>2180</v>
      </c>
      <c r="G51" s="448"/>
      <c r="H51" s="1009" t="s">
        <v>1444</v>
      </c>
      <c r="I51" s="1010"/>
      <c r="J51" s="268">
        <v>1730</v>
      </c>
      <c r="K51" s="269">
        <v>450</v>
      </c>
    </row>
    <row r="52" spans="1:11" s="270" customFormat="1" ht="19.5" customHeight="1" x14ac:dyDescent="0.15">
      <c r="A52" s="435">
        <v>42</v>
      </c>
      <c r="B52" s="1567"/>
      <c r="C52" s="263">
        <v>9220</v>
      </c>
      <c r="D52" s="429">
        <v>2</v>
      </c>
      <c r="E52" s="429">
        <v>53742</v>
      </c>
      <c r="F52" s="430">
        <v>5460</v>
      </c>
      <c r="G52" s="431"/>
      <c r="H52" s="973" t="s">
        <v>1445</v>
      </c>
      <c r="I52" s="998"/>
      <c r="J52" s="433">
        <v>4430</v>
      </c>
      <c r="K52" s="434">
        <v>1030</v>
      </c>
    </row>
    <row r="53" spans="1:11" s="270" customFormat="1" ht="19.5" customHeight="1" x14ac:dyDescent="0.15">
      <c r="A53" s="378">
        <v>43</v>
      </c>
      <c r="B53" s="1709"/>
      <c r="C53" s="264"/>
      <c r="D53" s="379">
        <v>3</v>
      </c>
      <c r="E53" s="379">
        <v>53743</v>
      </c>
      <c r="F53" s="370">
        <v>1580</v>
      </c>
      <c r="G53" s="371"/>
      <c r="H53" s="1011" t="s">
        <v>1446</v>
      </c>
      <c r="I53" s="1002"/>
      <c r="J53" s="374">
        <v>1510</v>
      </c>
      <c r="K53" s="375">
        <v>70</v>
      </c>
    </row>
    <row r="54" spans="1:11" s="270" customFormat="1" ht="32.1" customHeight="1" x14ac:dyDescent="0.15">
      <c r="A54" s="297">
        <v>44</v>
      </c>
      <c r="B54" s="1567" t="s">
        <v>482</v>
      </c>
      <c r="C54" s="257" t="s">
        <v>1447</v>
      </c>
      <c r="D54" s="446">
        <v>1</v>
      </c>
      <c r="E54" s="446">
        <v>53744</v>
      </c>
      <c r="F54" s="447">
        <v>3400</v>
      </c>
      <c r="G54" s="448"/>
      <c r="H54" s="1900" t="s">
        <v>1448</v>
      </c>
      <c r="I54" s="1901"/>
      <c r="J54" s="449">
        <v>1380</v>
      </c>
      <c r="K54" s="299">
        <v>2020</v>
      </c>
    </row>
    <row r="55" spans="1:11" s="270" customFormat="1" ht="32.1" customHeight="1" x14ac:dyDescent="0.15">
      <c r="A55" s="435">
        <v>45</v>
      </c>
      <c r="B55" s="1567"/>
      <c r="C55" s="272"/>
      <c r="D55" s="429">
        <v>2</v>
      </c>
      <c r="E55" s="429">
        <v>53745</v>
      </c>
      <c r="F55" s="430">
        <v>5280</v>
      </c>
      <c r="G55" s="431"/>
      <c r="H55" s="1908" t="s">
        <v>1449</v>
      </c>
      <c r="I55" s="1899"/>
      <c r="J55" s="433">
        <v>2280</v>
      </c>
      <c r="K55" s="434">
        <v>3000</v>
      </c>
    </row>
    <row r="56" spans="1:11" s="270" customFormat="1" ht="29.45" customHeight="1" x14ac:dyDescent="0.15">
      <c r="A56" s="435">
        <v>46</v>
      </c>
      <c r="B56" s="1567"/>
      <c r="C56" s="257" t="s">
        <v>1450</v>
      </c>
      <c r="D56" s="429">
        <v>3</v>
      </c>
      <c r="E56" s="429">
        <v>53746</v>
      </c>
      <c r="F56" s="430">
        <v>4360</v>
      </c>
      <c r="G56" s="431"/>
      <c r="H56" s="1909" t="s">
        <v>1451</v>
      </c>
      <c r="I56" s="1899"/>
      <c r="J56" s="433">
        <v>2860</v>
      </c>
      <c r="K56" s="434">
        <v>1500</v>
      </c>
    </row>
    <row r="57" spans="1:11" s="270" customFormat="1" ht="19.5" customHeight="1" x14ac:dyDescent="0.15">
      <c r="A57" s="435">
        <v>47</v>
      </c>
      <c r="B57" s="1567"/>
      <c r="C57" s="263">
        <v>38270</v>
      </c>
      <c r="D57" s="429">
        <v>4</v>
      </c>
      <c r="E57" s="429">
        <v>53747</v>
      </c>
      <c r="F57" s="430">
        <v>2990</v>
      </c>
      <c r="G57" s="431"/>
      <c r="H57" s="975" t="s">
        <v>1452</v>
      </c>
      <c r="I57" s="998"/>
      <c r="J57" s="433">
        <v>2030</v>
      </c>
      <c r="K57" s="434">
        <v>960</v>
      </c>
    </row>
    <row r="58" spans="1:11" s="270" customFormat="1" ht="36.6" customHeight="1" x14ac:dyDescent="0.15">
      <c r="A58" s="435">
        <v>48</v>
      </c>
      <c r="B58" s="1567"/>
      <c r="C58" s="263"/>
      <c r="D58" s="429">
        <v>5</v>
      </c>
      <c r="E58" s="429">
        <v>53748</v>
      </c>
      <c r="F58" s="430">
        <v>5370</v>
      </c>
      <c r="G58" s="431"/>
      <c r="H58" s="1909" t="s">
        <v>1453</v>
      </c>
      <c r="I58" s="1899"/>
      <c r="J58" s="433">
        <v>3800</v>
      </c>
      <c r="K58" s="434">
        <v>1570</v>
      </c>
    </row>
    <row r="59" spans="1:11" s="270" customFormat="1" ht="19.5" customHeight="1" x14ac:dyDescent="0.15">
      <c r="A59" s="435">
        <v>49</v>
      </c>
      <c r="B59" s="1567"/>
      <c r="C59" s="257"/>
      <c r="D59" s="429">
        <v>6</v>
      </c>
      <c r="E59" s="429">
        <v>53749</v>
      </c>
      <c r="F59" s="430">
        <v>3050</v>
      </c>
      <c r="G59" s="431"/>
      <c r="H59" s="975" t="s">
        <v>1454</v>
      </c>
      <c r="I59" s="998"/>
      <c r="J59" s="433">
        <v>2350</v>
      </c>
      <c r="K59" s="434">
        <v>700</v>
      </c>
    </row>
    <row r="60" spans="1:11" s="270" customFormat="1" ht="31.5" customHeight="1" x14ac:dyDescent="0.15">
      <c r="A60" s="435">
        <v>50</v>
      </c>
      <c r="B60" s="1567"/>
      <c r="C60" s="263"/>
      <c r="D60" s="446">
        <v>7</v>
      </c>
      <c r="E60" s="446">
        <v>53750</v>
      </c>
      <c r="F60" s="447">
        <v>5450</v>
      </c>
      <c r="G60" s="448"/>
      <c r="H60" s="1909" t="s">
        <v>1455</v>
      </c>
      <c r="I60" s="1899"/>
      <c r="J60" s="433">
        <v>3840</v>
      </c>
      <c r="K60" s="434">
        <v>1610</v>
      </c>
    </row>
    <row r="61" spans="1:11" s="270" customFormat="1" ht="19.5" customHeight="1" x14ac:dyDescent="0.15">
      <c r="A61" s="435">
        <v>51</v>
      </c>
      <c r="B61" s="1567"/>
      <c r="C61" s="257"/>
      <c r="D61" s="429">
        <v>8</v>
      </c>
      <c r="E61" s="429">
        <v>53751</v>
      </c>
      <c r="F61" s="430">
        <v>5080</v>
      </c>
      <c r="G61" s="431"/>
      <c r="H61" s="975" t="s">
        <v>1456</v>
      </c>
      <c r="I61" s="1005"/>
      <c r="J61" s="433">
        <v>3680</v>
      </c>
      <c r="K61" s="434">
        <v>1400</v>
      </c>
    </row>
    <row r="62" spans="1:11" s="270" customFormat="1" ht="19.5" customHeight="1" x14ac:dyDescent="0.15">
      <c r="A62" s="378">
        <v>52</v>
      </c>
      <c r="B62" s="1709"/>
      <c r="C62" s="300"/>
      <c r="D62" s="379">
        <v>9</v>
      </c>
      <c r="E62" s="379">
        <v>53752</v>
      </c>
      <c r="F62" s="370">
        <v>3290</v>
      </c>
      <c r="G62" s="371"/>
      <c r="H62" s="976" t="s">
        <v>1457</v>
      </c>
      <c r="I62" s="1008"/>
      <c r="J62" s="392">
        <v>2330</v>
      </c>
      <c r="K62" s="393">
        <v>960</v>
      </c>
    </row>
    <row r="63" spans="1:11" s="270" customFormat="1" ht="19.5" customHeight="1" x14ac:dyDescent="0.15">
      <c r="A63" s="297">
        <v>53</v>
      </c>
      <c r="B63" s="1567" t="s">
        <v>696</v>
      </c>
      <c r="C63" s="263" t="s">
        <v>1458</v>
      </c>
      <c r="D63" s="446">
        <v>1</v>
      </c>
      <c r="E63" s="446">
        <v>53753</v>
      </c>
      <c r="F63" s="447">
        <v>4400</v>
      </c>
      <c r="G63" s="448"/>
      <c r="H63" s="1900" t="s">
        <v>1459</v>
      </c>
      <c r="I63" s="1901"/>
      <c r="J63" s="268">
        <v>3490</v>
      </c>
      <c r="K63" s="269">
        <v>910</v>
      </c>
    </row>
    <row r="64" spans="1:11" s="270" customFormat="1" ht="19.5" customHeight="1" x14ac:dyDescent="0.15">
      <c r="A64" s="378">
        <v>54</v>
      </c>
      <c r="B64" s="1709"/>
      <c r="C64" s="263">
        <v>6320</v>
      </c>
      <c r="D64" s="379">
        <v>2</v>
      </c>
      <c r="E64" s="379">
        <v>53754</v>
      </c>
      <c r="F64" s="370">
        <v>1920</v>
      </c>
      <c r="G64" s="371"/>
      <c r="H64" s="977" t="s">
        <v>1460</v>
      </c>
      <c r="I64" s="1008"/>
      <c r="J64" s="374">
        <v>1710</v>
      </c>
      <c r="K64" s="375">
        <v>210</v>
      </c>
    </row>
    <row r="65" spans="1:11" s="270" customFormat="1" ht="19.5" customHeight="1" thickBot="1" x14ac:dyDescent="0.2">
      <c r="A65" s="344">
        <v>55</v>
      </c>
      <c r="B65" s="345" t="s">
        <v>1461</v>
      </c>
      <c r="C65" s="826" t="s">
        <v>1462</v>
      </c>
      <c r="D65" s="347">
        <v>1</v>
      </c>
      <c r="E65" s="347">
        <v>53755</v>
      </c>
      <c r="F65" s="348">
        <v>780</v>
      </c>
      <c r="G65" s="349"/>
      <c r="H65" s="978" t="s">
        <v>1463</v>
      </c>
      <c r="I65" s="1012"/>
      <c r="J65" s="449">
        <v>460</v>
      </c>
      <c r="K65" s="299">
        <v>320</v>
      </c>
    </row>
    <row r="66" spans="1:11" s="270" customFormat="1" ht="19.5" customHeight="1" thickTop="1" x14ac:dyDescent="0.15">
      <c r="A66" s="274"/>
      <c r="B66" s="1562" t="s">
        <v>166</v>
      </c>
      <c r="C66" s="1563"/>
      <c r="D66" s="1563"/>
      <c r="E66" s="377"/>
      <c r="F66" s="336">
        <f>SUM(F11:F65)</f>
        <v>181400</v>
      </c>
      <c r="G66" s="337">
        <f>SUM(G11:G65)</f>
        <v>0</v>
      </c>
      <c r="H66" s="338"/>
      <c r="I66" s="339"/>
      <c r="J66" s="340">
        <f>SUM(J11:J65)</f>
        <v>109180</v>
      </c>
      <c r="K66" s="341">
        <f>SUM(K11:K65)</f>
        <v>72220</v>
      </c>
    </row>
    <row r="67" spans="1:11" s="270" customFormat="1" ht="18" customHeight="1" x14ac:dyDescent="0.25">
      <c r="A67" s="278"/>
      <c r="B67" s="278"/>
      <c r="C67" s="278"/>
      <c r="D67" s="278"/>
      <c r="E67" s="278"/>
      <c r="F67" s="279"/>
      <c r="G67" s="280"/>
      <c r="H67" s="281"/>
      <c r="I67" s="282"/>
      <c r="J67" s="283"/>
      <c r="K67" s="283"/>
    </row>
    <row r="68" spans="1:11" s="270" customFormat="1" ht="18" customHeight="1" x14ac:dyDescent="0.15">
      <c r="A68" s="246"/>
      <c r="B68" s="1013" t="s">
        <v>903</v>
      </c>
      <c r="C68" s="1014"/>
      <c r="D68" s="1014"/>
      <c r="E68" s="1014"/>
      <c r="F68" s="979"/>
      <c r="G68" s="980"/>
      <c r="H68" s="1015"/>
      <c r="I68" s="246"/>
      <c r="J68" s="246"/>
      <c r="K68" s="284"/>
    </row>
    <row r="69" spans="1:11" s="270" customFormat="1" ht="18" customHeight="1" x14ac:dyDescent="0.15">
      <c r="A69" s="246"/>
      <c r="B69" s="1016" t="s">
        <v>905</v>
      </c>
      <c r="C69" s="1016"/>
      <c r="D69" s="1016"/>
      <c r="E69" s="1016"/>
      <c r="F69" s="1016"/>
      <c r="G69" s="1016"/>
      <c r="H69" s="1016"/>
      <c r="I69" s="246"/>
      <c r="J69" s="246"/>
      <c r="K69" s="284"/>
    </row>
    <row r="70" spans="1:11" s="270" customFormat="1" ht="18" customHeight="1" x14ac:dyDescent="0.25">
      <c r="A70" s="246"/>
      <c r="B70" s="981" t="s">
        <v>168</v>
      </c>
      <c r="C70" s="982"/>
      <c r="D70" s="982"/>
      <c r="E70" s="982"/>
      <c r="F70" s="983"/>
      <c r="G70" s="984"/>
      <c r="H70" s="1017"/>
      <c r="I70" s="246"/>
      <c r="J70" s="246"/>
      <c r="K70" s="284"/>
    </row>
    <row r="71" spans="1:11" s="237" customFormat="1" ht="18" customHeight="1" x14ac:dyDescent="0.25">
      <c r="A71" s="278"/>
      <c r="B71" s="1906" t="s">
        <v>1464</v>
      </c>
      <c r="C71" s="1907"/>
      <c r="D71" s="1907"/>
      <c r="E71" s="1907"/>
      <c r="F71" s="1907"/>
      <c r="G71" s="1907"/>
      <c r="H71" s="1907"/>
      <c r="J71" s="288"/>
      <c r="K71" s="288"/>
    </row>
    <row r="72" spans="1:11" s="237" customFormat="1" ht="18" customHeight="1" x14ac:dyDescent="0.25">
      <c r="B72" s="1907"/>
      <c r="C72" s="1907"/>
      <c r="D72" s="1907"/>
      <c r="E72" s="1907"/>
      <c r="F72" s="1907"/>
      <c r="G72" s="1907"/>
      <c r="H72" s="1907"/>
      <c r="I72" s="289"/>
      <c r="J72" s="289"/>
    </row>
    <row r="73" spans="1:11" s="270" customFormat="1" ht="18" customHeight="1" x14ac:dyDescent="0.15">
      <c r="B73" s="1907"/>
      <c r="C73" s="1907"/>
      <c r="D73" s="1907"/>
      <c r="E73" s="1907"/>
      <c r="F73" s="1907"/>
      <c r="G73" s="1907"/>
      <c r="H73" s="1907"/>
      <c r="I73" s="246"/>
    </row>
    <row r="74" spans="1:11" s="237" customFormat="1" ht="18" customHeight="1" x14ac:dyDescent="0.3">
      <c r="B74" s="290"/>
      <c r="C74" s="290"/>
      <c r="D74" s="290"/>
      <c r="E74" s="290"/>
      <c r="F74" s="290"/>
      <c r="G74" s="290"/>
      <c r="H74" s="290"/>
      <c r="I74" s="246"/>
    </row>
    <row r="75" spans="1:11" s="237" customFormat="1" ht="18" customHeight="1" x14ac:dyDescent="0.25">
      <c r="A75" s="270"/>
      <c r="B75" s="270"/>
      <c r="D75" s="270"/>
      <c r="E75" s="270"/>
      <c r="F75" s="291"/>
      <c r="G75" s="291"/>
      <c r="H75" s="292"/>
    </row>
    <row r="76" spans="1:11" ht="18" customHeight="1" x14ac:dyDescent="0.15">
      <c r="B76" s="95"/>
      <c r="F76" s="110"/>
      <c r="G76" s="110"/>
      <c r="H76" s="109"/>
    </row>
    <row r="77" spans="1:11" ht="18" customHeight="1" x14ac:dyDescent="0.15">
      <c r="B77" s="95"/>
      <c r="F77" s="110"/>
      <c r="G77" s="110"/>
    </row>
    <row r="78" spans="1:11" ht="15.95" customHeight="1" x14ac:dyDescent="0.15">
      <c r="F78" s="110"/>
      <c r="G78" s="110"/>
    </row>
    <row r="79" spans="1:11" ht="15.95" customHeight="1" x14ac:dyDescent="0.15"/>
    <row r="80" spans="1:11"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sheetData>
  <sheetProtection formatCells="0" insertHyperlinks="0"/>
  <mergeCells count="42">
    <mergeCell ref="B66:D66"/>
    <mergeCell ref="B71:H73"/>
    <mergeCell ref="B51:B53"/>
    <mergeCell ref="B54:B62"/>
    <mergeCell ref="H54:I54"/>
    <mergeCell ref="H55:I55"/>
    <mergeCell ref="H56:I56"/>
    <mergeCell ref="H58:I58"/>
    <mergeCell ref="H60:I60"/>
    <mergeCell ref="B33:B41"/>
    <mergeCell ref="H39:I39"/>
    <mergeCell ref="B63:B64"/>
    <mergeCell ref="H63:I63"/>
    <mergeCell ref="B42:B50"/>
    <mergeCell ref="H43:I43"/>
    <mergeCell ref="H44:I44"/>
    <mergeCell ref="H47:I47"/>
    <mergeCell ref="B8:C8"/>
    <mergeCell ref="D8:G8"/>
    <mergeCell ref="H10:I10"/>
    <mergeCell ref="B11:B32"/>
    <mergeCell ref="H12:I12"/>
    <mergeCell ref="H14:I14"/>
    <mergeCell ref="H15:I15"/>
    <mergeCell ref="H18:I18"/>
    <mergeCell ref="H21:I21"/>
    <mergeCell ref="H23:I23"/>
    <mergeCell ref="H24:I24"/>
    <mergeCell ref="H26:I26"/>
    <mergeCell ref="H30:I30"/>
    <mergeCell ref="B5:C5"/>
    <mergeCell ref="D5:F5"/>
    <mergeCell ref="B6:C6"/>
    <mergeCell ref="D6:G6"/>
    <mergeCell ref="B7:C7"/>
    <mergeCell ref="D7:F7"/>
    <mergeCell ref="B2:C2"/>
    <mergeCell ref="D2:F2"/>
    <mergeCell ref="B3:C3"/>
    <mergeCell ref="D3:F3"/>
    <mergeCell ref="B4:C4"/>
    <mergeCell ref="D4:F4"/>
  </mergeCells>
  <phoneticPr fontId="66"/>
  <conditionalFormatting sqref="C24 C38 C46 C52 C57 C64">
    <cfRule type="cellIs" dxfId="9" priority="1" operator="notEqual">
      <formula>#REF!</formula>
    </cfRule>
  </conditionalFormatting>
  <conditionalFormatting sqref="F11:F66 J11:K66">
    <cfRule type="expression" dxfId="8"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51" orientation="portrait"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3638-9C7F-4A6E-8F3A-6C6687D334A6}">
  <sheetPr codeName="Sheet6">
    <pageSetUpPr fitToPage="1"/>
  </sheetPr>
  <dimension ref="A1:K50"/>
  <sheetViews>
    <sheetView view="pageBreakPreview" zoomScale="70" zoomScaleNormal="40" zoomScaleSheetLayoutView="70" workbookViewId="0">
      <selection activeCell="H1" sqref="H1"/>
    </sheetView>
  </sheetViews>
  <sheetFormatPr defaultColWidth="9.875" defaultRowHeight="13.5" x14ac:dyDescent="0.15"/>
  <cols>
    <col min="1" max="1" width="4.375" style="108" customWidth="1"/>
    <col min="2" max="2" width="3.875" style="108" customWidth="1"/>
    <col min="3" max="3" width="12.625" style="108" customWidth="1"/>
    <col min="4" max="4" width="5.625" style="108" customWidth="1"/>
    <col min="5" max="5" width="12" style="108" customWidth="1"/>
    <col min="6" max="7" width="12.625" style="108" customWidth="1"/>
    <col min="8" max="8" width="66.125" style="108" customWidth="1"/>
    <col min="9" max="9" width="27.875" style="108" customWidth="1"/>
    <col min="10" max="11" width="12.625" style="108" customWidth="1"/>
    <col min="12" max="16384" width="9.875" style="108"/>
  </cols>
  <sheetData>
    <row r="1" spans="1:11" s="236" customFormat="1" ht="30" customHeight="1" x14ac:dyDescent="0.5">
      <c r="A1" s="232"/>
      <c r="B1" s="1210" t="s">
        <v>170</v>
      </c>
      <c r="C1" s="232"/>
      <c r="D1" s="232"/>
      <c r="E1" s="233"/>
      <c r="F1" s="233"/>
      <c r="G1" s="233"/>
      <c r="H1" s="234"/>
      <c r="I1" s="235"/>
      <c r="J1" s="235"/>
      <c r="K1" s="1196">
        <v>502</v>
      </c>
    </row>
    <row r="2" spans="1:11" s="237" customFormat="1" ht="30" customHeight="1" x14ac:dyDescent="0.25">
      <c r="B2" s="1531" t="s">
        <v>60</v>
      </c>
      <c r="C2" s="1532"/>
      <c r="D2" s="1533"/>
      <c r="E2" s="1534"/>
      <c r="F2" s="1534"/>
      <c r="G2" s="238" t="s">
        <v>61</v>
      </c>
      <c r="H2" s="239" t="s">
        <v>62</v>
      </c>
      <c r="I2" s="240" t="s">
        <v>63</v>
      </c>
      <c r="J2" s="241"/>
      <c r="K2" s="241"/>
    </row>
    <row r="3" spans="1:11" s="237" customFormat="1" ht="30" customHeight="1" x14ac:dyDescent="0.25">
      <c r="B3" s="1535" t="s">
        <v>64</v>
      </c>
      <c r="C3" s="1536"/>
      <c r="D3" s="1537">
        <f>G28</f>
        <v>0</v>
      </c>
      <c r="E3" s="1538"/>
      <c r="F3" s="1538"/>
      <c r="G3" s="480" t="s">
        <v>65</v>
      </c>
      <c r="H3" s="242"/>
      <c r="I3" s="243"/>
      <c r="J3" s="241"/>
      <c r="K3" s="244" t="s">
        <v>66</v>
      </c>
    </row>
    <row r="4" spans="1:11" s="237" customFormat="1" ht="30" customHeight="1" x14ac:dyDescent="0.25">
      <c r="B4" s="1535" t="s">
        <v>67</v>
      </c>
      <c r="C4" s="1536"/>
      <c r="D4" s="1539"/>
      <c r="E4" s="1540"/>
      <c r="F4" s="1540"/>
      <c r="G4" s="475" t="s">
        <v>68</v>
      </c>
      <c r="H4" s="367" t="s">
        <v>69</v>
      </c>
      <c r="I4" s="240" t="s">
        <v>70</v>
      </c>
      <c r="J4" s="241"/>
      <c r="K4" s="241"/>
    </row>
    <row r="5" spans="1:11" s="237" customFormat="1" ht="30" customHeight="1" x14ac:dyDescent="0.25">
      <c r="B5" s="1535" t="s">
        <v>71</v>
      </c>
      <c r="C5" s="1536"/>
      <c r="D5" s="1537">
        <f>ROUND(D3*D4,0)</f>
        <v>0</v>
      </c>
      <c r="E5" s="1538"/>
      <c r="F5" s="1538"/>
      <c r="G5" s="475" t="s">
        <v>68</v>
      </c>
      <c r="H5" s="242"/>
      <c r="I5" s="243"/>
      <c r="J5" s="241"/>
      <c r="K5" s="241"/>
    </row>
    <row r="6" spans="1:11" s="237" customFormat="1" ht="30" customHeight="1" x14ac:dyDescent="0.25">
      <c r="B6" s="1535" t="s">
        <v>72</v>
      </c>
      <c r="C6" s="1536"/>
      <c r="D6" s="1541"/>
      <c r="E6" s="1542"/>
      <c r="F6" s="1542"/>
      <c r="G6" s="1543"/>
      <c r="H6" s="440" t="s">
        <v>73</v>
      </c>
      <c r="I6" s="240" t="s">
        <v>74</v>
      </c>
      <c r="J6" s="241"/>
      <c r="K6" s="244" t="s">
        <v>66</v>
      </c>
    </row>
    <row r="7" spans="1:11" s="237" customFormat="1" ht="30" customHeight="1" x14ac:dyDescent="0.25">
      <c r="B7" s="1544" t="s">
        <v>75</v>
      </c>
      <c r="C7" s="1545"/>
      <c r="D7" s="1546"/>
      <c r="E7" s="1547"/>
      <c r="F7" s="1547"/>
      <c r="G7" s="368" t="s">
        <v>65</v>
      </c>
      <c r="H7" s="369" t="s">
        <v>76</v>
      </c>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c r="H9" s="250"/>
      <c r="I9" s="593"/>
      <c r="J9" s="594"/>
      <c r="K9" s="1211" t="s">
        <v>171</v>
      </c>
    </row>
    <row r="10" spans="1:11"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5" t="s">
        <v>88</v>
      </c>
    </row>
    <row r="11" spans="1:11" s="237" customFormat="1" ht="33" customHeight="1" x14ac:dyDescent="0.25">
      <c r="A11" s="311">
        <v>1</v>
      </c>
      <c r="B11" s="1566" t="s">
        <v>172</v>
      </c>
      <c r="C11" s="270"/>
      <c r="D11" s="312" t="s">
        <v>173</v>
      </c>
      <c r="E11" s="312">
        <v>50201</v>
      </c>
      <c r="F11" s="1212">
        <v>3090</v>
      </c>
      <c r="G11" s="314"/>
      <c r="H11" s="962" t="s">
        <v>174</v>
      </c>
      <c r="I11" s="963"/>
      <c r="J11" s="317">
        <v>2659</v>
      </c>
      <c r="K11" s="318">
        <v>431</v>
      </c>
    </row>
    <row r="12" spans="1:11" s="237" customFormat="1" ht="33" customHeight="1" x14ac:dyDescent="0.25">
      <c r="A12" s="435">
        <v>2</v>
      </c>
      <c r="B12" s="1567"/>
      <c r="C12" s="388"/>
      <c r="D12" s="429" t="s">
        <v>175</v>
      </c>
      <c r="E12" s="429">
        <v>50202</v>
      </c>
      <c r="F12" s="1199">
        <v>3870</v>
      </c>
      <c r="G12" s="431"/>
      <c r="H12" s="1569" t="s">
        <v>176</v>
      </c>
      <c r="I12" s="1570"/>
      <c r="J12" s="761">
        <v>3461</v>
      </c>
      <c r="K12" s="434">
        <v>409</v>
      </c>
    </row>
    <row r="13" spans="1:11" s="237" customFormat="1" ht="33" customHeight="1" x14ac:dyDescent="0.25">
      <c r="A13" s="435">
        <v>3</v>
      </c>
      <c r="B13" s="1567"/>
      <c r="C13" s="387"/>
      <c r="D13" s="429" t="s">
        <v>177</v>
      </c>
      <c r="E13" s="429">
        <v>50203</v>
      </c>
      <c r="F13" s="1199">
        <v>3960</v>
      </c>
      <c r="G13" s="431"/>
      <c r="H13" s="1569" t="s">
        <v>178</v>
      </c>
      <c r="I13" s="1570"/>
      <c r="J13" s="433">
        <v>3255</v>
      </c>
      <c r="K13" s="434">
        <v>705</v>
      </c>
    </row>
    <row r="14" spans="1:11" s="237" customFormat="1" ht="27" customHeight="1" x14ac:dyDescent="0.25">
      <c r="A14" s="435">
        <v>4</v>
      </c>
      <c r="B14" s="1567"/>
      <c r="C14" s="388"/>
      <c r="D14" s="429" t="s">
        <v>179</v>
      </c>
      <c r="E14" s="429">
        <v>50204</v>
      </c>
      <c r="F14" s="1199">
        <v>3760</v>
      </c>
      <c r="G14" s="431"/>
      <c r="H14" s="497" t="s">
        <v>180</v>
      </c>
      <c r="I14" s="498"/>
      <c r="J14" s="761">
        <v>1936</v>
      </c>
      <c r="K14" s="434">
        <v>1824</v>
      </c>
    </row>
    <row r="15" spans="1:11" s="237" customFormat="1" ht="33" customHeight="1" x14ac:dyDescent="0.25">
      <c r="A15" s="435">
        <v>5</v>
      </c>
      <c r="B15" s="1567"/>
      <c r="C15" s="1200"/>
      <c r="D15" s="429" t="s">
        <v>181</v>
      </c>
      <c r="E15" s="429">
        <v>50205</v>
      </c>
      <c r="F15" s="1199">
        <v>3210</v>
      </c>
      <c r="G15" s="431"/>
      <c r="H15" s="1569" t="s">
        <v>182</v>
      </c>
      <c r="I15" s="1570"/>
      <c r="J15" s="433">
        <v>1548</v>
      </c>
      <c r="K15" s="434">
        <v>1662</v>
      </c>
    </row>
    <row r="16" spans="1:11" s="237" customFormat="1" ht="33" customHeight="1" x14ac:dyDescent="0.25">
      <c r="A16" s="435">
        <v>6</v>
      </c>
      <c r="B16" s="1567"/>
      <c r="C16" s="442"/>
      <c r="D16" s="429" t="s">
        <v>183</v>
      </c>
      <c r="E16" s="429">
        <v>50206</v>
      </c>
      <c r="F16" s="1199">
        <v>3730</v>
      </c>
      <c r="G16" s="431"/>
      <c r="H16" s="1571" t="s">
        <v>184</v>
      </c>
      <c r="I16" s="1572"/>
      <c r="J16" s="433">
        <v>1367</v>
      </c>
      <c r="K16" s="434">
        <v>2363</v>
      </c>
    </row>
    <row r="17" spans="1:11" s="237" customFormat="1" ht="27" customHeight="1" x14ac:dyDescent="0.25">
      <c r="A17" s="435">
        <v>7</v>
      </c>
      <c r="B17" s="1567"/>
      <c r="C17" s="387"/>
      <c r="D17" s="429" t="s">
        <v>185</v>
      </c>
      <c r="E17" s="429">
        <v>50207</v>
      </c>
      <c r="F17" s="1199">
        <v>3540</v>
      </c>
      <c r="G17" s="431"/>
      <c r="H17" s="497" t="s">
        <v>186</v>
      </c>
      <c r="I17" s="498"/>
      <c r="J17" s="433">
        <v>2227</v>
      </c>
      <c r="K17" s="434">
        <v>1313</v>
      </c>
    </row>
    <row r="18" spans="1:11" s="237" customFormat="1" ht="33" customHeight="1" x14ac:dyDescent="0.25">
      <c r="A18" s="435">
        <v>8</v>
      </c>
      <c r="B18" s="1567"/>
      <c r="C18" s="387"/>
      <c r="D18" s="429" t="s">
        <v>187</v>
      </c>
      <c r="E18" s="429">
        <v>50208</v>
      </c>
      <c r="F18" s="1199">
        <v>3330</v>
      </c>
      <c r="G18" s="431"/>
      <c r="H18" s="1569" t="s">
        <v>188</v>
      </c>
      <c r="I18" s="1570"/>
      <c r="J18" s="433">
        <v>2634</v>
      </c>
      <c r="K18" s="434">
        <v>696</v>
      </c>
    </row>
    <row r="19" spans="1:11" s="237" customFormat="1" ht="33" customHeight="1" x14ac:dyDescent="0.25">
      <c r="A19" s="435">
        <v>9</v>
      </c>
      <c r="B19" s="1567"/>
      <c r="C19" s="386" t="s">
        <v>189</v>
      </c>
      <c r="D19" s="429" t="s">
        <v>190</v>
      </c>
      <c r="E19" s="429">
        <v>50209</v>
      </c>
      <c r="F19" s="1199">
        <v>3710</v>
      </c>
      <c r="G19" s="431"/>
      <c r="H19" s="1569" t="s">
        <v>191</v>
      </c>
      <c r="I19" s="1570"/>
      <c r="J19" s="433">
        <v>3150</v>
      </c>
      <c r="K19" s="434">
        <v>560</v>
      </c>
    </row>
    <row r="20" spans="1:11" s="237" customFormat="1" ht="33" customHeight="1" x14ac:dyDescent="0.25">
      <c r="A20" s="435">
        <v>10</v>
      </c>
      <c r="B20" s="1567"/>
      <c r="C20" s="388"/>
      <c r="D20" s="429" t="s">
        <v>192</v>
      </c>
      <c r="E20" s="429">
        <v>50210</v>
      </c>
      <c r="F20" s="1199">
        <v>5340</v>
      </c>
      <c r="G20" s="431"/>
      <c r="H20" s="1569" t="s">
        <v>193</v>
      </c>
      <c r="I20" s="1570"/>
      <c r="J20" s="433">
        <v>2688</v>
      </c>
      <c r="K20" s="434">
        <v>2652</v>
      </c>
    </row>
    <row r="21" spans="1:11" s="237" customFormat="1" ht="33" customHeight="1" x14ac:dyDescent="0.25">
      <c r="A21" s="435">
        <v>11</v>
      </c>
      <c r="B21" s="1567"/>
      <c r="C21" s="443"/>
      <c r="D21" s="429" t="s">
        <v>194</v>
      </c>
      <c r="E21" s="429">
        <v>50211</v>
      </c>
      <c r="F21" s="1199">
        <v>3700</v>
      </c>
      <c r="G21" s="431"/>
      <c r="H21" s="1569" t="s">
        <v>195</v>
      </c>
      <c r="I21" s="1570"/>
      <c r="J21" s="433">
        <v>3068</v>
      </c>
      <c r="K21" s="434">
        <v>632</v>
      </c>
    </row>
    <row r="22" spans="1:11" s="237" customFormat="1" ht="33" customHeight="1" x14ac:dyDescent="0.25">
      <c r="A22" s="435">
        <v>12</v>
      </c>
      <c r="B22" s="1567"/>
      <c r="C22" s="444"/>
      <c r="D22" s="429" t="s">
        <v>196</v>
      </c>
      <c r="E22" s="429">
        <v>50212</v>
      </c>
      <c r="F22" s="1199">
        <v>3250</v>
      </c>
      <c r="G22" s="431"/>
      <c r="H22" s="1569" t="s">
        <v>197</v>
      </c>
      <c r="I22" s="1570"/>
      <c r="J22" s="433">
        <v>2555</v>
      </c>
      <c r="K22" s="434">
        <v>695</v>
      </c>
    </row>
    <row r="23" spans="1:11" s="237" customFormat="1" ht="33" customHeight="1" x14ac:dyDescent="0.25">
      <c r="A23" s="435">
        <v>13</v>
      </c>
      <c r="B23" s="1567"/>
      <c r="C23" s="387"/>
      <c r="D23" s="429" t="s">
        <v>198</v>
      </c>
      <c r="E23" s="429">
        <v>50213</v>
      </c>
      <c r="F23" s="1199">
        <v>5720</v>
      </c>
      <c r="G23" s="431"/>
      <c r="H23" s="1569" t="s">
        <v>199</v>
      </c>
      <c r="I23" s="1570"/>
      <c r="J23" s="433">
        <v>4622</v>
      </c>
      <c r="K23" s="434">
        <v>1098</v>
      </c>
    </row>
    <row r="24" spans="1:11" s="237" customFormat="1" ht="27" customHeight="1" x14ac:dyDescent="0.25">
      <c r="A24" s="435">
        <v>14</v>
      </c>
      <c r="B24" s="1567"/>
      <c r="C24" s="388"/>
      <c r="D24" s="429" t="s">
        <v>200</v>
      </c>
      <c r="E24" s="429">
        <v>50214</v>
      </c>
      <c r="F24" s="1199">
        <v>3700</v>
      </c>
      <c r="G24" s="431"/>
      <c r="H24" s="497" t="s">
        <v>201</v>
      </c>
      <c r="I24" s="498"/>
      <c r="J24" s="433">
        <v>2862</v>
      </c>
      <c r="K24" s="434">
        <v>838</v>
      </c>
    </row>
    <row r="25" spans="1:11" s="237" customFormat="1" ht="27" customHeight="1" x14ac:dyDescent="0.25">
      <c r="A25" s="435">
        <v>15</v>
      </c>
      <c r="B25" s="1567"/>
      <c r="C25" s="388"/>
      <c r="D25" s="429" t="s">
        <v>202</v>
      </c>
      <c r="E25" s="429">
        <v>50215</v>
      </c>
      <c r="F25" s="1199">
        <v>3470</v>
      </c>
      <c r="G25" s="431"/>
      <c r="H25" s="497" t="s">
        <v>203</v>
      </c>
      <c r="I25" s="498"/>
      <c r="J25" s="433">
        <v>2661</v>
      </c>
      <c r="K25" s="434">
        <v>809</v>
      </c>
    </row>
    <row r="26" spans="1:11" s="237" customFormat="1" ht="27" customHeight="1" x14ac:dyDescent="0.25">
      <c r="A26" s="435">
        <v>16</v>
      </c>
      <c r="B26" s="1567"/>
      <c r="C26" s="499"/>
      <c r="D26" s="429" t="s">
        <v>204</v>
      </c>
      <c r="E26" s="429">
        <v>50216</v>
      </c>
      <c r="F26" s="1199">
        <v>3090</v>
      </c>
      <c r="G26" s="431"/>
      <c r="H26" s="846" t="s">
        <v>205</v>
      </c>
      <c r="I26" s="847"/>
      <c r="J26" s="433">
        <v>2539</v>
      </c>
      <c r="K26" s="434">
        <v>551</v>
      </c>
    </row>
    <row r="27" spans="1:11" s="237" customFormat="1" ht="33" customHeight="1" thickBot="1" x14ac:dyDescent="0.3">
      <c r="A27" s="435">
        <v>17</v>
      </c>
      <c r="B27" s="1568"/>
      <c r="C27" s="500"/>
      <c r="D27" s="429" t="s">
        <v>206</v>
      </c>
      <c r="E27" s="429">
        <v>50217</v>
      </c>
      <c r="F27" s="1199">
        <v>3030</v>
      </c>
      <c r="G27" s="431"/>
      <c r="H27" s="1574" t="s">
        <v>207</v>
      </c>
      <c r="I27" s="1575"/>
      <c r="J27" s="433">
        <v>2254</v>
      </c>
      <c r="K27" s="434">
        <v>776</v>
      </c>
    </row>
    <row r="28" spans="1:11" s="270" customFormat="1" ht="19.5" customHeight="1" thickTop="1" x14ac:dyDescent="0.15">
      <c r="A28" s="274"/>
      <c r="B28" s="1562" t="s">
        <v>166</v>
      </c>
      <c r="C28" s="1563"/>
      <c r="D28" s="1563"/>
      <c r="E28" s="377"/>
      <c r="F28" s="1213">
        <f>SUM(F11:F27)</f>
        <v>63500</v>
      </c>
      <c r="G28" s="337">
        <f>SUM(G11:G27)</f>
        <v>0</v>
      </c>
      <c r="H28" s="338"/>
      <c r="I28" s="339"/>
      <c r="J28" s="340">
        <f>SUM(J11:J27)</f>
        <v>45486</v>
      </c>
      <c r="K28" s="341">
        <f>SUM(K11:K27)</f>
        <v>18014</v>
      </c>
    </row>
    <row r="29" spans="1:11" s="270" customFormat="1" ht="18" customHeight="1" x14ac:dyDescent="0.25">
      <c r="A29" s="278"/>
      <c r="B29" s="278"/>
      <c r="C29" s="278"/>
      <c r="D29" s="278"/>
      <c r="E29" s="278"/>
      <c r="F29" s="279"/>
      <c r="G29" s="280"/>
      <c r="H29" s="281"/>
      <c r="I29" s="282"/>
      <c r="J29" s="283"/>
      <c r="K29" s="283"/>
    </row>
    <row r="30" spans="1:11" s="270" customFormat="1" ht="18" customHeight="1" x14ac:dyDescent="0.25">
      <c r="A30" s="246"/>
      <c r="B30" s="309"/>
      <c r="C30" s="310"/>
      <c r="D30" s="310"/>
      <c r="E30" s="310"/>
      <c r="F30" s="310"/>
      <c r="G30" s="310"/>
      <c r="H30" s="310"/>
      <c r="I30" s="246"/>
      <c r="J30" s="246"/>
      <c r="K30" s="284"/>
    </row>
    <row r="31" spans="1:11" s="270" customFormat="1" ht="18" customHeight="1" x14ac:dyDescent="0.25">
      <c r="A31" s="246"/>
      <c r="B31" s="285" t="s">
        <v>167</v>
      </c>
      <c r="C31" s="278"/>
      <c r="D31" s="278"/>
      <c r="E31" s="278"/>
      <c r="F31" s="286"/>
      <c r="G31" s="287"/>
      <c r="H31" s="1206"/>
      <c r="I31" s="246"/>
      <c r="J31" s="246"/>
      <c r="K31" s="284"/>
    </row>
    <row r="32" spans="1:11" s="270" customFormat="1" ht="18" customHeight="1" x14ac:dyDescent="0.25">
      <c r="A32" s="246"/>
      <c r="B32" s="285" t="s">
        <v>168</v>
      </c>
      <c r="C32" s="278"/>
      <c r="D32" s="278"/>
      <c r="E32" s="278"/>
      <c r="F32" s="286"/>
      <c r="G32" s="287"/>
      <c r="H32" s="1206"/>
      <c r="I32" s="246"/>
      <c r="J32" s="246"/>
      <c r="K32" s="284"/>
    </row>
    <row r="33" spans="1:11" s="237" customFormat="1" ht="18" customHeight="1" x14ac:dyDescent="0.25">
      <c r="A33" s="278"/>
      <c r="B33" s="1573" t="s">
        <v>208</v>
      </c>
      <c r="C33" s="1573"/>
      <c r="D33" s="1573"/>
      <c r="E33" s="1573"/>
      <c r="F33" s="1573"/>
      <c r="G33" s="1573"/>
      <c r="H33" s="1573"/>
      <c r="J33" s="288"/>
      <c r="K33" s="288"/>
    </row>
    <row r="34" spans="1:11" s="237" customFormat="1" ht="18" customHeight="1" x14ac:dyDescent="0.25">
      <c r="B34" s="1573"/>
      <c r="C34" s="1573"/>
      <c r="D34" s="1573"/>
      <c r="E34" s="1573"/>
      <c r="F34" s="1573"/>
      <c r="G34" s="1573"/>
      <c r="H34" s="1573"/>
      <c r="I34" s="289"/>
      <c r="J34" s="289"/>
    </row>
    <row r="35" spans="1:11" s="270" customFormat="1" ht="18" customHeight="1" x14ac:dyDescent="0.15">
      <c r="B35" s="1573"/>
      <c r="C35" s="1573"/>
      <c r="D35" s="1573"/>
      <c r="E35" s="1573"/>
      <c r="F35" s="1573"/>
      <c r="G35" s="1573"/>
      <c r="H35" s="1573"/>
      <c r="I35" s="246"/>
    </row>
    <row r="36" spans="1:11" s="237" customFormat="1" ht="18" customHeight="1" x14ac:dyDescent="0.3">
      <c r="B36" s="290"/>
      <c r="C36" s="290"/>
      <c r="D36" s="290"/>
      <c r="E36" s="290"/>
      <c r="F36" s="290"/>
      <c r="G36" s="290"/>
      <c r="H36" s="290"/>
      <c r="I36" s="246"/>
    </row>
    <row r="37" spans="1:11" s="237" customFormat="1" ht="18" customHeight="1" x14ac:dyDescent="0.25">
      <c r="A37" s="270"/>
      <c r="B37" s="270"/>
      <c r="D37" s="270"/>
      <c r="E37" s="270"/>
      <c r="F37" s="291"/>
      <c r="G37" s="291"/>
      <c r="H37" s="292"/>
    </row>
    <row r="38" spans="1:11" ht="18" customHeight="1" x14ac:dyDescent="0.15">
      <c r="B38" s="95"/>
      <c r="F38" s="110"/>
      <c r="G38" s="110"/>
      <c r="H38" s="109"/>
    </row>
    <row r="39" spans="1:11" ht="18" customHeight="1" x14ac:dyDescent="0.15">
      <c r="B39" s="95"/>
      <c r="F39" s="110"/>
      <c r="G39" s="110"/>
    </row>
    <row r="40" spans="1:11" ht="15.95" customHeight="1" x14ac:dyDescent="0.15">
      <c r="F40" s="110"/>
      <c r="G40" s="110"/>
    </row>
    <row r="41" spans="1:11" ht="15.95" customHeight="1" x14ac:dyDescent="0.15"/>
    <row r="42" spans="1:11" ht="15.95" customHeight="1" x14ac:dyDescent="0.15"/>
    <row r="43" spans="1:11" ht="15.95" customHeight="1" x14ac:dyDescent="0.15"/>
    <row r="44" spans="1:11" ht="15.95" customHeight="1" x14ac:dyDescent="0.15"/>
    <row r="45" spans="1:11" ht="15.95" customHeight="1" x14ac:dyDescent="0.15"/>
    <row r="46" spans="1:11" ht="15.95" customHeight="1" x14ac:dyDescent="0.15"/>
    <row r="47" spans="1:11" ht="15.95" customHeight="1" x14ac:dyDescent="0.15"/>
    <row r="48" spans="1:11" ht="15.95" customHeight="1" x14ac:dyDescent="0.15"/>
    <row r="49" ht="15.95" customHeight="1" x14ac:dyDescent="0.15"/>
    <row r="50" ht="15.95" customHeight="1" x14ac:dyDescent="0.15"/>
  </sheetData>
  <sheetProtection formatCells="0" insertHyperlinks="0"/>
  <mergeCells count="29">
    <mergeCell ref="B33:H35"/>
    <mergeCell ref="H20:I20"/>
    <mergeCell ref="H21:I21"/>
    <mergeCell ref="H22:I22"/>
    <mergeCell ref="H23:I23"/>
    <mergeCell ref="H27:I27"/>
    <mergeCell ref="B28:D28"/>
    <mergeCell ref="B8:C8"/>
    <mergeCell ref="D8:G8"/>
    <mergeCell ref="H10:I10"/>
    <mergeCell ref="B11:B27"/>
    <mergeCell ref="H12:I12"/>
    <mergeCell ref="H13:I13"/>
    <mergeCell ref="H15:I15"/>
    <mergeCell ref="H16:I16"/>
    <mergeCell ref="H18:I18"/>
    <mergeCell ref="H19:I19"/>
    <mergeCell ref="B5:C5"/>
    <mergeCell ref="D5:F5"/>
    <mergeCell ref="B6:C6"/>
    <mergeCell ref="D6:G6"/>
    <mergeCell ref="B7:C7"/>
    <mergeCell ref="D7:F7"/>
    <mergeCell ref="B2:C2"/>
    <mergeCell ref="D2:F2"/>
    <mergeCell ref="B3:C3"/>
    <mergeCell ref="D3:F3"/>
    <mergeCell ref="B4:C4"/>
    <mergeCell ref="D4:F4"/>
  </mergeCells>
  <phoneticPr fontId="66"/>
  <conditionalFormatting sqref="F11:F28 J11:K28">
    <cfRule type="expression" dxfId="55" priority="1">
      <formula>F11&lt;&gt;#REF!</formula>
    </cfRule>
  </conditionalFormatting>
  <printOptions horizontalCentered="1"/>
  <pageMargins left="0.19685039370078741" right="0.19685039370078741" top="0.47244094488188981" bottom="0.19685039370078741" header="7.874015748031496E-2" footer="7.874015748031496E-2"/>
  <pageSetup paperSize="9" scale="55" orientation="portrait" verticalDpi="300" r:id="rId1"/>
  <headerFooter alignWithMargins="0">
    <oddFooter>&amp;C&amp;P/&amp;N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37278-DAEA-464E-8C39-AB74C4FB75C5}">
  <sheetPr codeName="Sheet86">
    <pageSetUpPr fitToPage="1"/>
  </sheetPr>
  <dimension ref="A1:K90"/>
  <sheetViews>
    <sheetView view="pageBreakPreview" zoomScale="70" zoomScaleNormal="70" zoomScaleSheetLayoutView="70" workbookViewId="0">
      <selection activeCell="N70" sqref="N70"/>
    </sheetView>
  </sheetViews>
  <sheetFormatPr defaultColWidth="9.875" defaultRowHeight="13.5" x14ac:dyDescent="0.15"/>
  <cols>
    <col min="1" max="1" width="4.375" style="108" customWidth="1"/>
    <col min="2" max="2" width="3.875" style="108" customWidth="1"/>
    <col min="3" max="3" width="12.625" style="108" customWidth="1"/>
    <col min="4" max="4" width="5.625" style="108" customWidth="1"/>
    <col min="5" max="5" width="12" style="108" customWidth="1"/>
    <col min="6" max="7" width="12.625" style="108" customWidth="1"/>
    <col min="8" max="8" width="66.125" style="108" customWidth="1"/>
    <col min="9" max="9" width="28.125" style="108" customWidth="1"/>
    <col min="10" max="11" width="12.625" style="108" customWidth="1"/>
    <col min="12" max="16384" width="9.875" style="108"/>
  </cols>
  <sheetData>
    <row r="1" spans="1:11" s="236" customFormat="1" ht="30" customHeight="1" x14ac:dyDescent="0.5">
      <c r="A1" s="232"/>
      <c r="B1" s="1129" t="s">
        <v>1465</v>
      </c>
      <c r="C1" s="232"/>
      <c r="D1" s="233"/>
      <c r="E1" s="233"/>
      <c r="F1" s="233"/>
      <c r="G1" s="233"/>
      <c r="H1" s="234"/>
      <c r="I1" s="235"/>
      <c r="J1" s="235"/>
      <c r="K1" s="1130">
        <v>539</v>
      </c>
    </row>
    <row r="2" spans="1:11" s="237" customFormat="1" ht="30" customHeight="1" x14ac:dyDescent="0.25">
      <c r="B2" s="1531" t="s">
        <v>60</v>
      </c>
      <c r="C2" s="1532"/>
      <c r="D2" s="1533"/>
      <c r="E2" s="1534"/>
      <c r="F2" s="1534"/>
      <c r="G2" s="238" t="s">
        <v>61</v>
      </c>
      <c r="H2" s="239" t="s">
        <v>62</v>
      </c>
      <c r="I2" s="240" t="s">
        <v>63</v>
      </c>
      <c r="J2" s="241"/>
      <c r="K2" s="241"/>
    </row>
    <row r="3" spans="1:11" s="237" customFormat="1" ht="30" customHeight="1" x14ac:dyDescent="0.25">
      <c r="B3" s="1535" t="s">
        <v>64</v>
      </c>
      <c r="C3" s="1536"/>
      <c r="D3" s="1537">
        <f>G68</f>
        <v>0</v>
      </c>
      <c r="E3" s="1538"/>
      <c r="F3" s="1538"/>
      <c r="G3" s="480" t="s">
        <v>65</v>
      </c>
      <c r="H3" s="242"/>
      <c r="I3" s="243"/>
      <c r="J3" s="241"/>
      <c r="K3" s="244" t="s">
        <v>66</v>
      </c>
    </row>
    <row r="4" spans="1:11" s="237" customFormat="1" ht="30" customHeight="1" x14ac:dyDescent="0.25">
      <c r="B4" s="1535" t="s">
        <v>67</v>
      </c>
      <c r="C4" s="1536"/>
      <c r="D4" s="1539"/>
      <c r="E4" s="1540"/>
      <c r="F4" s="1540"/>
      <c r="G4" s="475" t="s">
        <v>68</v>
      </c>
      <c r="H4" s="367" t="s">
        <v>69</v>
      </c>
      <c r="I4" s="240" t="s">
        <v>70</v>
      </c>
      <c r="J4" s="241"/>
      <c r="K4" s="241"/>
    </row>
    <row r="5" spans="1:11" s="237" customFormat="1" ht="30" customHeight="1" x14ac:dyDescent="0.25">
      <c r="B5" s="1535" t="s">
        <v>71</v>
      </c>
      <c r="C5" s="1536"/>
      <c r="D5" s="1537">
        <f>ROUND(D3*D4,0)</f>
        <v>0</v>
      </c>
      <c r="E5" s="1538"/>
      <c r="F5" s="1538"/>
      <c r="G5" s="475" t="s">
        <v>68</v>
      </c>
      <c r="H5" s="242"/>
      <c r="I5" s="243"/>
      <c r="J5" s="241"/>
      <c r="K5" s="241"/>
    </row>
    <row r="6" spans="1:11" s="237" customFormat="1" ht="30" customHeight="1" x14ac:dyDescent="0.25">
      <c r="B6" s="1535" t="s">
        <v>72</v>
      </c>
      <c r="C6" s="1536"/>
      <c r="D6" s="1541"/>
      <c r="E6" s="1542"/>
      <c r="F6" s="1542"/>
      <c r="G6" s="1543"/>
      <c r="H6" s="440" t="s">
        <v>73</v>
      </c>
      <c r="I6" s="240" t="s">
        <v>74</v>
      </c>
      <c r="J6" s="241"/>
      <c r="K6" s="244" t="s">
        <v>66</v>
      </c>
    </row>
    <row r="7" spans="1:11" s="237" customFormat="1" ht="30" customHeight="1" x14ac:dyDescent="0.25">
      <c r="B7" s="1544" t="s">
        <v>75</v>
      </c>
      <c r="C7" s="1545"/>
      <c r="D7" s="1546"/>
      <c r="E7" s="1547"/>
      <c r="F7" s="1547"/>
      <c r="G7" s="368" t="s">
        <v>65</v>
      </c>
      <c r="H7" s="369" t="s">
        <v>76</v>
      </c>
      <c r="I7" s="240" t="s">
        <v>77</v>
      </c>
      <c r="J7" s="241"/>
      <c r="K7" s="241"/>
    </row>
    <row r="8" spans="1:11" s="237" customFormat="1" ht="30" customHeight="1" x14ac:dyDescent="0.25">
      <c r="B8" s="1550" t="s">
        <v>36</v>
      </c>
      <c r="C8" s="1550"/>
      <c r="D8" s="1551"/>
      <c r="E8" s="1551"/>
      <c r="F8" s="1551"/>
      <c r="G8" s="1552"/>
      <c r="H8" s="245"/>
      <c r="I8" s="245"/>
      <c r="J8" s="246"/>
      <c r="K8" s="247" t="s">
        <v>78</v>
      </c>
    </row>
    <row r="9" spans="1:11" s="248" customFormat="1" ht="24" customHeight="1" x14ac:dyDescent="0.25">
      <c r="B9" s="249"/>
      <c r="C9" s="592"/>
      <c r="H9" s="250"/>
      <c r="I9" s="593"/>
      <c r="J9" s="775"/>
      <c r="K9" s="251" t="s">
        <v>725</v>
      </c>
    </row>
    <row r="10" spans="1:11"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5" t="s">
        <v>88</v>
      </c>
    </row>
    <row r="11" spans="1:11" s="237" customFormat="1" ht="19.5" customHeight="1" x14ac:dyDescent="0.25">
      <c r="A11" s="294">
        <v>1</v>
      </c>
      <c r="B11" s="1566" t="s">
        <v>172</v>
      </c>
      <c r="C11" s="295"/>
      <c r="D11" s="296">
        <v>1</v>
      </c>
      <c r="E11" s="296">
        <v>53901</v>
      </c>
      <c r="F11" s="258">
        <v>1550</v>
      </c>
      <c r="G11" s="259"/>
      <c r="H11" s="260" t="s">
        <v>1466</v>
      </c>
      <c r="I11" s="293"/>
      <c r="J11" s="261">
        <v>240</v>
      </c>
      <c r="K11" s="262">
        <v>1310</v>
      </c>
    </row>
    <row r="12" spans="1:11" s="237" customFormat="1" ht="19.5" customHeight="1" x14ac:dyDescent="0.25">
      <c r="A12" s="435">
        <v>2</v>
      </c>
      <c r="B12" s="1567"/>
      <c r="C12" s="263"/>
      <c r="D12" s="470">
        <v>2</v>
      </c>
      <c r="E12" s="470">
        <v>53902</v>
      </c>
      <c r="F12" s="430">
        <v>1460</v>
      </c>
      <c r="G12" s="431"/>
      <c r="H12" s="450" t="s">
        <v>1467</v>
      </c>
      <c r="I12" s="451"/>
      <c r="J12" s="433">
        <v>190</v>
      </c>
      <c r="K12" s="434">
        <v>1270</v>
      </c>
    </row>
    <row r="13" spans="1:11" s="237" customFormat="1" ht="19.5" customHeight="1" x14ac:dyDescent="0.25">
      <c r="A13" s="435">
        <v>3</v>
      </c>
      <c r="B13" s="1567"/>
      <c r="C13" s="257"/>
      <c r="D13" s="470">
        <v>3</v>
      </c>
      <c r="E13" s="470">
        <v>53903</v>
      </c>
      <c r="F13" s="430">
        <v>1880</v>
      </c>
      <c r="G13" s="431"/>
      <c r="H13" s="450" t="s">
        <v>1468</v>
      </c>
      <c r="I13" s="451"/>
      <c r="J13" s="433">
        <v>440</v>
      </c>
      <c r="K13" s="434">
        <v>1440</v>
      </c>
    </row>
    <row r="14" spans="1:11" s="237" customFormat="1" ht="19.5" customHeight="1" x14ac:dyDescent="0.25">
      <c r="A14" s="435">
        <v>4</v>
      </c>
      <c r="B14" s="1567"/>
      <c r="C14" s="263"/>
      <c r="D14" s="470">
        <v>4</v>
      </c>
      <c r="E14" s="470">
        <v>53904</v>
      </c>
      <c r="F14" s="430">
        <v>2570</v>
      </c>
      <c r="G14" s="431"/>
      <c r="H14" s="452" t="s">
        <v>1469</v>
      </c>
      <c r="I14" s="451"/>
      <c r="J14" s="433">
        <v>1010</v>
      </c>
      <c r="K14" s="434">
        <v>1560</v>
      </c>
    </row>
    <row r="15" spans="1:11" s="237" customFormat="1" ht="19.5" customHeight="1" x14ac:dyDescent="0.25">
      <c r="A15" s="435">
        <v>5</v>
      </c>
      <c r="B15" s="1567"/>
      <c r="C15" s="1131" t="s">
        <v>1470</v>
      </c>
      <c r="D15" s="470">
        <v>5</v>
      </c>
      <c r="E15" s="470">
        <v>53905</v>
      </c>
      <c r="F15" s="430">
        <v>400</v>
      </c>
      <c r="G15" s="431"/>
      <c r="H15" s="452" t="s">
        <v>1471</v>
      </c>
      <c r="I15" s="451"/>
      <c r="J15" s="433">
        <v>160</v>
      </c>
      <c r="K15" s="434">
        <v>240</v>
      </c>
    </row>
    <row r="16" spans="1:11" s="237" customFormat="1" ht="19.5" customHeight="1" x14ac:dyDescent="0.25">
      <c r="A16" s="435">
        <v>6</v>
      </c>
      <c r="B16" s="1567"/>
      <c r="C16" s="263">
        <v>18970</v>
      </c>
      <c r="D16" s="470">
        <v>6</v>
      </c>
      <c r="E16" s="470">
        <v>53906</v>
      </c>
      <c r="F16" s="430">
        <v>2120</v>
      </c>
      <c r="G16" s="431"/>
      <c r="H16" s="450" t="s">
        <v>1472</v>
      </c>
      <c r="I16" s="451"/>
      <c r="J16" s="433">
        <v>170</v>
      </c>
      <c r="K16" s="434">
        <v>1950</v>
      </c>
    </row>
    <row r="17" spans="1:11" s="270" customFormat="1" ht="19.5" customHeight="1" x14ac:dyDescent="0.15">
      <c r="A17" s="435">
        <v>7</v>
      </c>
      <c r="B17" s="1567"/>
      <c r="C17" s="257"/>
      <c r="D17" s="470">
        <v>7</v>
      </c>
      <c r="E17" s="470">
        <v>53907</v>
      </c>
      <c r="F17" s="430">
        <v>4090</v>
      </c>
      <c r="G17" s="431"/>
      <c r="H17" s="450" t="s">
        <v>1473</v>
      </c>
      <c r="I17" s="451"/>
      <c r="J17" s="433">
        <v>770</v>
      </c>
      <c r="K17" s="434">
        <v>3320</v>
      </c>
    </row>
    <row r="18" spans="1:11" s="270" customFormat="1" ht="19.5" customHeight="1" x14ac:dyDescent="0.15">
      <c r="A18" s="435">
        <v>8</v>
      </c>
      <c r="B18" s="1567"/>
      <c r="C18" s="257"/>
      <c r="D18" s="470">
        <v>8</v>
      </c>
      <c r="E18" s="470">
        <v>53908</v>
      </c>
      <c r="F18" s="430">
        <v>2180</v>
      </c>
      <c r="G18" s="431"/>
      <c r="H18" s="450" t="s">
        <v>1474</v>
      </c>
      <c r="I18" s="454"/>
      <c r="J18" s="433">
        <v>560</v>
      </c>
      <c r="K18" s="434">
        <v>1620</v>
      </c>
    </row>
    <row r="19" spans="1:11" s="270" customFormat="1" ht="19.5" customHeight="1" x14ac:dyDescent="0.15">
      <c r="A19" s="435">
        <v>9</v>
      </c>
      <c r="B19" s="1567"/>
      <c r="C19" s="263"/>
      <c r="D19" s="470">
        <v>9</v>
      </c>
      <c r="E19" s="470">
        <v>53909</v>
      </c>
      <c r="F19" s="430">
        <v>1570</v>
      </c>
      <c r="G19" s="431"/>
      <c r="H19" s="450" t="s">
        <v>1475</v>
      </c>
      <c r="I19" s="454"/>
      <c r="J19" s="433">
        <v>880</v>
      </c>
      <c r="K19" s="434">
        <v>690</v>
      </c>
    </row>
    <row r="20" spans="1:11" s="270" customFormat="1" ht="19.5" customHeight="1" x14ac:dyDescent="0.15">
      <c r="A20" s="378">
        <v>10</v>
      </c>
      <c r="B20" s="1709"/>
      <c r="C20" s="264"/>
      <c r="D20" s="391">
        <v>10</v>
      </c>
      <c r="E20" s="391">
        <v>53910</v>
      </c>
      <c r="F20" s="370">
        <v>1150</v>
      </c>
      <c r="G20" s="371"/>
      <c r="H20" s="376" t="s">
        <v>1476</v>
      </c>
      <c r="I20" s="373"/>
      <c r="J20" s="374">
        <v>290</v>
      </c>
      <c r="K20" s="375">
        <v>860</v>
      </c>
    </row>
    <row r="21" spans="1:11" s="270" customFormat="1" ht="19.5" customHeight="1" x14ac:dyDescent="0.15">
      <c r="A21" s="297">
        <v>11</v>
      </c>
      <c r="B21" s="1567" t="s" ph="1">
        <v>95</v>
      </c>
      <c r="C21" s="257"/>
      <c r="D21" s="471">
        <v>1</v>
      </c>
      <c r="E21" s="471">
        <v>53911</v>
      </c>
      <c r="F21" s="447">
        <v>2430</v>
      </c>
      <c r="G21" s="448"/>
      <c r="H21" s="298" t="s">
        <v>1477</v>
      </c>
      <c r="I21" s="380"/>
      <c r="J21" s="449">
        <v>200</v>
      </c>
      <c r="K21" s="299">
        <v>2230</v>
      </c>
    </row>
    <row r="22" spans="1:11" s="270" customFormat="1" ht="19.5" customHeight="1" x14ac:dyDescent="0.15">
      <c r="A22" s="435">
        <v>12</v>
      </c>
      <c r="B22" s="1567"/>
      <c r="C22" s="257"/>
      <c r="D22" s="470">
        <v>2</v>
      </c>
      <c r="E22" s="470">
        <v>53912</v>
      </c>
      <c r="F22" s="430">
        <v>2890</v>
      </c>
      <c r="G22" s="431"/>
      <c r="H22" s="450" t="s">
        <v>1478</v>
      </c>
      <c r="I22" s="454"/>
      <c r="J22" s="433">
        <v>990</v>
      </c>
      <c r="K22" s="434">
        <v>1900</v>
      </c>
    </row>
    <row r="23" spans="1:11" s="270" customFormat="1" ht="19.5" customHeight="1" x14ac:dyDescent="0.15">
      <c r="A23" s="435">
        <v>13</v>
      </c>
      <c r="B23" s="1567"/>
      <c r="C23" s="257" t="s">
        <v>1479</v>
      </c>
      <c r="D23" s="470">
        <v>3</v>
      </c>
      <c r="E23" s="470">
        <v>53913</v>
      </c>
      <c r="F23" s="430">
        <v>2110</v>
      </c>
      <c r="G23" s="431"/>
      <c r="H23" s="450" t="s">
        <v>1480</v>
      </c>
      <c r="I23" s="454"/>
      <c r="J23" s="433">
        <v>850</v>
      </c>
      <c r="K23" s="434">
        <v>1260</v>
      </c>
    </row>
    <row r="24" spans="1:11" s="270" customFormat="1" ht="19.5" customHeight="1" x14ac:dyDescent="0.15">
      <c r="A24" s="435">
        <v>14</v>
      </c>
      <c r="B24" s="1567"/>
      <c r="C24" s="263">
        <v>12120</v>
      </c>
      <c r="D24" s="470">
        <v>4</v>
      </c>
      <c r="E24" s="470">
        <v>53914</v>
      </c>
      <c r="F24" s="430">
        <v>2240</v>
      </c>
      <c r="G24" s="431"/>
      <c r="H24" s="482" t="s">
        <v>1481</v>
      </c>
      <c r="I24" s="1132"/>
      <c r="J24" s="433">
        <v>890</v>
      </c>
      <c r="K24" s="434">
        <v>1350</v>
      </c>
    </row>
    <row r="25" spans="1:11" s="270" customFormat="1" ht="19.5" customHeight="1" x14ac:dyDescent="0.15">
      <c r="A25" s="378">
        <v>15</v>
      </c>
      <c r="B25" s="1709"/>
      <c r="C25" s="264"/>
      <c r="D25" s="391">
        <v>5</v>
      </c>
      <c r="E25" s="391">
        <v>53915</v>
      </c>
      <c r="F25" s="370">
        <v>2450</v>
      </c>
      <c r="G25" s="371"/>
      <c r="H25" s="372" t="s">
        <v>1482</v>
      </c>
      <c r="I25" s="373"/>
      <c r="J25" s="374">
        <v>1280</v>
      </c>
      <c r="K25" s="375">
        <v>1170</v>
      </c>
    </row>
    <row r="26" spans="1:11" s="270" customFormat="1" ht="19.5" customHeight="1" x14ac:dyDescent="0.15">
      <c r="A26" s="297">
        <v>16</v>
      </c>
      <c r="B26" s="1567" t="s">
        <v>326</v>
      </c>
      <c r="C26" s="263"/>
      <c r="D26" s="471">
        <v>1</v>
      </c>
      <c r="E26" s="471">
        <v>53916</v>
      </c>
      <c r="F26" s="447">
        <v>3100</v>
      </c>
      <c r="G26" s="448"/>
      <c r="H26" s="298" t="s">
        <v>1483</v>
      </c>
      <c r="I26" s="380"/>
      <c r="J26" s="449">
        <v>1110</v>
      </c>
      <c r="K26" s="299">
        <v>1990</v>
      </c>
    </row>
    <row r="27" spans="1:11" s="270" customFormat="1" ht="19.5" customHeight="1" x14ac:dyDescent="0.15">
      <c r="A27" s="435">
        <v>17</v>
      </c>
      <c r="B27" s="1567"/>
      <c r="C27" s="257"/>
      <c r="D27" s="470">
        <v>2</v>
      </c>
      <c r="E27" s="470">
        <v>53917</v>
      </c>
      <c r="F27" s="430">
        <v>4050</v>
      </c>
      <c r="G27" s="431"/>
      <c r="H27" s="450" t="s">
        <v>1484</v>
      </c>
      <c r="I27" s="454"/>
      <c r="J27" s="433">
        <v>1380</v>
      </c>
      <c r="K27" s="434">
        <v>2670</v>
      </c>
    </row>
    <row r="28" spans="1:11" s="270" customFormat="1" ht="19.5" customHeight="1" x14ac:dyDescent="0.15">
      <c r="A28" s="435">
        <v>18</v>
      </c>
      <c r="B28" s="1567"/>
      <c r="C28" s="257"/>
      <c r="D28" s="470">
        <v>3</v>
      </c>
      <c r="E28" s="470">
        <v>53918</v>
      </c>
      <c r="F28" s="430">
        <v>3180</v>
      </c>
      <c r="G28" s="431"/>
      <c r="H28" s="450" t="s">
        <v>1485</v>
      </c>
      <c r="I28" s="454"/>
      <c r="J28" s="433">
        <v>1580</v>
      </c>
      <c r="K28" s="434">
        <v>1600</v>
      </c>
    </row>
    <row r="29" spans="1:11" s="270" customFormat="1" ht="19.5" customHeight="1" x14ac:dyDescent="0.15">
      <c r="A29" s="435">
        <v>19</v>
      </c>
      <c r="B29" s="1567"/>
      <c r="C29" s="257" t="s">
        <v>1486</v>
      </c>
      <c r="D29" s="470">
        <v>4</v>
      </c>
      <c r="E29" s="470">
        <v>53919</v>
      </c>
      <c r="F29" s="430">
        <v>1380</v>
      </c>
      <c r="G29" s="431"/>
      <c r="H29" s="452" t="s">
        <v>1487</v>
      </c>
      <c r="I29" s="454"/>
      <c r="J29" s="433">
        <v>590</v>
      </c>
      <c r="K29" s="434">
        <v>790</v>
      </c>
    </row>
    <row r="30" spans="1:11" s="270" customFormat="1" ht="19.5" customHeight="1" x14ac:dyDescent="0.15">
      <c r="A30" s="435">
        <v>20</v>
      </c>
      <c r="B30" s="1567"/>
      <c r="C30" s="263">
        <v>16470</v>
      </c>
      <c r="D30" s="470">
        <v>5</v>
      </c>
      <c r="E30" s="470">
        <v>53920</v>
      </c>
      <c r="F30" s="430">
        <v>1250</v>
      </c>
      <c r="G30" s="431"/>
      <c r="H30" s="452" t="s">
        <v>1488</v>
      </c>
      <c r="I30" s="454"/>
      <c r="J30" s="433">
        <v>90</v>
      </c>
      <c r="K30" s="434">
        <v>1160</v>
      </c>
    </row>
    <row r="31" spans="1:11" s="270" customFormat="1" ht="19.5" customHeight="1" x14ac:dyDescent="0.15">
      <c r="A31" s="435">
        <v>21</v>
      </c>
      <c r="B31" s="1567"/>
      <c r="C31" s="257"/>
      <c r="D31" s="470">
        <v>6</v>
      </c>
      <c r="E31" s="470">
        <v>53921</v>
      </c>
      <c r="F31" s="430">
        <v>1540</v>
      </c>
      <c r="G31" s="431"/>
      <c r="H31" s="450" t="s">
        <v>1489</v>
      </c>
      <c r="I31" s="454"/>
      <c r="J31" s="433">
        <v>700</v>
      </c>
      <c r="K31" s="434">
        <v>840</v>
      </c>
    </row>
    <row r="32" spans="1:11" s="270" customFormat="1" ht="19.5" customHeight="1" x14ac:dyDescent="0.15">
      <c r="A32" s="435">
        <v>22</v>
      </c>
      <c r="B32" s="1567"/>
      <c r="C32" s="272"/>
      <c r="D32" s="470">
        <v>7</v>
      </c>
      <c r="E32" s="470">
        <v>53922</v>
      </c>
      <c r="F32" s="430">
        <v>660</v>
      </c>
      <c r="G32" s="431"/>
      <c r="H32" s="450" t="s">
        <v>1490</v>
      </c>
      <c r="I32" s="454"/>
      <c r="J32" s="433">
        <v>250</v>
      </c>
      <c r="K32" s="434">
        <v>410</v>
      </c>
    </row>
    <row r="33" spans="1:11" s="270" customFormat="1" ht="19.5" customHeight="1" x14ac:dyDescent="0.15">
      <c r="A33" s="378">
        <v>23</v>
      </c>
      <c r="B33" s="1709"/>
      <c r="C33" s="264"/>
      <c r="D33" s="391">
        <v>8</v>
      </c>
      <c r="E33" s="391">
        <v>53923</v>
      </c>
      <c r="F33" s="370">
        <v>1310</v>
      </c>
      <c r="G33" s="371"/>
      <c r="H33" s="376" t="s">
        <v>1491</v>
      </c>
      <c r="I33" s="373"/>
      <c r="J33" s="374">
        <v>610</v>
      </c>
      <c r="K33" s="375">
        <v>700</v>
      </c>
    </row>
    <row r="34" spans="1:11" s="270" customFormat="1" ht="19.5" customHeight="1" x14ac:dyDescent="0.15">
      <c r="A34" s="319">
        <v>24</v>
      </c>
      <c r="B34" s="1566" t="s">
        <v>340</v>
      </c>
      <c r="C34" s="320"/>
      <c r="D34" s="401">
        <v>1</v>
      </c>
      <c r="E34" s="401">
        <v>53924</v>
      </c>
      <c r="F34" s="265">
        <v>2340</v>
      </c>
      <c r="G34" s="266"/>
      <c r="H34" s="273" t="s">
        <v>1492</v>
      </c>
      <c r="I34" s="267"/>
      <c r="J34" s="268">
        <v>330</v>
      </c>
      <c r="K34" s="269">
        <v>2010</v>
      </c>
    </row>
    <row r="35" spans="1:11" s="270" customFormat="1" ht="19.5" customHeight="1" x14ac:dyDescent="0.15">
      <c r="A35" s="435">
        <v>25</v>
      </c>
      <c r="B35" s="1567"/>
      <c r="C35" s="257"/>
      <c r="D35" s="470">
        <v>2</v>
      </c>
      <c r="E35" s="470">
        <v>53925</v>
      </c>
      <c r="F35" s="430">
        <v>550</v>
      </c>
      <c r="G35" s="431"/>
      <c r="H35" s="450" t="s">
        <v>1493</v>
      </c>
      <c r="I35" s="454"/>
      <c r="J35" s="433">
        <v>270</v>
      </c>
      <c r="K35" s="434">
        <v>280</v>
      </c>
    </row>
    <row r="36" spans="1:11" s="270" customFormat="1" ht="19.5" customHeight="1" x14ac:dyDescent="0.15">
      <c r="A36" s="435">
        <v>26</v>
      </c>
      <c r="B36" s="1567"/>
      <c r="C36" s="257"/>
      <c r="D36" s="470">
        <v>3</v>
      </c>
      <c r="E36" s="470">
        <v>53926</v>
      </c>
      <c r="F36" s="430">
        <v>2480</v>
      </c>
      <c r="G36" s="431"/>
      <c r="H36" s="450" t="s">
        <v>1494</v>
      </c>
      <c r="I36" s="454"/>
      <c r="J36" s="433">
        <v>620</v>
      </c>
      <c r="K36" s="434">
        <v>1860</v>
      </c>
    </row>
    <row r="37" spans="1:11" s="270" customFormat="1" ht="19.5" customHeight="1" x14ac:dyDescent="0.15">
      <c r="A37" s="435">
        <v>27</v>
      </c>
      <c r="B37" s="1567"/>
      <c r="C37" s="263"/>
      <c r="D37" s="470">
        <v>4</v>
      </c>
      <c r="E37" s="470">
        <v>53927</v>
      </c>
      <c r="F37" s="430">
        <v>2150</v>
      </c>
      <c r="G37" s="431"/>
      <c r="H37" s="452" t="s">
        <v>1495</v>
      </c>
      <c r="I37" s="454"/>
      <c r="J37" s="433">
        <v>780</v>
      </c>
      <c r="K37" s="434">
        <v>1370</v>
      </c>
    </row>
    <row r="38" spans="1:11" s="270" customFormat="1" ht="19.5" customHeight="1" x14ac:dyDescent="0.15">
      <c r="A38" s="435">
        <v>28</v>
      </c>
      <c r="B38" s="1567"/>
      <c r="C38" s="257"/>
      <c r="D38" s="470">
        <v>5</v>
      </c>
      <c r="E38" s="470">
        <v>53928</v>
      </c>
      <c r="F38" s="430">
        <v>3960</v>
      </c>
      <c r="G38" s="431"/>
      <c r="H38" s="452" t="s">
        <v>1496</v>
      </c>
      <c r="I38" s="454"/>
      <c r="J38" s="433">
        <v>1370</v>
      </c>
      <c r="K38" s="434">
        <v>2590</v>
      </c>
    </row>
    <row r="39" spans="1:11" s="270" customFormat="1" ht="19.5" customHeight="1" x14ac:dyDescent="0.15">
      <c r="A39" s="435">
        <v>29</v>
      </c>
      <c r="B39" s="1567"/>
      <c r="C39" s="272" t="s">
        <v>1497</v>
      </c>
      <c r="D39" s="470">
        <v>6</v>
      </c>
      <c r="E39" s="470">
        <v>53929</v>
      </c>
      <c r="F39" s="430">
        <v>1350</v>
      </c>
      <c r="G39" s="431"/>
      <c r="H39" s="450" t="s">
        <v>1498</v>
      </c>
      <c r="I39" s="454"/>
      <c r="J39" s="433">
        <v>430</v>
      </c>
      <c r="K39" s="434">
        <v>920</v>
      </c>
    </row>
    <row r="40" spans="1:11" s="270" customFormat="1" ht="19.5" customHeight="1" x14ac:dyDescent="0.15">
      <c r="A40" s="435">
        <v>30</v>
      </c>
      <c r="B40" s="1567"/>
      <c r="C40" s="263">
        <v>30510</v>
      </c>
      <c r="D40" s="470">
        <v>7</v>
      </c>
      <c r="E40" s="470">
        <v>53930</v>
      </c>
      <c r="F40" s="430">
        <v>1570</v>
      </c>
      <c r="G40" s="431"/>
      <c r="H40" s="450" t="s">
        <v>1499</v>
      </c>
      <c r="I40" s="454"/>
      <c r="J40" s="433">
        <v>400</v>
      </c>
      <c r="K40" s="434">
        <v>1170</v>
      </c>
    </row>
    <row r="41" spans="1:11" s="270" customFormat="1" ht="19.5" customHeight="1" x14ac:dyDescent="0.15">
      <c r="A41" s="435">
        <v>31</v>
      </c>
      <c r="B41" s="1567"/>
      <c r="C41" s="257"/>
      <c r="D41" s="470">
        <v>8</v>
      </c>
      <c r="E41" s="470">
        <v>53931</v>
      </c>
      <c r="F41" s="430">
        <v>1380</v>
      </c>
      <c r="G41" s="431"/>
      <c r="H41" s="450" t="s">
        <v>1500</v>
      </c>
      <c r="I41" s="454"/>
      <c r="J41" s="433">
        <v>1330</v>
      </c>
      <c r="K41" s="434">
        <v>50</v>
      </c>
    </row>
    <row r="42" spans="1:11" s="270" customFormat="1" ht="19.5" customHeight="1" x14ac:dyDescent="0.15">
      <c r="A42" s="435">
        <v>32</v>
      </c>
      <c r="B42" s="1567"/>
      <c r="C42" s="263"/>
      <c r="D42" s="470">
        <v>9</v>
      </c>
      <c r="E42" s="470">
        <v>53932</v>
      </c>
      <c r="F42" s="430">
        <v>5220</v>
      </c>
      <c r="G42" s="431"/>
      <c r="H42" s="450" t="s">
        <v>1501</v>
      </c>
      <c r="I42" s="454"/>
      <c r="J42" s="433">
        <v>1290</v>
      </c>
      <c r="K42" s="434">
        <v>3930</v>
      </c>
    </row>
    <row r="43" spans="1:11" s="237" customFormat="1" ht="19.5" customHeight="1" x14ac:dyDescent="0.25">
      <c r="A43" s="435">
        <v>33</v>
      </c>
      <c r="B43" s="1567"/>
      <c r="C43" s="257"/>
      <c r="D43" s="470">
        <v>10</v>
      </c>
      <c r="E43" s="470">
        <v>53933</v>
      </c>
      <c r="F43" s="430">
        <v>3870</v>
      </c>
      <c r="G43" s="431"/>
      <c r="H43" s="450" t="s">
        <v>1502</v>
      </c>
      <c r="I43" s="451"/>
      <c r="J43" s="433">
        <v>1390</v>
      </c>
      <c r="K43" s="434">
        <v>2480</v>
      </c>
    </row>
    <row r="44" spans="1:11" s="270" customFormat="1" ht="19.5" customHeight="1" x14ac:dyDescent="0.15">
      <c r="A44" s="435">
        <v>34</v>
      </c>
      <c r="B44" s="1567"/>
      <c r="C44" s="257"/>
      <c r="D44" s="470">
        <v>11</v>
      </c>
      <c r="E44" s="470">
        <v>53934</v>
      </c>
      <c r="F44" s="430">
        <v>2260</v>
      </c>
      <c r="G44" s="431"/>
      <c r="H44" s="450" t="s">
        <v>1503</v>
      </c>
      <c r="I44" s="451"/>
      <c r="J44" s="433">
        <v>750</v>
      </c>
      <c r="K44" s="434">
        <v>1510</v>
      </c>
    </row>
    <row r="45" spans="1:11" s="270" customFormat="1" ht="19.5" customHeight="1" x14ac:dyDescent="0.15">
      <c r="A45" s="378">
        <v>35</v>
      </c>
      <c r="B45" s="1709"/>
      <c r="C45" s="300"/>
      <c r="D45" s="391">
        <v>12</v>
      </c>
      <c r="E45" s="391">
        <v>53935</v>
      </c>
      <c r="F45" s="370">
        <v>3380</v>
      </c>
      <c r="G45" s="371"/>
      <c r="H45" s="376" t="s">
        <v>1504</v>
      </c>
      <c r="I45" s="373"/>
      <c r="J45" s="374">
        <v>1120</v>
      </c>
      <c r="K45" s="375">
        <v>2260</v>
      </c>
    </row>
    <row r="46" spans="1:11" s="270" customFormat="1" ht="19.5" customHeight="1" x14ac:dyDescent="0.15">
      <c r="A46" s="297">
        <v>36</v>
      </c>
      <c r="B46" s="1567" t="s" ph="1">
        <v>460</v>
      </c>
      <c r="C46" s="263"/>
      <c r="D46" s="471">
        <v>1</v>
      </c>
      <c r="E46" s="471">
        <v>53936</v>
      </c>
      <c r="F46" s="447">
        <v>2220</v>
      </c>
      <c r="G46" s="448"/>
      <c r="H46" s="298" t="s">
        <v>1505</v>
      </c>
      <c r="I46" s="380"/>
      <c r="J46" s="449">
        <v>1060</v>
      </c>
      <c r="K46" s="299">
        <v>1160</v>
      </c>
    </row>
    <row r="47" spans="1:11" s="270" customFormat="1" ht="19.5" customHeight="1" x14ac:dyDescent="0.15">
      <c r="A47" s="435">
        <v>37</v>
      </c>
      <c r="B47" s="1567"/>
      <c r="C47" s="263"/>
      <c r="D47" s="470">
        <v>2</v>
      </c>
      <c r="E47" s="470">
        <v>53937</v>
      </c>
      <c r="F47" s="430">
        <v>3720</v>
      </c>
      <c r="G47" s="431"/>
      <c r="H47" s="450" t="s">
        <v>1506</v>
      </c>
      <c r="I47" s="454"/>
      <c r="J47" s="433">
        <v>2240</v>
      </c>
      <c r="K47" s="434">
        <v>1480</v>
      </c>
    </row>
    <row r="48" spans="1:11" s="270" customFormat="1" ht="19.5" customHeight="1" x14ac:dyDescent="0.15">
      <c r="A48" s="435">
        <v>38</v>
      </c>
      <c r="B48" s="1567"/>
      <c r="C48" s="257"/>
      <c r="D48" s="470">
        <v>3</v>
      </c>
      <c r="E48" s="470">
        <v>53938</v>
      </c>
      <c r="F48" s="430">
        <v>3600</v>
      </c>
      <c r="G48" s="431"/>
      <c r="H48" s="450" t="s">
        <v>1507</v>
      </c>
      <c r="I48" s="454"/>
      <c r="J48" s="433">
        <v>960</v>
      </c>
      <c r="K48" s="434">
        <v>2640</v>
      </c>
    </row>
    <row r="49" spans="1:11" s="270" customFormat="1" ht="19.5" customHeight="1" x14ac:dyDescent="0.15">
      <c r="A49" s="435">
        <v>39</v>
      </c>
      <c r="B49" s="1567"/>
      <c r="C49" s="257" t="s">
        <v>1508</v>
      </c>
      <c r="D49" s="470">
        <v>4</v>
      </c>
      <c r="E49" s="470">
        <v>53939</v>
      </c>
      <c r="F49" s="430">
        <v>4550</v>
      </c>
      <c r="G49" s="431"/>
      <c r="H49" s="450" t="s">
        <v>1509</v>
      </c>
      <c r="I49" s="454"/>
      <c r="J49" s="433">
        <v>2120</v>
      </c>
      <c r="K49" s="434">
        <v>2430</v>
      </c>
    </row>
    <row r="50" spans="1:11" s="270" customFormat="1" ht="19.5" customHeight="1" x14ac:dyDescent="0.15">
      <c r="A50" s="435">
        <v>40</v>
      </c>
      <c r="B50" s="1567"/>
      <c r="C50" s="263">
        <v>28860</v>
      </c>
      <c r="D50" s="470">
        <v>5</v>
      </c>
      <c r="E50" s="470">
        <v>53940</v>
      </c>
      <c r="F50" s="430">
        <v>4700</v>
      </c>
      <c r="G50" s="431"/>
      <c r="H50" s="450" t="s">
        <v>1510</v>
      </c>
      <c r="I50" s="454"/>
      <c r="J50" s="433">
        <v>1470</v>
      </c>
      <c r="K50" s="434">
        <v>3230</v>
      </c>
    </row>
    <row r="51" spans="1:11" s="270" customFormat="1" ht="19.5" customHeight="1" x14ac:dyDescent="0.15">
      <c r="A51" s="435">
        <v>41</v>
      </c>
      <c r="B51" s="1567"/>
      <c r="C51" s="263"/>
      <c r="D51" s="470">
        <v>6</v>
      </c>
      <c r="E51" s="470">
        <v>53941</v>
      </c>
      <c r="F51" s="430">
        <v>1340</v>
      </c>
      <c r="G51" s="431"/>
      <c r="H51" s="452" t="s">
        <v>1511</v>
      </c>
      <c r="I51" s="454"/>
      <c r="J51" s="433">
        <v>750</v>
      </c>
      <c r="K51" s="434">
        <v>590</v>
      </c>
    </row>
    <row r="52" spans="1:11" s="270" customFormat="1" ht="19.5" customHeight="1" x14ac:dyDescent="0.15">
      <c r="A52" s="435">
        <v>42</v>
      </c>
      <c r="B52" s="1567"/>
      <c r="C52" s="263"/>
      <c r="D52" s="470">
        <v>7</v>
      </c>
      <c r="E52" s="470">
        <v>53942</v>
      </c>
      <c r="F52" s="430">
        <v>3350</v>
      </c>
      <c r="G52" s="431"/>
      <c r="H52" s="452" t="s">
        <v>1512</v>
      </c>
      <c r="I52" s="454"/>
      <c r="J52" s="433">
        <v>3320</v>
      </c>
      <c r="K52" s="434">
        <v>30</v>
      </c>
    </row>
    <row r="53" spans="1:11" s="270" customFormat="1" ht="19.5" customHeight="1" x14ac:dyDescent="0.15">
      <c r="A53" s="435">
        <v>43</v>
      </c>
      <c r="B53" s="1567"/>
      <c r="C53" s="263"/>
      <c r="D53" s="470">
        <v>8</v>
      </c>
      <c r="E53" s="470">
        <v>53943</v>
      </c>
      <c r="F53" s="430">
        <v>680</v>
      </c>
      <c r="G53" s="431"/>
      <c r="H53" s="450" t="s">
        <v>1513</v>
      </c>
      <c r="I53" s="454"/>
      <c r="J53" s="433">
        <v>680</v>
      </c>
      <c r="K53" s="434">
        <v>0</v>
      </c>
    </row>
    <row r="54" spans="1:11" s="270" customFormat="1" ht="19.5" customHeight="1" x14ac:dyDescent="0.15">
      <c r="A54" s="378">
        <v>44</v>
      </c>
      <c r="B54" s="1709"/>
      <c r="C54" s="300"/>
      <c r="D54" s="391">
        <v>9</v>
      </c>
      <c r="E54" s="391">
        <v>53944</v>
      </c>
      <c r="F54" s="505">
        <v>4700</v>
      </c>
      <c r="G54" s="371"/>
      <c r="H54" s="376" t="s">
        <v>1514</v>
      </c>
      <c r="I54" s="373"/>
      <c r="J54" s="374">
        <v>3720</v>
      </c>
      <c r="K54" s="375">
        <v>980</v>
      </c>
    </row>
    <row r="55" spans="1:11" s="270" customFormat="1" ht="19.5" customHeight="1" x14ac:dyDescent="0.15">
      <c r="A55" s="297">
        <v>45</v>
      </c>
      <c r="B55" s="1567" t="s">
        <v>482</v>
      </c>
      <c r="C55" s="257" t="s">
        <v>1515</v>
      </c>
      <c r="D55" s="471">
        <v>1</v>
      </c>
      <c r="E55" s="471">
        <v>53945</v>
      </c>
      <c r="F55" s="265">
        <v>4850</v>
      </c>
      <c r="G55" s="448"/>
      <c r="H55" s="298" t="s">
        <v>1516</v>
      </c>
      <c r="I55" s="380"/>
      <c r="J55" s="449">
        <v>3830</v>
      </c>
      <c r="K55" s="299">
        <v>1020</v>
      </c>
    </row>
    <row r="56" spans="1:11" s="270" customFormat="1" ht="19.5" customHeight="1" x14ac:dyDescent="0.15">
      <c r="A56" s="378">
        <v>46</v>
      </c>
      <c r="B56" s="1709"/>
      <c r="C56" s="263">
        <v>9020</v>
      </c>
      <c r="D56" s="391">
        <v>2</v>
      </c>
      <c r="E56" s="391">
        <v>53946</v>
      </c>
      <c r="F56" s="302">
        <v>4170</v>
      </c>
      <c r="G56" s="371"/>
      <c r="H56" s="372" t="s">
        <v>1517</v>
      </c>
      <c r="I56" s="373"/>
      <c r="J56" s="374">
        <v>3370</v>
      </c>
      <c r="K56" s="375">
        <v>800</v>
      </c>
    </row>
    <row r="57" spans="1:11" s="270" customFormat="1" ht="19.5" customHeight="1" x14ac:dyDescent="0.15">
      <c r="A57" s="319">
        <v>47</v>
      </c>
      <c r="B57" s="1566" t="s">
        <v>696</v>
      </c>
      <c r="C57" s="271"/>
      <c r="D57" s="401">
        <v>1</v>
      </c>
      <c r="E57" s="401">
        <v>53947</v>
      </c>
      <c r="F57" s="447">
        <v>560</v>
      </c>
      <c r="G57" s="266"/>
      <c r="H57" s="361" t="s">
        <v>1518</v>
      </c>
      <c r="I57" s="267"/>
      <c r="J57" s="268">
        <v>560</v>
      </c>
      <c r="K57" s="269">
        <v>0</v>
      </c>
    </row>
    <row r="58" spans="1:11" s="270" customFormat="1" ht="19.5" customHeight="1" x14ac:dyDescent="0.15">
      <c r="A58" s="435">
        <v>48</v>
      </c>
      <c r="B58" s="1567"/>
      <c r="C58" s="257"/>
      <c r="D58" s="470">
        <v>2</v>
      </c>
      <c r="E58" s="470">
        <v>53948</v>
      </c>
      <c r="F58" s="447">
        <v>2510</v>
      </c>
      <c r="G58" s="431"/>
      <c r="H58" s="450" t="s">
        <v>1519</v>
      </c>
      <c r="I58" s="454"/>
      <c r="J58" s="433">
        <v>2510</v>
      </c>
      <c r="K58" s="434">
        <v>0</v>
      </c>
    </row>
    <row r="59" spans="1:11" s="270" customFormat="1" ht="19.5" customHeight="1" x14ac:dyDescent="0.15">
      <c r="A59" s="435">
        <v>49</v>
      </c>
      <c r="B59" s="1567"/>
      <c r="C59" s="272" t="s">
        <v>1520</v>
      </c>
      <c r="D59" s="470">
        <v>3</v>
      </c>
      <c r="E59" s="470">
        <v>53949</v>
      </c>
      <c r="F59" s="447">
        <v>1140</v>
      </c>
      <c r="G59" s="431"/>
      <c r="H59" s="450" t="s">
        <v>1521</v>
      </c>
      <c r="I59" s="454"/>
      <c r="J59" s="433">
        <v>330</v>
      </c>
      <c r="K59" s="434">
        <v>810</v>
      </c>
    </row>
    <row r="60" spans="1:11" s="270" customFormat="1" ht="19.5" customHeight="1" x14ac:dyDescent="0.15">
      <c r="A60" s="435">
        <v>50</v>
      </c>
      <c r="B60" s="1567"/>
      <c r="C60" s="263">
        <v>10870</v>
      </c>
      <c r="D60" s="470">
        <v>4</v>
      </c>
      <c r="E60" s="470">
        <v>53950</v>
      </c>
      <c r="F60" s="447">
        <v>2310</v>
      </c>
      <c r="G60" s="431"/>
      <c r="H60" s="450" t="s">
        <v>1522</v>
      </c>
      <c r="I60" s="454"/>
      <c r="J60" s="433">
        <v>1160</v>
      </c>
      <c r="K60" s="434">
        <v>1150</v>
      </c>
    </row>
    <row r="61" spans="1:11" s="270" customFormat="1" ht="19.5" customHeight="1" x14ac:dyDescent="0.15">
      <c r="A61" s="435">
        <v>51</v>
      </c>
      <c r="B61" s="1567"/>
      <c r="C61" s="257"/>
      <c r="D61" s="470">
        <v>5</v>
      </c>
      <c r="E61" s="470">
        <v>53951</v>
      </c>
      <c r="F61" s="447">
        <v>2150</v>
      </c>
      <c r="G61" s="431"/>
      <c r="H61" s="450" t="s">
        <v>1523</v>
      </c>
      <c r="I61" s="454"/>
      <c r="J61" s="433">
        <v>770</v>
      </c>
      <c r="K61" s="434">
        <v>1380</v>
      </c>
    </row>
    <row r="62" spans="1:11" s="270" customFormat="1" ht="19.5" customHeight="1" x14ac:dyDescent="0.15">
      <c r="A62" s="378">
        <v>52</v>
      </c>
      <c r="B62" s="1709"/>
      <c r="C62" s="300"/>
      <c r="D62" s="391">
        <v>6</v>
      </c>
      <c r="E62" s="391">
        <v>53952</v>
      </c>
      <c r="F62" s="370">
        <v>2200</v>
      </c>
      <c r="G62" s="371"/>
      <c r="H62" s="376" t="s">
        <v>1524</v>
      </c>
      <c r="I62" s="373"/>
      <c r="J62" s="374">
        <v>950</v>
      </c>
      <c r="K62" s="375">
        <v>1250</v>
      </c>
    </row>
    <row r="63" spans="1:11" s="270" customFormat="1" ht="19.5" customHeight="1" x14ac:dyDescent="0.15">
      <c r="A63" s="378">
        <v>53</v>
      </c>
      <c r="B63" s="359" t="s">
        <v>1525</v>
      </c>
      <c r="C63" s="264" t="s">
        <v>1526</v>
      </c>
      <c r="D63" s="1133">
        <v>2</v>
      </c>
      <c r="E63" s="391">
        <v>53954</v>
      </c>
      <c r="F63" s="370">
        <v>1180</v>
      </c>
      <c r="G63" s="371"/>
      <c r="H63" s="372" t="s">
        <v>1527</v>
      </c>
      <c r="I63" s="373"/>
      <c r="J63" s="374">
        <v>1070</v>
      </c>
      <c r="K63" s="375">
        <v>110</v>
      </c>
    </row>
    <row r="64" spans="1:11" s="270" customFormat="1" ht="19.5" customHeight="1" x14ac:dyDescent="0.15">
      <c r="A64" s="297">
        <v>54</v>
      </c>
      <c r="B64" s="1567" t="s">
        <v>1528</v>
      </c>
      <c r="C64" s="257"/>
      <c r="D64" s="471">
        <v>1</v>
      </c>
      <c r="E64" s="471">
        <v>53955</v>
      </c>
      <c r="F64" s="447">
        <v>2310</v>
      </c>
      <c r="G64" s="448"/>
      <c r="H64" s="308" t="s">
        <v>1529</v>
      </c>
      <c r="I64" s="380"/>
      <c r="J64" s="449">
        <v>1040</v>
      </c>
      <c r="K64" s="299">
        <v>1270</v>
      </c>
    </row>
    <row r="65" spans="1:11" s="270" customFormat="1" ht="19.5" customHeight="1" x14ac:dyDescent="0.15">
      <c r="A65" s="435">
        <v>55</v>
      </c>
      <c r="B65" s="1567"/>
      <c r="C65" s="272" t="s">
        <v>1530</v>
      </c>
      <c r="D65" s="470">
        <v>2</v>
      </c>
      <c r="E65" s="470">
        <v>53956</v>
      </c>
      <c r="F65" s="430">
        <v>410</v>
      </c>
      <c r="G65" s="431"/>
      <c r="H65" s="450" t="s">
        <v>1531</v>
      </c>
      <c r="I65" s="454"/>
      <c r="J65" s="433">
        <v>300</v>
      </c>
      <c r="K65" s="434">
        <v>110</v>
      </c>
    </row>
    <row r="66" spans="1:11" s="270" customFormat="1" ht="19.5" customHeight="1" x14ac:dyDescent="0.15">
      <c r="A66" s="435">
        <v>56</v>
      </c>
      <c r="B66" s="1567"/>
      <c r="C66" s="263">
        <v>12000</v>
      </c>
      <c r="D66" s="470">
        <v>3</v>
      </c>
      <c r="E66" s="470">
        <v>53957</v>
      </c>
      <c r="F66" s="430">
        <v>3900</v>
      </c>
      <c r="G66" s="431"/>
      <c r="H66" s="450" t="s">
        <v>1532</v>
      </c>
      <c r="I66" s="454"/>
      <c r="J66" s="433">
        <v>2600</v>
      </c>
      <c r="K66" s="434">
        <v>1300</v>
      </c>
    </row>
    <row r="67" spans="1:11" s="270" customFormat="1" ht="19.5" customHeight="1" thickBot="1" x14ac:dyDescent="0.2">
      <c r="A67" s="435">
        <v>57</v>
      </c>
      <c r="B67" s="1567"/>
      <c r="C67" s="257"/>
      <c r="D67" s="470">
        <v>4</v>
      </c>
      <c r="E67" s="470">
        <v>53958</v>
      </c>
      <c r="F67" s="430">
        <v>5380</v>
      </c>
      <c r="G67" s="431"/>
      <c r="H67" s="450" t="s">
        <v>1533</v>
      </c>
      <c r="I67" s="454"/>
      <c r="J67" s="433">
        <v>2980</v>
      </c>
      <c r="K67" s="434">
        <v>2400</v>
      </c>
    </row>
    <row r="68" spans="1:11" s="270" customFormat="1" ht="19.5" customHeight="1" thickTop="1" x14ac:dyDescent="0.15">
      <c r="A68" s="274"/>
      <c r="B68" s="1562" t="s">
        <v>166</v>
      </c>
      <c r="C68" s="1563"/>
      <c r="D68" s="1563"/>
      <c r="E68" s="377"/>
      <c r="F68" s="336">
        <f>SUM(F11:F67)</f>
        <v>140000</v>
      </c>
      <c r="G68" s="337">
        <f>SUM(G11:G67)</f>
        <v>0</v>
      </c>
      <c r="H68" s="338"/>
      <c r="I68" s="339"/>
      <c r="J68" s="340">
        <f>SUM(J11:J67)</f>
        <v>63100</v>
      </c>
      <c r="K68" s="341">
        <f>SUM(K11:K67)</f>
        <v>76900</v>
      </c>
    </row>
    <row r="69" spans="1:11" s="270" customFormat="1" ht="18" customHeight="1" x14ac:dyDescent="0.25">
      <c r="A69" s="278"/>
      <c r="B69" s="278"/>
      <c r="C69" s="278"/>
      <c r="D69" s="278"/>
      <c r="E69" s="278"/>
      <c r="F69" s="279"/>
      <c r="G69" s="280"/>
      <c r="H69" s="281"/>
      <c r="I69" s="282"/>
      <c r="J69" s="283"/>
      <c r="K69" s="283"/>
    </row>
    <row r="70" spans="1:11" s="270" customFormat="1" ht="18" customHeight="1" x14ac:dyDescent="0.25">
      <c r="A70" s="246"/>
      <c r="B70" s="309"/>
      <c r="C70" s="310"/>
      <c r="D70" s="310"/>
      <c r="E70" s="310"/>
      <c r="F70" s="310"/>
      <c r="G70" s="310"/>
      <c r="H70" s="310"/>
      <c r="I70" s="246"/>
      <c r="J70" s="246"/>
      <c r="K70" s="284"/>
    </row>
    <row r="71" spans="1:11" s="270" customFormat="1" ht="18" customHeight="1" x14ac:dyDescent="0.15">
      <c r="A71" s="246"/>
      <c r="B71" s="1134" t="s">
        <v>905</v>
      </c>
      <c r="C71" s="1134"/>
      <c r="D71" s="1134"/>
      <c r="E71" s="1134"/>
      <c r="F71" s="1134"/>
      <c r="G71" s="1134"/>
      <c r="H71" s="1134"/>
      <c r="I71" s="246"/>
      <c r="J71" s="246"/>
      <c r="K71" s="284"/>
    </row>
    <row r="72" spans="1:11" s="270" customFormat="1" ht="18" customHeight="1" x14ac:dyDescent="0.25">
      <c r="A72" s="246"/>
      <c r="B72" s="285" t="s">
        <v>168</v>
      </c>
      <c r="C72" s="278"/>
      <c r="D72" s="278"/>
      <c r="E72" s="278"/>
      <c r="F72" s="286"/>
      <c r="G72" s="287"/>
      <c r="H72" s="1135"/>
      <c r="I72" s="246"/>
      <c r="J72" s="246"/>
      <c r="K72" s="284"/>
    </row>
    <row r="73" spans="1:11" s="237" customFormat="1" ht="18" customHeight="1" x14ac:dyDescent="0.25">
      <c r="A73" s="278"/>
      <c r="B73" s="1910" t="s">
        <v>1534</v>
      </c>
      <c r="C73" s="1911"/>
      <c r="D73" s="1911"/>
      <c r="E73" s="1911"/>
      <c r="F73" s="1911"/>
      <c r="G73" s="1911"/>
      <c r="H73" s="1911"/>
      <c r="J73" s="288"/>
      <c r="K73" s="288"/>
    </row>
    <row r="74" spans="1:11" s="237" customFormat="1" ht="18" customHeight="1" x14ac:dyDescent="0.25">
      <c r="B74" s="1911"/>
      <c r="C74" s="1911"/>
      <c r="D74" s="1911"/>
      <c r="E74" s="1911"/>
      <c r="F74" s="1911"/>
      <c r="G74" s="1911"/>
      <c r="H74" s="1911"/>
      <c r="I74" s="289"/>
      <c r="J74" s="289"/>
    </row>
    <row r="75" spans="1:11" s="270" customFormat="1" ht="18" customHeight="1" x14ac:dyDescent="0.15">
      <c r="B75" s="1911"/>
      <c r="C75" s="1911"/>
      <c r="D75" s="1911"/>
      <c r="E75" s="1911"/>
      <c r="F75" s="1911"/>
      <c r="G75" s="1911"/>
      <c r="H75" s="1911"/>
      <c r="I75" s="246"/>
    </row>
    <row r="76" spans="1:11" s="237" customFormat="1" ht="18" customHeight="1" x14ac:dyDescent="0.3">
      <c r="B76" s="290"/>
      <c r="C76" s="290"/>
      <c r="D76" s="290"/>
      <c r="E76" s="290"/>
      <c r="F76" s="290"/>
      <c r="G76" s="290"/>
      <c r="H76" s="290"/>
      <c r="I76" s="246"/>
    </row>
    <row r="77" spans="1:11" s="237" customFormat="1" ht="18" customHeight="1" x14ac:dyDescent="0.25">
      <c r="A77" s="270"/>
      <c r="B77" s="270"/>
      <c r="D77" s="270"/>
      <c r="E77" s="270"/>
      <c r="F77" s="291"/>
      <c r="G77" s="291"/>
      <c r="H77" s="292"/>
    </row>
    <row r="78" spans="1:11" s="237" customFormat="1" ht="18" customHeight="1" x14ac:dyDescent="0.25">
      <c r="B78" s="270"/>
      <c r="F78" s="291"/>
      <c r="G78" s="291"/>
      <c r="H78" s="292"/>
    </row>
    <row r="79" spans="1:11" s="237" customFormat="1" ht="18" customHeight="1" x14ac:dyDescent="0.25">
      <c r="B79" s="270"/>
      <c r="F79" s="291"/>
      <c r="G79" s="291"/>
    </row>
    <row r="80" spans="1:11" ht="15.95" customHeight="1" x14ac:dyDescent="0.15">
      <c r="F80" s="110"/>
      <c r="G80" s="110"/>
    </row>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sheetData>
  <sheetProtection formatCells="0" insertHyperlinks="0"/>
  <mergeCells count="25">
    <mergeCell ref="B8:C8"/>
    <mergeCell ref="D8:G8"/>
    <mergeCell ref="B2:C2"/>
    <mergeCell ref="D2:F2"/>
    <mergeCell ref="B3:C3"/>
    <mergeCell ref="D3:F3"/>
    <mergeCell ref="B4:C4"/>
    <mergeCell ref="D4:F4"/>
    <mergeCell ref="B5:C5"/>
    <mergeCell ref="D5:F5"/>
    <mergeCell ref="B6:C6"/>
    <mergeCell ref="D6:G6"/>
    <mergeCell ref="B7:C7"/>
    <mergeCell ref="D7:F7"/>
    <mergeCell ref="H10:I10"/>
    <mergeCell ref="B11:B20"/>
    <mergeCell ref="B21:B25"/>
    <mergeCell ref="B73:H75"/>
    <mergeCell ref="B34:B45"/>
    <mergeCell ref="B46:B54"/>
    <mergeCell ref="B55:B56"/>
    <mergeCell ref="B57:B62"/>
    <mergeCell ref="B64:B67"/>
    <mergeCell ref="B68:D68"/>
    <mergeCell ref="B26:B33"/>
  </mergeCells>
  <phoneticPr fontId="66"/>
  <conditionalFormatting sqref="C16 C24 C30 C40 C50 C56 C60 C66">
    <cfRule type="cellIs" dxfId="7" priority="1" operator="notEqual">
      <formula>#REF!</formula>
    </cfRule>
  </conditionalFormatting>
  <conditionalFormatting sqref="F11:F68 J11:K68">
    <cfRule type="expression" dxfId="6"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55" orientation="portrait" verticalDpi="300" r:id="rId1"/>
  <headerFooter alignWithMargins="0">
    <oddFooter>&amp;C&amp;P/&amp;N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34662-2D20-48B6-A1FD-96B501E0E4CF}">
  <sheetPr codeName="Sheet21">
    <pageSetUpPr fitToPage="1"/>
  </sheetPr>
  <dimension ref="A1:Q80"/>
  <sheetViews>
    <sheetView topLeftCell="A19" zoomScale="70" zoomScaleNormal="70" zoomScalePageLayoutView="85" workbookViewId="0">
      <selection activeCell="E21" sqref="E21:J21"/>
    </sheetView>
  </sheetViews>
  <sheetFormatPr defaultColWidth="9" defaultRowHeight="14.25" x14ac:dyDescent="0.15"/>
  <cols>
    <col min="1" max="1" width="12.625" style="1449" customWidth="1"/>
    <col min="2" max="4" width="12.625" style="1450" customWidth="1"/>
    <col min="5" max="10" width="12.625" style="1451" customWidth="1"/>
    <col min="11" max="14" width="10.625" style="1452" customWidth="1"/>
    <col min="15" max="16384" width="9" style="1451"/>
  </cols>
  <sheetData>
    <row r="1" spans="1:14" ht="60" customHeight="1" x14ac:dyDescent="0.15">
      <c r="N1" s="154">
        <v>540</v>
      </c>
    </row>
    <row r="2" spans="1:14" ht="9.9499999999999993" customHeight="1" thickBot="1" x14ac:dyDescent="0.2"/>
    <row r="3" spans="1:14" ht="28.5" customHeight="1" thickBot="1" x14ac:dyDescent="0.2">
      <c r="B3" s="1453" t="s">
        <v>2678</v>
      </c>
      <c r="C3" s="1969"/>
      <c r="D3" s="1970"/>
      <c r="E3" s="1970"/>
      <c r="F3" s="1970"/>
      <c r="G3" s="1971"/>
    </row>
    <row r="4" spans="1:14" ht="28.5" customHeight="1" x14ac:dyDescent="0.15">
      <c r="A4" s="1451"/>
      <c r="B4" s="1454" t="s">
        <v>2679</v>
      </c>
      <c r="C4" s="1972"/>
      <c r="D4" s="1973"/>
      <c r="E4" s="1973"/>
      <c r="F4" s="1973"/>
      <c r="G4" s="1974"/>
      <c r="H4" s="1455" t="s">
        <v>2680</v>
      </c>
      <c r="I4" s="1969"/>
      <c r="J4" s="1975"/>
      <c r="K4" s="1456" t="s">
        <v>2681</v>
      </c>
      <c r="L4" s="1976"/>
      <c r="M4" s="1977"/>
      <c r="N4" s="1978"/>
    </row>
    <row r="5" spans="1:14" ht="28.5" customHeight="1" x14ac:dyDescent="0.15">
      <c r="A5" s="1451"/>
      <c r="B5" s="1457" t="s">
        <v>2682</v>
      </c>
      <c r="C5" s="1979"/>
      <c r="D5" s="1980"/>
      <c r="E5" s="1458" t="s">
        <v>2683</v>
      </c>
      <c r="F5" s="1459"/>
      <c r="G5" s="1458" t="s">
        <v>2684</v>
      </c>
      <c r="H5" s="1460">
        <f>N72</f>
        <v>0</v>
      </c>
      <c r="I5" s="1458" t="s">
        <v>2685</v>
      </c>
      <c r="J5" s="1981">
        <f>F5*H5</f>
        <v>0</v>
      </c>
      <c r="K5" s="1982"/>
      <c r="L5" s="1983"/>
      <c r="M5" s="1984"/>
      <c r="N5" s="1985"/>
    </row>
    <row r="6" spans="1:14" ht="28.5" customHeight="1" thickBot="1" x14ac:dyDescent="0.2">
      <c r="A6" s="1451"/>
      <c r="B6" s="1461" t="s">
        <v>2686</v>
      </c>
      <c r="C6" s="1960"/>
      <c r="D6" s="1961"/>
      <c r="E6" s="1961"/>
      <c r="F6" s="1961"/>
      <c r="G6" s="1962"/>
      <c r="H6" s="1462" t="s">
        <v>2687</v>
      </c>
      <c r="I6" s="1960"/>
      <c r="J6" s="1961"/>
      <c r="K6" s="1962"/>
      <c r="L6" s="1462" t="s">
        <v>2688</v>
      </c>
      <c r="M6" s="1963"/>
      <c r="N6" s="1964"/>
    </row>
    <row r="7" spans="1:14" ht="3.75" customHeight="1" x14ac:dyDescent="0.15">
      <c r="A7" s="1451"/>
      <c r="B7" s="1463"/>
      <c r="C7" s="1449"/>
      <c r="D7" s="1449"/>
      <c r="E7" s="1449"/>
      <c r="F7" s="1449"/>
      <c r="G7" s="1449"/>
      <c r="H7" s="1464"/>
      <c r="I7" s="1449"/>
      <c r="J7" s="1449"/>
      <c r="K7" s="1449"/>
      <c r="L7" s="1464"/>
      <c r="M7" s="1464"/>
      <c r="N7" s="1464"/>
    </row>
    <row r="8" spans="1:14" ht="28.5" customHeight="1" x14ac:dyDescent="0.15">
      <c r="A8" s="1465" t="s">
        <v>2689</v>
      </c>
      <c r="B8" s="1463"/>
      <c r="C8" s="1449"/>
      <c r="D8" s="1449"/>
      <c r="E8" s="1449"/>
      <c r="F8" s="1449"/>
      <c r="G8" s="1449"/>
      <c r="H8" s="1464"/>
      <c r="I8" s="1449"/>
      <c r="J8" s="1449"/>
      <c r="K8" s="1449"/>
      <c r="L8" s="1464"/>
      <c r="M8" s="1464"/>
      <c r="N8" s="1464"/>
    </row>
    <row r="9" spans="1:14" ht="4.5" customHeight="1" thickBot="1" x14ac:dyDescent="0.2">
      <c r="A9" s="1465"/>
    </row>
    <row r="10" spans="1:14" s="1449" customFormat="1" ht="18" customHeight="1" x14ac:dyDescent="0.15">
      <c r="A10" s="1466" t="s">
        <v>2690</v>
      </c>
      <c r="B10" s="1965" t="s">
        <v>83</v>
      </c>
      <c r="C10" s="1966"/>
      <c r="D10" s="1467" t="s">
        <v>2691</v>
      </c>
      <c r="E10" s="1967" t="s">
        <v>86</v>
      </c>
      <c r="F10" s="1968"/>
      <c r="G10" s="1968"/>
      <c r="H10" s="1968"/>
      <c r="I10" s="1968"/>
      <c r="J10" s="1968"/>
      <c r="K10" s="1468" t="s">
        <v>2692</v>
      </c>
      <c r="L10" s="1469" t="s">
        <v>88</v>
      </c>
      <c r="M10" s="1470" t="s">
        <v>2693</v>
      </c>
      <c r="N10" s="1470" t="s">
        <v>2694</v>
      </c>
    </row>
    <row r="11" spans="1:14" ht="18" customHeight="1" x14ac:dyDescent="0.15">
      <c r="A11" s="1471" t="s">
        <v>1537</v>
      </c>
      <c r="B11" s="1956" t="s">
        <v>1538</v>
      </c>
      <c r="C11" s="1956">
        <v>101</v>
      </c>
      <c r="D11" s="1956">
        <v>54001</v>
      </c>
      <c r="E11" s="1924" t="s">
        <v>2695</v>
      </c>
      <c r="F11" s="1913"/>
      <c r="G11" s="1913"/>
      <c r="H11" s="1913"/>
      <c r="I11" s="1913"/>
      <c r="J11" s="1925"/>
      <c r="K11" s="1950">
        <v>2010</v>
      </c>
      <c r="L11" s="1929">
        <v>2620</v>
      </c>
      <c r="M11" s="1952">
        <f>K11+L11</f>
        <v>4630</v>
      </c>
      <c r="N11" s="1919"/>
    </row>
    <row r="12" spans="1:14" ht="18" customHeight="1" x14ac:dyDescent="0.15">
      <c r="A12" s="2053">
        <f>SUM(M11:M21)</f>
        <v>28740</v>
      </c>
      <c r="B12" s="1957"/>
      <c r="C12" s="1957"/>
      <c r="D12" s="1957"/>
      <c r="E12" s="1947"/>
      <c r="F12" s="1948"/>
      <c r="G12" s="1948"/>
      <c r="H12" s="1948"/>
      <c r="I12" s="1948"/>
      <c r="J12" s="1949"/>
      <c r="K12" s="1951"/>
      <c r="L12" s="1931"/>
      <c r="M12" s="1953"/>
      <c r="N12" s="1920"/>
    </row>
    <row r="13" spans="1:14" ht="18" customHeight="1" x14ac:dyDescent="0.15">
      <c r="A13" s="1472"/>
      <c r="B13" s="1957"/>
      <c r="C13" s="1957"/>
      <c r="D13" s="1957"/>
      <c r="E13" s="1926"/>
      <c r="F13" s="1927"/>
      <c r="G13" s="1927"/>
      <c r="H13" s="1927"/>
      <c r="I13" s="1927"/>
      <c r="J13" s="1928"/>
      <c r="K13" s="1958"/>
      <c r="L13" s="1930"/>
      <c r="M13" s="1959"/>
      <c r="N13" s="1921"/>
    </row>
    <row r="14" spans="1:14" ht="18" customHeight="1" x14ac:dyDescent="0.15">
      <c r="A14" s="1472"/>
      <c r="B14" s="1956" t="s">
        <v>1539</v>
      </c>
      <c r="C14" s="1956">
        <v>102</v>
      </c>
      <c r="D14" s="1956">
        <v>54002</v>
      </c>
      <c r="E14" s="1924" t="s">
        <v>2696</v>
      </c>
      <c r="F14" s="1913"/>
      <c r="G14" s="1913"/>
      <c r="H14" s="1913"/>
      <c r="I14" s="1913"/>
      <c r="J14" s="1925"/>
      <c r="K14" s="1950">
        <v>2170</v>
      </c>
      <c r="L14" s="1929">
        <v>1430</v>
      </c>
      <c r="M14" s="1952">
        <f>K14+L14</f>
        <v>3600</v>
      </c>
      <c r="N14" s="1919"/>
    </row>
    <row r="15" spans="1:14" ht="18" customHeight="1" x14ac:dyDescent="0.15">
      <c r="A15" s="1472"/>
      <c r="B15" s="1957"/>
      <c r="C15" s="1956"/>
      <c r="D15" s="1956"/>
      <c r="E15" s="1926"/>
      <c r="F15" s="1927"/>
      <c r="G15" s="1927"/>
      <c r="H15" s="1927"/>
      <c r="I15" s="1927"/>
      <c r="J15" s="1928"/>
      <c r="K15" s="1958"/>
      <c r="L15" s="1930"/>
      <c r="M15" s="1959"/>
      <c r="N15" s="1921"/>
    </row>
    <row r="16" spans="1:14" ht="18" customHeight="1" x14ac:dyDescent="0.15">
      <c r="A16" s="1472"/>
      <c r="B16" s="1956" t="s">
        <v>1540</v>
      </c>
      <c r="C16" s="1956">
        <v>103</v>
      </c>
      <c r="D16" s="1956">
        <v>54003</v>
      </c>
      <c r="E16" s="1924" t="s">
        <v>2697</v>
      </c>
      <c r="F16" s="1913"/>
      <c r="G16" s="1913"/>
      <c r="H16" s="1913"/>
      <c r="I16" s="1913"/>
      <c r="J16" s="1925"/>
      <c r="K16" s="1950">
        <v>1320</v>
      </c>
      <c r="L16" s="1929">
        <v>1930</v>
      </c>
      <c r="M16" s="1952">
        <f>K16+L16</f>
        <v>3250</v>
      </c>
      <c r="N16" s="1919"/>
    </row>
    <row r="17" spans="1:14" ht="18" customHeight="1" x14ac:dyDescent="0.15">
      <c r="A17" s="1472"/>
      <c r="B17" s="1957"/>
      <c r="C17" s="1956"/>
      <c r="D17" s="1956"/>
      <c r="E17" s="1926"/>
      <c r="F17" s="1927"/>
      <c r="G17" s="1927"/>
      <c r="H17" s="1927"/>
      <c r="I17" s="1927"/>
      <c r="J17" s="1928"/>
      <c r="K17" s="1958"/>
      <c r="L17" s="1930"/>
      <c r="M17" s="1959"/>
      <c r="N17" s="1921"/>
    </row>
    <row r="18" spans="1:14" ht="18" customHeight="1" x14ac:dyDescent="0.15">
      <c r="A18" s="1472"/>
      <c r="B18" s="1474" t="s">
        <v>1541</v>
      </c>
      <c r="C18" s="1474">
        <v>104</v>
      </c>
      <c r="D18" s="1475">
        <v>54004</v>
      </c>
      <c r="E18" s="1912" t="s">
        <v>2698</v>
      </c>
      <c r="F18" s="1913"/>
      <c r="G18" s="1913"/>
      <c r="H18" s="1913"/>
      <c r="I18" s="1913"/>
      <c r="J18" s="1913"/>
      <c r="K18" s="1486">
        <v>1920</v>
      </c>
      <c r="L18" s="1476">
        <v>3810</v>
      </c>
      <c r="M18" s="1473">
        <f>K18+L18</f>
        <v>5730</v>
      </c>
      <c r="N18" s="1477"/>
    </row>
    <row r="19" spans="1:14" ht="18" customHeight="1" x14ac:dyDescent="0.15">
      <c r="A19" s="1472"/>
      <c r="B19" s="1474" t="s">
        <v>1542</v>
      </c>
      <c r="C19" s="1474">
        <v>105</v>
      </c>
      <c r="D19" s="1478">
        <v>54005</v>
      </c>
      <c r="E19" s="1944" t="s">
        <v>2699</v>
      </c>
      <c r="F19" s="1945"/>
      <c r="G19" s="1945"/>
      <c r="H19" s="1945"/>
      <c r="I19" s="1945"/>
      <c r="J19" s="1945"/>
      <c r="K19" s="1480">
        <v>1250</v>
      </c>
      <c r="L19" s="1484">
        <v>2450</v>
      </c>
      <c r="M19" s="1482">
        <f t="shared" ref="M19:M24" si="0">K19+L19</f>
        <v>3700</v>
      </c>
      <c r="N19" s="1477"/>
    </row>
    <row r="20" spans="1:14" ht="18" customHeight="1" x14ac:dyDescent="0.15">
      <c r="A20" s="1472"/>
      <c r="B20" s="1474" t="s">
        <v>1543</v>
      </c>
      <c r="C20" s="1474">
        <v>106</v>
      </c>
      <c r="D20" s="1478">
        <v>54006</v>
      </c>
      <c r="E20" s="1944" t="s">
        <v>2700</v>
      </c>
      <c r="F20" s="1945"/>
      <c r="G20" s="1945"/>
      <c r="H20" s="1945"/>
      <c r="I20" s="1945"/>
      <c r="J20" s="1945"/>
      <c r="K20" s="1480">
        <v>2100</v>
      </c>
      <c r="L20" s="1484">
        <v>2280</v>
      </c>
      <c r="M20" s="1482">
        <f t="shared" si="0"/>
        <v>4380</v>
      </c>
      <c r="N20" s="1477"/>
    </row>
    <row r="21" spans="1:14" ht="18" customHeight="1" x14ac:dyDescent="0.15">
      <c r="A21" s="1479"/>
      <c r="B21" s="1474" t="s">
        <v>1544</v>
      </c>
      <c r="C21" s="1474">
        <v>107</v>
      </c>
      <c r="D21" s="1478">
        <v>54007</v>
      </c>
      <c r="E21" s="1944" t="s">
        <v>2701</v>
      </c>
      <c r="F21" s="1945"/>
      <c r="G21" s="1945"/>
      <c r="H21" s="1945"/>
      <c r="I21" s="1945"/>
      <c r="J21" s="1945"/>
      <c r="K21" s="1480">
        <v>1490</v>
      </c>
      <c r="L21" s="1481">
        <v>1960</v>
      </c>
      <c r="M21" s="1482">
        <f t="shared" si="0"/>
        <v>3450</v>
      </c>
      <c r="N21" s="1477"/>
    </row>
    <row r="22" spans="1:14" ht="18" customHeight="1" x14ac:dyDescent="0.15">
      <c r="A22" s="1471" t="s">
        <v>1545</v>
      </c>
      <c r="B22" s="1474" t="s">
        <v>1546</v>
      </c>
      <c r="C22" s="1474">
        <v>201</v>
      </c>
      <c r="D22" s="1475">
        <v>54011</v>
      </c>
      <c r="E22" s="1912" t="s">
        <v>2702</v>
      </c>
      <c r="F22" s="1913"/>
      <c r="G22" s="1913"/>
      <c r="H22" s="1913"/>
      <c r="I22" s="1913"/>
      <c r="J22" s="1913"/>
      <c r="K22" s="1486">
        <v>1730</v>
      </c>
      <c r="L22" s="1476">
        <v>1280</v>
      </c>
      <c r="M22" s="1482">
        <f t="shared" si="0"/>
        <v>3010</v>
      </c>
      <c r="N22" s="1477"/>
    </row>
    <row r="23" spans="1:14" ht="18" customHeight="1" x14ac:dyDescent="0.15">
      <c r="A23" s="2052">
        <f>SUM(M22:M36)</f>
        <v>41970</v>
      </c>
      <c r="B23" s="1474" t="s">
        <v>1547</v>
      </c>
      <c r="C23" s="1474">
        <v>211</v>
      </c>
      <c r="D23" s="1478">
        <v>54021</v>
      </c>
      <c r="E23" s="1944" t="s">
        <v>2703</v>
      </c>
      <c r="F23" s="1945"/>
      <c r="G23" s="1945"/>
      <c r="H23" s="1945"/>
      <c r="I23" s="1945"/>
      <c r="J23" s="1946"/>
      <c r="K23" s="1486">
        <v>1840</v>
      </c>
      <c r="L23" s="1476">
        <v>1790</v>
      </c>
      <c r="M23" s="1482">
        <f t="shared" si="0"/>
        <v>3630</v>
      </c>
      <c r="N23" s="1477"/>
    </row>
    <row r="24" spans="1:14" ht="18" customHeight="1" x14ac:dyDescent="0.15">
      <c r="A24" s="1483"/>
      <c r="B24" s="1474" t="s">
        <v>1548</v>
      </c>
      <c r="C24" s="1474">
        <v>202</v>
      </c>
      <c r="D24" s="1475">
        <v>54012</v>
      </c>
      <c r="E24" s="1912" t="s">
        <v>2704</v>
      </c>
      <c r="F24" s="1913"/>
      <c r="G24" s="1913"/>
      <c r="H24" s="1913"/>
      <c r="I24" s="1913"/>
      <c r="J24" s="1913"/>
      <c r="K24" s="1486">
        <v>1020</v>
      </c>
      <c r="L24" s="1476">
        <v>1190</v>
      </c>
      <c r="M24" s="1482">
        <f t="shared" si="0"/>
        <v>2210</v>
      </c>
      <c r="N24" s="1477"/>
    </row>
    <row r="25" spans="1:14" ht="18" customHeight="1" x14ac:dyDescent="0.15">
      <c r="A25" s="1472"/>
      <c r="B25" s="1922" t="s">
        <v>1549</v>
      </c>
      <c r="C25" s="1922">
        <v>203</v>
      </c>
      <c r="D25" s="1922">
        <v>54013</v>
      </c>
      <c r="E25" s="1924" t="s">
        <v>2705</v>
      </c>
      <c r="F25" s="1913"/>
      <c r="G25" s="1913"/>
      <c r="H25" s="1913"/>
      <c r="I25" s="1913"/>
      <c r="J25" s="1925"/>
      <c r="K25" s="1950">
        <v>1230</v>
      </c>
      <c r="L25" s="1929">
        <v>420</v>
      </c>
      <c r="M25" s="1952">
        <f>K25+L25</f>
        <v>1650</v>
      </c>
      <c r="N25" s="1919"/>
    </row>
    <row r="26" spans="1:14" ht="18" customHeight="1" x14ac:dyDescent="0.15">
      <c r="A26" s="1472"/>
      <c r="B26" s="1923"/>
      <c r="C26" s="1923"/>
      <c r="D26" s="1923"/>
      <c r="E26" s="1926"/>
      <c r="F26" s="1927"/>
      <c r="G26" s="1927"/>
      <c r="H26" s="1927"/>
      <c r="I26" s="1927"/>
      <c r="J26" s="1928"/>
      <c r="K26" s="1958"/>
      <c r="L26" s="1930"/>
      <c r="M26" s="1959"/>
      <c r="N26" s="1921"/>
    </row>
    <row r="27" spans="1:14" ht="18" customHeight="1" x14ac:dyDescent="0.15">
      <c r="A27" s="1472"/>
      <c r="B27" s="1474" t="s">
        <v>1550</v>
      </c>
      <c r="C27" s="1474">
        <v>204</v>
      </c>
      <c r="D27" s="1478">
        <v>54014</v>
      </c>
      <c r="E27" s="1944" t="s">
        <v>2706</v>
      </c>
      <c r="F27" s="1945"/>
      <c r="G27" s="1945"/>
      <c r="H27" s="1945"/>
      <c r="I27" s="1945"/>
      <c r="J27" s="1945"/>
      <c r="K27" s="1480">
        <v>2140</v>
      </c>
      <c r="L27" s="1484">
        <v>2750</v>
      </c>
      <c r="M27" s="1482">
        <f t="shared" ref="M27" si="1">K27+L27</f>
        <v>4890</v>
      </c>
      <c r="N27" s="1477"/>
    </row>
    <row r="28" spans="1:14" ht="18" customHeight="1" x14ac:dyDescent="0.15">
      <c r="A28" s="1472"/>
      <c r="B28" s="1474" t="s">
        <v>1551</v>
      </c>
      <c r="C28" s="1474">
        <v>205</v>
      </c>
      <c r="D28" s="1474">
        <v>54015</v>
      </c>
      <c r="E28" s="1912" t="s">
        <v>2707</v>
      </c>
      <c r="F28" s="1913"/>
      <c r="G28" s="1913"/>
      <c r="H28" s="1913"/>
      <c r="I28" s="1913"/>
      <c r="J28" s="1913"/>
      <c r="K28" s="1486">
        <v>2380</v>
      </c>
      <c r="L28" s="1476">
        <v>2880</v>
      </c>
      <c r="M28" s="1473">
        <f>K28+L28</f>
        <v>5260</v>
      </c>
      <c r="N28" s="1477"/>
    </row>
    <row r="29" spans="1:14" ht="18" customHeight="1" x14ac:dyDescent="0.15">
      <c r="A29" s="1472"/>
      <c r="B29" s="1922" t="s">
        <v>1552</v>
      </c>
      <c r="C29" s="1922">
        <v>212</v>
      </c>
      <c r="D29" s="1922">
        <v>54022</v>
      </c>
      <c r="E29" s="1924" t="s">
        <v>2708</v>
      </c>
      <c r="F29" s="1913"/>
      <c r="G29" s="1913"/>
      <c r="H29" s="1913"/>
      <c r="I29" s="1913"/>
      <c r="J29" s="1925"/>
      <c r="K29" s="1950">
        <v>2900</v>
      </c>
      <c r="L29" s="1929">
        <v>1860</v>
      </c>
      <c r="M29" s="1952">
        <f>K29+L29</f>
        <v>4760</v>
      </c>
      <c r="N29" s="1919"/>
    </row>
    <row r="30" spans="1:14" ht="18" customHeight="1" x14ac:dyDescent="0.15">
      <c r="A30" s="1472"/>
      <c r="B30" s="1923"/>
      <c r="C30" s="1923"/>
      <c r="D30" s="1923"/>
      <c r="E30" s="1926"/>
      <c r="F30" s="1927"/>
      <c r="G30" s="1927"/>
      <c r="H30" s="1927"/>
      <c r="I30" s="1927"/>
      <c r="J30" s="1928"/>
      <c r="K30" s="1958"/>
      <c r="L30" s="1930"/>
      <c r="M30" s="1959"/>
      <c r="N30" s="1921"/>
    </row>
    <row r="31" spans="1:14" ht="18" customHeight="1" x14ac:dyDescent="0.15">
      <c r="A31" s="1472"/>
      <c r="B31" s="1474" t="s">
        <v>1553</v>
      </c>
      <c r="C31" s="1474">
        <v>206</v>
      </c>
      <c r="D31" s="1478">
        <v>54016</v>
      </c>
      <c r="E31" s="1944" t="s">
        <v>2709</v>
      </c>
      <c r="F31" s="1945"/>
      <c r="G31" s="1945"/>
      <c r="H31" s="1945"/>
      <c r="I31" s="1945"/>
      <c r="J31" s="1945"/>
      <c r="K31" s="1480">
        <v>2340</v>
      </c>
      <c r="L31" s="1484">
        <v>650</v>
      </c>
      <c r="M31" s="1482">
        <f t="shared" ref="M31:M45" si="2">K31+L31</f>
        <v>2990</v>
      </c>
      <c r="N31" s="1477"/>
    </row>
    <row r="32" spans="1:14" ht="18" customHeight="1" x14ac:dyDescent="0.15">
      <c r="A32" s="1472"/>
      <c r="B32" s="1474" t="s">
        <v>1554</v>
      </c>
      <c r="C32" s="1474">
        <v>213</v>
      </c>
      <c r="D32" s="1478">
        <v>54023</v>
      </c>
      <c r="E32" s="1944" t="s">
        <v>2710</v>
      </c>
      <c r="F32" s="1945"/>
      <c r="G32" s="1945"/>
      <c r="H32" s="1945"/>
      <c r="I32" s="1945"/>
      <c r="J32" s="1946"/>
      <c r="K32" s="1480">
        <v>2560</v>
      </c>
      <c r="L32" s="1484">
        <v>860</v>
      </c>
      <c r="M32" s="1482">
        <f t="shared" si="2"/>
        <v>3420</v>
      </c>
      <c r="N32" s="1477"/>
    </row>
    <row r="33" spans="1:14" ht="18" customHeight="1" x14ac:dyDescent="0.15">
      <c r="A33" s="1472"/>
      <c r="B33" s="1474" t="s">
        <v>1555</v>
      </c>
      <c r="C33" s="1474">
        <v>207</v>
      </c>
      <c r="D33" s="1478">
        <v>54017</v>
      </c>
      <c r="E33" s="1944" t="s">
        <v>2711</v>
      </c>
      <c r="F33" s="1945"/>
      <c r="G33" s="1945"/>
      <c r="H33" s="1945"/>
      <c r="I33" s="1945"/>
      <c r="J33" s="1945"/>
      <c r="K33" s="1480">
        <v>1970</v>
      </c>
      <c r="L33" s="1484">
        <v>650</v>
      </c>
      <c r="M33" s="1482">
        <f t="shared" si="2"/>
        <v>2620</v>
      </c>
      <c r="N33" s="1477"/>
    </row>
    <row r="34" spans="1:14" ht="18" customHeight="1" x14ac:dyDescent="0.15">
      <c r="A34" s="1472"/>
      <c r="B34" s="1474" t="s">
        <v>1556</v>
      </c>
      <c r="C34" s="1474">
        <v>208</v>
      </c>
      <c r="D34" s="1478">
        <v>54018</v>
      </c>
      <c r="E34" s="1944" t="s">
        <v>2712</v>
      </c>
      <c r="F34" s="1945"/>
      <c r="G34" s="1945"/>
      <c r="H34" s="1945"/>
      <c r="I34" s="1945"/>
      <c r="J34" s="1945"/>
      <c r="K34" s="1480">
        <v>3350</v>
      </c>
      <c r="L34" s="1484">
        <v>910</v>
      </c>
      <c r="M34" s="1482">
        <f t="shared" si="2"/>
        <v>4260</v>
      </c>
      <c r="N34" s="1477"/>
    </row>
    <row r="35" spans="1:14" ht="18" customHeight="1" x14ac:dyDescent="0.15">
      <c r="A35" s="1472"/>
      <c r="B35" s="1474" t="s">
        <v>1557</v>
      </c>
      <c r="C35" s="1474">
        <v>209</v>
      </c>
      <c r="D35" s="1475">
        <v>54019</v>
      </c>
      <c r="E35" s="1912" t="s">
        <v>2713</v>
      </c>
      <c r="F35" s="1913"/>
      <c r="G35" s="1913"/>
      <c r="H35" s="1913"/>
      <c r="I35" s="1913"/>
      <c r="J35" s="1913"/>
      <c r="K35" s="1486">
        <v>2760</v>
      </c>
      <c r="L35" s="1476">
        <v>160</v>
      </c>
      <c r="M35" s="1482">
        <f t="shared" si="2"/>
        <v>2920</v>
      </c>
      <c r="N35" s="1477"/>
    </row>
    <row r="36" spans="1:14" ht="18" customHeight="1" x14ac:dyDescent="0.15">
      <c r="A36" s="1472"/>
      <c r="B36" s="1485" t="s">
        <v>1558</v>
      </c>
      <c r="C36" s="1485">
        <v>210</v>
      </c>
      <c r="D36" s="1475">
        <v>54020</v>
      </c>
      <c r="E36" s="1912" t="s">
        <v>2714</v>
      </c>
      <c r="F36" s="1913"/>
      <c r="G36" s="1913"/>
      <c r="H36" s="1913"/>
      <c r="I36" s="1913"/>
      <c r="J36" s="1913"/>
      <c r="K36" s="1486">
        <v>330</v>
      </c>
      <c r="L36" s="1476">
        <v>20</v>
      </c>
      <c r="M36" s="1482">
        <f t="shared" si="2"/>
        <v>350</v>
      </c>
      <c r="N36" s="1477"/>
    </row>
    <row r="37" spans="1:14" ht="18" customHeight="1" x14ac:dyDescent="0.15">
      <c r="A37" s="1471" t="s">
        <v>1559</v>
      </c>
      <c r="B37" s="1474" t="s">
        <v>1560</v>
      </c>
      <c r="C37" s="1474">
        <v>301</v>
      </c>
      <c r="D37" s="1478">
        <v>54031</v>
      </c>
      <c r="E37" s="1944" t="s">
        <v>2715</v>
      </c>
      <c r="F37" s="1945"/>
      <c r="G37" s="1945"/>
      <c r="H37" s="1945"/>
      <c r="I37" s="1945"/>
      <c r="J37" s="1945"/>
      <c r="K37" s="1480">
        <v>1110</v>
      </c>
      <c r="L37" s="1484">
        <v>2840</v>
      </c>
      <c r="M37" s="1482">
        <f t="shared" si="2"/>
        <v>3950</v>
      </c>
      <c r="N37" s="1477"/>
    </row>
    <row r="38" spans="1:14" ht="18" customHeight="1" x14ac:dyDescent="0.15">
      <c r="A38" s="2052">
        <f>SUM(M37:M51)</f>
        <v>40900</v>
      </c>
      <c r="B38" s="1474" t="s">
        <v>1561</v>
      </c>
      <c r="C38" s="1474">
        <v>309</v>
      </c>
      <c r="D38" s="1478">
        <v>54039</v>
      </c>
      <c r="E38" s="1944" t="s">
        <v>2716</v>
      </c>
      <c r="F38" s="1945"/>
      <c r="G38" s="1945"/>
      <c r="H38" s="1945"/>
      <c r="I38" s="1945"/>
      <c r="J38" s="1946"/>
      <c r="K38" s="1480">
        <v>2150</v>
      </c>
      <c r="L38" s="1484">
        <v>1080</v>
      </c>
      <c r="M38" s="1482">
        <f t="shared" si="2"/>
        <v>3230</v>
      </c>
      <c r="N38" s="1477"/>
    </row>
    <row r="39" spans="1:14" ht="18" customHeight="1" x14ac:dyDescent="0.15">
      <c r="A39" s="1487"/>
      <c r="B39" s="1474" t="s">
        <v>1562</v>
      </c>
      <c r="C39" s="1474">
        <v>302</v>
      </c>
      <c r="D39" s="1478">
        <v>54032</v>
      </c>
      <c r="E39" s="1944" t="s">
        <v>2717</v>
      </c>
      <c r="F39" s="1945"/>
      <c r="G39" s="1945"/>
      <c r="H39" s="1945"/>
      <c r="I39" s="1945"/>
      <c r="J39" s="1945"/>
      <c r="K39" s="1480">
        <v>2040</v>
      </c>
      <c r="L39" s="1484">
        <v>1180</v>
      </c>
      <c r="M39" s="1482">
        <f t="shared" si="2"/>
        <v>3220</v>
      </c>
      <c r="N39" s="1477"/>
    </row>
    <row r="40" spans="1:14" ht="18" customHeight="1" x14ac:dyDescent="0.15">
      <c r="A40" s="1483"/>
      <c r="B40" s="1474" t="s">
        <v>1563</v>
      </c>
      <c r="C40" s="1474">
        <v>310</v>
      </c>
      <c r="D40" s="1478">
        <v>54040</v>
      </c>
      <c r="E40" s="1944" t="s">
        <v>2718</v>
      </c>
      <c r="F40" s="1945"/>
      <c r="G40" s="1945"/>
      <c r="H40" s="1945"/>
      <c r="I40" s="1945"/>
      <c r="J40" s="1945"/>
      <c r="K40" s="1480">
        <v>2160</v>
      </c>
      <c r="L40" s="1484">
        <v>270</v>
      </c>
      <c r="M40" s="1482">
        <f t="shared" si="2"/>
        <v>2430</v>
      </c>
      <c r="N40" s="1477"/>
    </row>
    <row r="41" spans="1:14" ht="18" customHeight="1" x14ac:dyDescent="0.15">
      <c r="A41" s="1472"/>
      <c r="B41" s="1474" t="s">
        <v>1564</v>
      </c>
      <c r="C41" s="1474">
        <v>303</v>
      </c>
      <c r="D41" s="1478">
        <v>54033</v>
      </c>
      <c r="E41" s="1944" t="s">
        <v>2719</v>
      </c>
      <c r="F41" s="1945"/>
      <c r="G41" s="1945"/>
      <c r="H41" s="1945"/>
      <c r="I41" s="1945"/>
      <c r="J41" s="1945"/>
      <c r="K41" s="1480">
        <v>1090</v>
      </c>
      <c r="L41" s="1484">
        <v>2130</v>
      </c>
      <c r="M41" s="1482">
        <f t="shared" si="2"/>
        <v>3220</v>
      </c>
      <c r="N41" s="1477"/>
    </row>
    <row r="42" spans="1:14" ht="18" customHeight="1" x14ac:dyDescent="0.15">
      <c r="A42" s="1472"/>
      <c r="B42" s="1474" t="s">
        <v>1565</v>
      </c>
      <c r="C42" s="1474">
        <v>311</v>
      </c>
      <c r="D42" s="1478">
        <v>54041</v>
      </c>
      <c r="E42" s="1944" t="s">
        <v>2720</v>
      </c>
      <c r="F42" s="1945"/>
      <c r="G42" s="1945"/>
      <c r="H42" s="1945"/>
      <c r="I42" s="1945"/>
      <c r="J42" s="1945"/>
      <c r="K42" s="1480">
        <v>2780</v>
      </c>
      <c r="L42" s="1484">
        <v>1930</v>
      </c>
      <c r="M42" s="1482">
        <f t="shared" si="2"/>
        <v>4710</v>
      </c>
      <c r="N42" s="1477"/>
    </row>
    <row r="43" spans="1:14" ht="18" customHeight="1" x14ac:dyDescent="0.15">
      <c r="A43" s="1472"/>
      <c r="B43" s="1474" t="s">
        <v>1566</v>
      </c>
      <c r="C43" s="1474">
        <v>304</v>
      </c>
      <c r="D43" s="1478">
        <v>54034</v>
      </c>
      <c r="E43" s="1944" t="s">
        <v>2721</v>
      </c>
      <c r="F43" s="1945"/>
      <c r="G43" s="1945"/>
      <c r="H43" s="1945"/>
      <c r="I43" s="1945"/>
      <c r="J43" s="1945"/>
      <c r="K43" s="1480">
        <v>3300</v>
      </c>
      <c r="L43" s="1484">
        <v>1760</v>
      </c>
      <c r="M43" s="1482">
        <f t="shared" si="2"/>
        <v>5060</v>
      </c>
      <c r="N43" s="1477"/>
    </row>
    <row r="44" spans="1:14" ht="18" customHeight="1" x14ac:dyDescent="0.15">
      <c r="A44" s="1472"/>
      <c r="B44" s="1474" t="s">
        <v>1568</v>
      </c>
      <c r="C44" s="1474">
        <v>312</v>
      </c>
      <c r="D44" s="1478">
        <v>54042</v>
      </c>
      <c r="E44" s="1944" t="s">
        <v>1567</v>
      </c>
      <c r="F44" s="1945"/>
      <c r="G44" s="1945"/>
      <c r="H44" s="1945"/>
      <c r="I44" s="1945"/>
      <c r="J44" s="1946"/>
      <c r="K44" s="1486">
        <v>2980</v>
      </c>
      <c r="L44" s="1476">
        <v>1770</v>
      </c>
      <c r="M44" s="1473">
        <f t="shared" si="2"/>
        <v>4750</v>
      </c>
      <c r="N44" s="1477"/>
    </row>
    <row r="45" spans="1:14" ht="18" customHeight="1" x14ac:dyDescent="0.15">
      <c r="A45" s="1472"/>
      <c r="B45" s="1485" t="s">
        <v>889</v>
      </c>
      <c r="C45" s="1485">
        <v>305</v>
      </c>
      <c r="D45" s="1475">
        <v>54035</v>
      </c>
      <c r="E45" s="1954" t="s">
        <v>2722</v>
      </c>
      <c r="F45" s="1955"/>
      <c r="G45" s="1955"/>
      <c r="H45" s="1955"/>
      <c r="I45" s="1955"/>
      <c r="J45" s="1955"/>
      <c r="K45" s="1486">
        <v>2600</v>
      </c>
      <c r="L45" s="1476">
        <v>580</v>
      </c>
      <c r="M45" s="1473">
        <f t="shared" si="2"/>
        <v>3180</v>
      </c>
      <c r="N45" s="1477"/>
    </row>
    <row r="46" spans="1:14" ht="18" customHeight="1" x14ac:dyDescent="0.15">
      <c r="A46" s="1472"/>
      <c r="B46" s="1922" t="s">
        <v>1569</v>
      </c>
      <c r="C46" s="1922">
        <v>306</v>
      </c>
      <c r="D46" s="1922">
        <v>54036</v>
      </c>
      <c r="E46" s="1924" t="s">
        <v>2723</v>
      </c>
      <c r="F46" s="1913"/>
      <c r="G46" s="1913"/>
      <c r="H46" s="1913"/>
      <c r="I46" s="1913"/>
      <c r="J46" s="1925"/>
      <c r="K46" s="1950">
        <v>3800</v>
      </c>
      <c r="L46" s="1929">
        <v>590</v>
      </c>
      <c r="M46" s="1952">
        <f>K46+L46</f>
        <v>4390</v>
      </c>
      <c r="N46" s="1919"/>
    </row>
    <row r="47" spans="1:14" ht="18" customHeight="1" x14ac:dyDescent="0.15">
      <c r="A47" s="1472"/>
      <c r="B47" s="1923"/>
      <c r="C47" s="1923"/>
      <c r="D47" s="1923"/>
      <c r="E47" s="1926"/>
      <c r="F47" s="1927"/>
      <c r="G47" s="1927"/>
      <c r="H47" s="1927"/>
      <c r="I47" s="1927"/>
      <c r="J47" s="1928"/>
      <c r="K47" s="1958"/>
      <c r="L47" s="1930"/>
      <c r="M47" s="1959"/>
      <c r="N47" s="1921"/>
    </row>
    <row r="48" spans="1:14" ht="18" customHeight="1" x14ac:dyDescent="0.15">
      <c r="A48" s="1472"/>
      <c r="B48" s="1922" t="s">
        <v>1570</v>
      </c>
      <c r="C48" s="1922">
        <v>307</v>
      </c>
      <c r="D48" s="1922">
        <v>54037</v>
      </c>
      <c r="E48" s="1924" t="s">
        <v>2724</v>
      </c>
      <c r="F48" s="1913"/>
      <c r="G48" s="1913"/>
      <c r="H48" s="1913"/>
      <c r="I48" s="1913"/>
      <c r="J48" s="1925"/>
      <c r="K48" s="1950">
        <v>2260</v>
      </c>
      <c r="L48" s="1929">
        <v>500</v>
      </c>
      <c r="M48" s="1952">
        <f>K48+L48</f>
        <v>2760</v>
      </c>
      <c r="N48" s="1919"/>
    </row>
    <row r="49" spans="1:14" ht="18" customHeight="1" x14ac:dyDescent="0.15">
      <c r="A49" s="1472"/>
      <c r="B49" s="1935"/>
      <c r="C49" s="1935"/>
      <c r="D49" s="1935"/>
      <c r="E49" s="1947"/>
      <c r="F49" s="1948"/>
      <c r="G49" s="1948"/>
      <c r="H49" s="1948"/>
      <c r="I49" s="1948"/>
      <c r="J49" s="1949"/>
      <c r="K49" s="1951"/>
      <c r="L49" s="1931"/>
      <c r="M49" s="1953"/>
      <c r="N49" s="1920"/>
    </row>
    <row r="50" spans="1:14" ht="18" customHeight="1" x14ac:dyDescent="0.15">
      <c r="A50" s="1472"/>
      <c r="B50" s="1935"/>
      <c r="C50" s="1935"/>
      <c r="D50" s="1935"/>
      <c r="E50" s="1947"/>
      <c r="F50" s="1948"/>
      <c r="G50" s="1948"/>
      <c r="H50" s="1948"/>
      <c r="I50" s="1948"/>
      <c r="J50" s="1949"/>
      <c r="K50" s="1951"/>
      <c r="L50" s="1931"/>
      <c r="M50" s="1953"/>
      <c r="N50" s="1920"/>
    </row>
    <row r="51" spans="1:14" ht="18" customHeight="1" x14ac:dyDescent="0.15">
      <c r="A51" s="1479"/>
      <c r="B51" s="1474" t="s">
        <v>2725</v>
      </c>
      <c r="C51" s="1474">
        <v>308</v>
      </c>
      <c r="D51" s="1478">
        <v>54038</v>
      </c>
      <c r="E51" s="1944" t="s">
        <v>2726</v>
      </c>
      <c r="F51" s="1945"/>
      <c r="G51" s="1945"/>
      <c r="H51" s="1945"/>
      <c r="I51" s="1945"/>
      <c r="J51" s="1945"/>
      <c r="K51" s="1480">
        <v>0</v>
      </c>
      <c r="L51" s="1484">
        <v>0</v>
      </c>
      <c r="M51" s="1482">
        <f>K51+L51</f>
        <v>0</v>
      </c>
      <c r="N51" s="1477"/>
    </row>
    <row r="52" spans="1:14" ht="18" customHeight="1" x14ac:dyDescent="0.15">
      <c r="A52" s="1471" t="s">
        <v>1571</v>
      </c>
      <c r="B52" s="1922" t="s">
        <v>1572</v>
      </c>
      <c r="C52" s="1922">
        <v>401</v>
      </c>
      <c r="D52" s="1922">
        <v>54051</v>
      </c>
      <c r="E52" s="1924" t="s">
        <v>2727</v>
      </c>
      <c r="F52" s="1913"/>
      <c r="G52" s="1913"/>
      <c r="H52" s="1913"/>
      <c r="I52" s="1913"/>
      <c r="J52" s="1925"/>
      <c r="K52" s="1950">
        <v>2790</v>
      </c>
      <c r="L52" s="1929">
        <v>610</v>
      </c>
      <c r="M52" s="1952">
        <f t="shared" ref="M52" si="3">K52+L52</f>
        <v>3400</v>
      </c>
      <c r="N52" s="1919"/>
    </row>
    <row r="53" spans="1:14" ht="18" customHeight="1" x14ac:dyDescent="0.15">
      <c r="A53" s="2052">
        <f>SUM(M52:M61)</f>
        <v>12390</v>
      </c>
      <c r="B53" s="1923"/>
      <c r="C53" s="1923"/>
      <c r="D53" s="1923"/>
      <c r="E53" s="1926"/>
      <c r="F53" s="1927"/>
      <c r="G53" s="1927"/>
      <c r="H53" s="1927"/>
      <c r="I53" s="1927"/>
      <c r="J53" s="1928"/>
      <c r="K53" s="1958"/>
      <c r="L53" s="1930"/>
      <c r="M53" s="1959"/>
      <c r="N53" s="1921"/>
    </row>
    <row r="54" spans="1:14" ht="18" customHeight="1" x14ac:dyDescent="0.15">
      <c r="A54" s="1472"/>
      <c r="B54" s="1474" t="s">
        <v>1573</v>
      </c>
      <c r="C54" s="1474">
        <v>402</v>
      </c>
      <c r="D54" s="1475">
        <v>54052</v>
      </c>
      <c r="E54" s="1912" t="s">
        <v>2728</v>
      </c>
      <c r="F54" s="1913"/>
      <c r="G54" s="1913"/>
      <c r="H54" s="1913"/>
      <c r="I54" s="1913"/>
      <c r="J54" s="1913"/>
      <c r="K54" s="1486">
        <v>2680</v>
      </c>
      <c r="L54" s="1476">
        <v>1340</v>
      </c>
      <c r="M54" s="1473">
        <f>K54+L54</f>
        <v>4020</v>
      </c>
      <c r="N54" s="1477"/>
    </row>
    <row r="55" spans="1:14" ht="18" customHeight="1" x14ac:dyDescent="0.15">
      <c r="A55" s="1472"/>
      <c r="B55" s="1485" t="s">
        <v>1574</v>
      </c>
      <c r="C55" s="1485">
        <v>403</v>
      </c>
      <c r="D55" s="1474">
        <v>54053</v>
      </c>
      <c r="E55" s="1944" t="s">
        <v>2729</v>
      </c>
      <c r="F55" s="1945"/>
      <c r="G55" s="1945"/>
      <c r="H55" s="1945"/>
      <c r="I55" s="1945"/>
      <c r="J55" s="1946"/>
      <c r="K55" s="1486">
        <v>1760</v>
      </c>
      <c r="L55" s="1476">
        <v>330</v>
      </c>
      <c r="M55" s="1473">
        <f>K55+L55</f>
        <v>2090</v>
      </c>
      <c r="N55" s="1477"/>
    </row>
    <row r="56" spans="1:14" ht="18" customHeight="1" x14ac:dyDescent="0.15">
      <c r="A56" s="1472"/>
      <c r="B56" s="1922" t="s">
        <v>1575</v>
      </c>
      <c r="C56" s="1922">
        <v>404</v>
      </c>
      <c r="D56" s="1922">
        <v>54054</v>
      </c>
      <c r="E56" s="1924" t="s">
        <v>2730</v>
      </c>
      <c r="F56" s="1913"/>
      <c r="G56" s="1913"/>
      <c r="H56" s="1913"/>
      <c r="I56" s="1913"/>
      <c r="J56" s="1925"/>
      <c r="K56" s="1950">
        <v>2270</v>
      </c>
      <c r="L56" s="1929">
        <v>610</v>
      </c>
      <c r="M56" s="1952">
        <f>K56+L56</f>
        <v>2880</v>
      </c>
      <c r="N56" s="1919"/>
    </row>
    <row r="57" spans="1:14" ht="18" customHeight="1" x14ac:dyDescent="0.15">
      <c r="A57" s="1472"/>
      <c r="B57" s="1935"/>
      <c r="C57" s="1935"/>
      <c r="D57" s="1935"/>
      <c r="E57" s="1947"/>
      <c r="F57" s="1948"/>
      <c r="G57" s="1948"/>
      <c r="H57" s="1948"/>
      <c r="I57" s="1948"/>
      <c r="J57" s="1949"/>
      <c r="K57" s="1951"/>
      <c r="L57" s="1931"/>
      <c r="M57" s="1953"/>
      <c r="N57" s="1920"/>
    </row>
    <row r="58" spans="1:14" ht="18" customHeight="1" x14ac:dyDescent="0.15">
      <c r="A58" s="1472"/>
      <c r="B58" s="1935"/>
      <c r="C58" s="1935"/>
      <c r="D58" s="1935"/>
      <c r="E58" s="1947"/>
      <c r="F58" s="1948"/>
      <c r="G58" s="1948"/>
      <c r="H58" s="1948"/>
      <c r="I58" s="1948"/>
      <c r="J58" s="1949"/>
      <c r="K58" s="1951"/>
      <c r="L58" s="1931"/>
      <c r="M58" s="1953"/>
      <c r="N58" s="1920"/>
    </row>
    <row r="59" spans="1:14" ht="18" customHeight="1" x14ac:dyDescent="0.15">
      <c r="A59" s="1472"/>
      <c r="B59" s="1935"/>
      <c r="C59" s="1935"/>
      <c r="D59" s="1935"/>
      <c r="E59" s="1947"/>
      <c r="F59" s="1948"/>
      <c r="G59" s="1948"/>
      <c r="H59" s="1948"/>
      <c r="I59" s="1948"/>
      <c r="J59" s="1949"/>
      <c r="K59" s="1951"/>
      <c r="L59" s="1931"/>
      <c r="M59" s="1953"/>
      <c r="N59" s="1920"/>
    </row>
    <row r="60" spans="1:14" ht="18" customHeight="1" x14ac:dyDescent="0.15">
      <c r="A60" s="1472"/>
      <c r="B60" s="1935"/>
      <c r="C60" s="1935"/>
      <c r="D60" s="1935"/>
      <c r="E60" s="1947"/>
      <c r="F60" s="1948"/>
      <c r="G60" s="1948"/>
      <c r="H60" s="1948"/>
      <c r="I60" s="1948"/>
      <c r="J60" s="1949"/>
      <c r="K60" s="1951"/>
      <c r="L60" s="1931"/>
      <c r="M60" s="1953"/>
      <c r="N60" s="1920"/>
    </row>
    <row r="61" spans="1:14" ht="18" customHeight="1" x14ac:dyDescent="0.15">
      <c r="A61" s="1472"/>
      <c r="B61" s="1923"/>
      <c r="C61" s="1923"/>
      <c r="D61" s="1923"/>
      <c r="E61" s="1926"/>
      <c r="F61" s="1927"/>
      <c r="G61" s="1927"/>
      <c r="H61" s="1927"/>
      <c r="I61" s="1927"/>
      <c r="J61" s="1928"/>
      <c r="K61" s="1958"/>
      <c r="L61" s="1930"/>
      <c r="M61" s="1959"/>
      <c r="N61" s="1921"/>
    </row>
    <row r="62" spans="1:14" ht="18" customHeight="1" x14ac:dyDescent="0.15">
      <c r="A62" s="1932" t="s">
        <v>2731</v>
      </c>
      <c r="B62" s="1933"/>
      <c r="C62" s="1933"/>
      <c r="D62" s="1933"/>
      <c r="E62" s="1933"/>
      <c r="F62" s="1933"/>
      <c r="G62" s="1933"/>
      <c r="H62" s="1933"/>
      <c r="I62" s="1933"/>
      <c r="J62" s="1934"/>
      <c r="K62" s="1488">
        <f>SUM(K11:K61)</f>
        <v>74580</v>
      </c>
      <c r="L62" s="1489">
        <f>SUM(L11:L61)</f>
        <v>49420</v>
      </c>
      <c r="M62" s="1490">
        <f>SUM(M11:M61)</f>
        <v>124000</v>
      </c>
      <c r="N62" s="1491">
        <f>SUM(N11:N61)</f>
        <v>0</v>
      </c>
    </row>
    <row r="63" spans="1:14" ht="18" customHeight="1" x14ac:dyDescent="0.15">
      <c r="A63" s="1471" t="s">
        <v>1576</v>
      </c>
      <c r="B63" s="1922" t="s">
        <v>1577</v>
      </c>
      <c r="C63" s="1922">
        <v>501</v>
      </c>
      <c r="D63" s="1922">
        <v>54061</v>
      </c>
      <c r="E63" s="1924" t="s">
        <v>2732</v>
      </c>
      <c r="F63" s="1936"/>
      <c r="G63" s="1936"/>
      <c r="H63" s="1936"/>
      <c r="I63" s="1936"/>
      <c r="J63" s="1937"/>
      <c r="K63" s="1950">
        <v>3510</v>
      </c>
      <c r="L63" s="1929">
        <v>290</v>
      </c>
      <c r="M63" s="1952">
        <f>K63+L63</f>
        <v>3800</v>
      </c>
      <c r="N63" s="1919"/>
    </row>
    <row r="64" spans="1:14" ht="18" customHeight="1" x14ac:dyDescent="0.15">
      <c r="A64" s="2052">
        <f>SUM(M63:M70)</f>
        <v>7630</v>
      </c>
      <c r="B64" s="1935"/>
      <c r="C64" s="1935"/>
      <c r="D64" s="1935"/>
      <c r="E64" s="1938"/>
      <c r="F64" s="1939"/>
      <c r="G64" s="1939"/>
      <c r="H64" s="1939"/>
      <c r="I64" s="1939"/>
      <c r="J64" s="1940"/>
      <c r="K64" s="1951"/>
      <c r="L64" s="1931"/>
      <c r="M64" s="1953"/>
      <c r="N64" s="1920"/>
    </row>
    <row r="65" spans="1:17" ht="18" customHeight="1" x14ac:dyDescent="0.15">
      <c r="A65" s="1472"/>
      <c r="B65" s="1935"/>
      <c r="C65" s="1935"/>
      <c r="D65" s="1935"/>
      <c r="E65" s="1938"/>
      <c r="F65" s="1939"/>
      <c r="G65" s="1939"/>
      <c r="H65" s="1939"/>
      <c r="I65" s="1939"/>
      <c r="J65" s="1940"/>
      <c r="K65" s="1951"/>
      <c r="L65" s="1931"/>
      <c r="M65" s="1953"/>
      <c r="N65" s="1920"/>
    </row>
    <row r="66" spans="1:17" ht="18" customHeight="1" x14ac:dyDescent="0.15">
      <c r="A66" s="1472"/>
      <c r="B66" s="1935"/>
      <c r="C66" s="1935"/>
      <c r="D66" s="1935"/>
      <c r="E66" s="1938"/>
      <c r="F66" s="1939"/>
      <c r="G66" s="1939"/>
      <c r="H66" s="1939"/>
      <c r="I66" s="1939"/>
      <c r="J66" s="1940"/>
      <c r="K66" s="1951"/>
      <c r="L66" s="1931"/>
      <c r="M66" s="1953"/>
      <c r="N66" s="1920"/>
    </row>
    <row r="67" spans="1:17" ht="18" customHeight="1" x14ac:dyDescent="0.15">
      <c r="A67" s="1472"/>
      <c r="B67" s="1923"/>
      <c r="C67" s="1923"/>
      <c r="D67" s="1923"/>
      <c r="E67" s="1941"/>
      <c r="F67" s="1942"/>
      <c r="G67" s="1942"/>
      <c r="H67" s="1942"/>
      <c r="I67" s="1942"/>
      <c r="J67" s="1943"/>
      <c r="K67" s="1958"/>
      <c r="L67" s="1930"/>
      <c r="M67" s="1959"/>
      <c r="N67" s="1921"/>
    </row>
    <row r="68" spans="1:17" ht="18" customHeight="1" x14ac:dyDescent="0.15">
      <c r="A68" s="1472"/>
      <c r="B68" s="1922" t="s">
        <v>1578</v>
      </c>
      <c r="C68" s="1922">
        <v>502</v>
      </c>
      <c r="D68" s="1922">
        <v>54062</v>
      </c>
      <c r="E68" s="1924" t="s">
        <v>2733</v>
      </c>
      <c r="F68" s="1913"/>
      <c r="G68" s="1913"/>
      <c r="H68" s="1913"/>
      <c r="I68" s="1913"/>
      <c r="J68" s="1925"/>
      <c r="K68" s="1950">
        <v>2300</v>
      </c>
      <c r="L68" s="1929">
        <v>390</v>
      </c>
      <c r="M68" s="1952">
        <f>K68+L68</f>
        <v>2690</v>
      </c>
      <c r="N68" s="1919"/>
    </row>
    <row r="69" spans="1:17" ht="18" customHeight="1" x14ac:dyDescent="0.15">
      <c r="A69" s="1472"/>
      <c r="B69" s="1923"/>
      <c r="C69" s="1923"/>
      <c r="D69" s="1923"/>
      <c r="E69" s="1926"/>
      <c r="F69" s="1927"/>
      <c r="G69" s="1927"/>
      <c r="H69" s="1927"/>
      <c r="I69" s="1927"/>
      <c r="J69" s="1928"/>
      <c r="K69" s="1958"/>
      <c r="L69" s="1930"/>
      <c r="M69" s="1959"/>
      <c r="N69" s="1921"/>
    </row>
    <row r="70" spans="1:17" ht="18" customHeight="1" x14ac:dyDescent="0.15">
      <c r="A70" s="1472"/>
      <c r="B70" s="1474" t="s">
        <v>1579</v>
      </c>
      <c r="C70" s="1474">
        <v>503</v>
      </c>
      <c r="D70" s="1475">
        <v>54063</v>
      </c>
      <c r="E70" s="1912" t="s">
        <v>2734</v>
      </c>
      <c r="F70" s="1913"/>
      <c r="G70" s="1913"/>
      <c r="H70" s="1913"/>
      <c r="I70" s="1913"/>
      <c r="J70" s="1913"/>
      <c r="K70" s="1492">
        <v>1140</v>
      </c>
      <c r="L70" s="1493">
        <v>0</v>
      </c>
      <c r="M70" s="1494">
        <f>K70+L70</f>
        <v>1140</v>
      </c>
      <c r="N70" s="1477"/>
    </row>
    <row r="71" spans="1:17" ht="17.25" customHeight="1" thickBot="1" x14ac:dyDescent="0.25">
      <c r="A71" s="1914" t="s">
        <v>2735</v>
      </c>
      <c r="B71" s="1915"/>
      <c r="C71" s="1915"/>
      <c r="D71" s="1915"/>
      <c r="E71" s="1915"/>
      <c r="F71" s="1915"/>
      <c r="G71" s="1915"/>
      <c r="H71" s="1915"/>
      <c r="I71" s="1915"/>
      <c r="J71" s="1916"/>
      <c r="K71" s="1495">
        <f>SUM(K63:K70)</f>
        <v>6950</v>
      </c>
      <c r="L71" s="1496">
        <f>SUM(L63:L70)</f>
        <v>680</v>
      </c>
      <c r="M71" s="1497">
        <f>SUM(M63:M70)</f>
        <v>7630</v>
      </c>
      <c r="N71" s="1498">
        <f>SUM(N63:N70)</f>
        <v>0</v>
      </c>
    </row>
    <row r="72" spans="1:17" ht="18" customHeight="1" thickTop="1" thickBot="1" x14ac:dyDescent="0.3">
      <c r="A72" s="1917" t="s">
        <v>1580</v>
      </c>
      <c r="B72" s="1918"/>
      <c r="C72" s="1918"/>
      <c r="D72" s="1918"/>
      <c r="E72" s="1918"/>
      <c r="F72" s="1918"/>
      <c r="G72" s="1918"/>
      <c r="H72" s="1918"/>
      <c r="I72" s="1918"/>
      <c r="J72" s="1918"/>
      <c r="K72" s="1499">
        <f>+K71+K62</f>
        <v>81530</v>
      </c>
      <c r="L72" s="1500">
        <f>+L71+L62</f>
        <v>50100</v>
      </c>
      <c r="M72" s="1501">
        <f>M71+M62</f>
        <v>131630</v>
      </c>
      <c r="N72" s="1501">
        <f>N71+N62</f>
        <v>0</v>
      </c>
    </row>
    <row r="73" spans="1:17" ht="18" customHeight="1" x14ac:dyDescent="0.15">
      <c r="A73" s="1502"/>
      <c r="B73" s="1502"/>
      <c r="C73" s="1502"/>
      <c r="D73" s="1502"/>
      <c r="E73" s="1502"/>
      <c r="F73" s="1502"/>
      <c r="G73" s="1502"/>
      <c r="H73" s="1502"/>
      <c r="I73" s="1502"/>
      <c r="J73" s="1502"/>
      <c r="K73" s="1503"/>
      <c r="L73" s="1503"/>
      <c r="M73" s="1503"/>
      <c r="N73" s="1503"/>
    </row>
    <row r="74" spans="1:17" ht="18" customHeight="1" x14ac:dyDescent="0.15">
      <c r="A74" s="1504" t="s">
        <v>2736</v>
      </c>
      <c r="B74" s="1505"/>
      <c r="C74" s="1505"/>
      <c r="D74" s="1505"/>
      <c r="E74" s="1506"/>
      <c r="F74" s="1506"/>
      <c r="G74" s="1506"/>
      <c r="H74" s="1506"/>
      <c r="I74" s="1506"/>
      <c r="J74" s="1506"/>
      <c r="K74" s="1507"/>
      <c r="L74" s="1507"/>
      <c r="M74" s="1507"/>
      <c r="N74" s="1507"/>
      <c r="O74" s="1506"/>
      <c r="P74" s="1506"/>
      <c r="Q74" s="1506"/>
    </row>
    <row r="75" spans="1:17" s="1506" customFormat="1" ht="18" customHeight="1" x14ac:dyDescent="0.15">
      <c r="A75" s="1504" t="s">
        <v>2737</v>
      </c>
      <c r="B75" s="1505"/>
      <c r="C75" s="1505"/>
      <c r="D75" s="1505"/>
      <c r="K75" s="1507"/>
      <c r="L75" s="1507"/>
      <c r="M75" s="1507"/>
      <c r="N75" s="1507"/>
    </row>
    <row r="76" spans="1:17" s="1506" customFormat="1" ht="18" customHeight="1" x14ac:dyDescent="0.15">
      <c r="A76" s="1504" t="s">
        <v>2738</v>
      </c>
      <c r="B76" s="1450"/>
      <c r="C76" s="1450"/>
      <c r="D76" s="1450"/>
      <c r="E76" s="1451"/>
      <c r="F76" s="1451"/>
      <c r="G76" s="1451"/>
      <c r="H76" s="1451"/>
      <c r="I76" s="1451"/>
      <c r="K76" s="1507"/>
      <c r="L76" s="1507"/>
      <c r="M76" s="1507"/>
      <c r="N76" s="1507"/>
    </row>
    <row r="77" spans="1:17" s="1506" customFormat="1" ht="18" customHeight="1" x14ac:dyDescent="0.15">
      <c r="A77" s="1504" t="s">
        <v>2739</v>
      </c>
      <c r="B77" s="1450"/>
      <c r="C77" s="1450"/>
      <c r="D77" s="1450"/>
      <c r="E77" s="1451"/>
      <c r="F77" s="1451"/>
      <c r="G77" s="1451"/>
      <c r="H77" s="1451"/>
      <c r="I77" s="1451"/>
      <c r="J77" s="1451"/>
      <c r="K77" s="1452"/>
      <c r="L77" s="1452"/>
      <c r="M77" s="1452"/>
      <c r="N77" s="1452"/>
    </row>
    <row r="78" spans="1:17" s="1506" customFormat="1" ht="18" customHeight="1" x14ac:dyDescent="0.15">
      <c r="A78" s="1508" t="s">
        <v>2740</v>
      </c>
      <c r="B78" s="1450"/>
      <c r="C78" s="1450"/>
      <c r="D78" s="1450"/>
      <c r="E78" s="1451"/>
      <c r="F78" s="1451"/>
      <c r="G78" s="1451"/>
      <c r="H78" s="1451"/>
      <c r="I78" s="1451"/>
      <c r="J78" s="1451"/>
      <c r="K78" s="1452"/>
      <c r="L78" s="1452"/>
      <c r="M78" s="1452"/>
      <c r="N78" s="1452"/>
      <c r="O78" s="1451"/>
      <c r="P78" s="1451"/>
      <c r="Q78" s="1451"/>
    </row>
    <row r="79" spans="1:17" ht="18" customHeight="1" x14ac:dyDescent="0.15">
      <c r="A79" s="1509" t="s">
        <v>2741</v>
      </c>
    </row>
    <row r="80" spans="1:17" ht="18" customHeight="1" x14ac:dyDescent="0.15"/>
  </sheetData>
  <mergeCells count="131">
    <mergeCell ref="C3:G3"/>
    <mergeCell ref="C4:G4"/>
    <mergeCell ref="I4:J4"/>
    <mergeCell ref="L4:N4"/>
    <mergeCell ref="C5:D5"/>
    <mergeCell ref="J5:K5"/>
    <mergeCell ref="L5:N5"/>
    <mergeCell ref="C6:G6"/>
    <mergeCell ref="I6:K6"/>
    <mergeCell ref="M6:N6"/>
    <mergeCell ref="B10:C10"/>
    <mergeCell ref="E10:J10"/>
    <mergeCell ref="B11:B13"/>
    <mergeCell ref="C11:C13"/>
    <mergeCell ref="D11:D13"/>
    <mergeCell ref="E11:J13"/>
    <mergeCell ref="K11:K13"/>
    <mergeCell ref="L11:L13"/>
    <mergeCell ref="M11:M13"/>
    <mergeCell ref="N11:N13"/>
    <mergeCell ref="B14:B15"/>
    <mergeCell ref="C14:C15"/>
    <mergeCell ref="D14:D15"/>
    <mergeCell ref="E14:J15"/>
    <mergeCell ref="K14:K15"/>
    <mergeCell ref="L14:L15"/>
    <mergeCell ref="M14:M15"/>
    <mergeCell ref="E18:J18"/>
    <mergeCell ref="E19:J19"/>
    <mergeCell ref="E20:J20"/>
    <mergeCell ref="E21:J21"/>
    <mergeCell ref="E22:J22"/>
    <mergeCell ref="E23:J23"/>
    <mergeCell ref="N14:N15"/>
    <mergeCell ref="B16:B17"/>
    <mergeCell ref="C16:C17"/>
    <mergeCell ref="D16:D17"/>
    <mergeCell ref="E16:J17"/>
    <mergeCell ref="K16:K17"/>
    <mergeCell ref="L16:L17"/>
    <mergeCell ref="M16:M17"/>
    <mergeCell ref="N16:N17"/>
    <mergeCell ref="B29:B30"/>
    <mergeCell ref="C29:C30"/>
    <mergeCell ref="D29:D30"/>
    <mergeCell ref="E29:J30"/>
    <mergeCell ref="K29:K30"/>
    <mergeCell ref="E24:J24"/>
    <mergeCell ref="B25:B26"/>
    <mergeCell ref="C25:C26"/>
    <mergeCell ref="D25:D26"/>
    <mergeCell ref="E25:J26"/>
    <mergeCell ref="K25:K26"/>
    <mergeCell ref="L29:L30"/>
    <mergeCell ref="M29:M30"/>
    <mergeCell ref="N29:N30"/>
    <mergeCell ref="E31:J31"/>
    <mergeCell ref="E32:J32"/>
    <mergeCell ref="E33:J33"/>
    <mergeCell ref="L25:L26"/>
    <mergeCell ref="M25:M26"/>
    <mergeCell ref="N25:N26"/>
    <mergeCell ref="E27:J27"/>
    <mergeCell ref="E28:J28"/>
    <mergeCell ref="E40:J40"/>
    <mergeCell ref="E41:J41"/>
    <mergeCell ref="E42:J42"/>
    <mergeCell ref="E43:J43"/>
    <mergeCell ref="E44:J44"/>
    <mergeCell ref="E45:J45"/>
    <mergeCell ref="E34:J34"/>
    <mergeCell ref="E35:J35"/>
    <mergeCell ref="E36:J36"/>
    <mergeCell ref="E37:J37"/>
    <mergeCell ref="E38:J38"/>
    <mergeCell ref="E39:J39"/>
    <mergeCell ref="E51:J51"/>
    <mergeCell ref="B52:B53"/>
    <mergeCell ref="C52:C53"/>
    <mergeCell ref="D52:D53"/>
    <mergeCell ref="E52:J53"/>
    <mergeCell ref="K52:K53"/>
    <mergeCell ref="M46:M47"/>
    <mergeCell ref="N46:N47"/>
    <mergeCell ref="B48:B50"/>
    <mergeCell ref="C48:C50"/>
    <mergeCell ref="D48:D50"/>
    <mergeCell ref="E48:J50"/>
    <mergeCell ref="K48:K50"/>
    <mergeCell ref="L48:L50"/>
    <mergeCell ref="M48:M50"/>
    <mergeCell ref="N48:N50"/>
    <mergeCell ref="B46:B47"/>
    <mergeCell ref="C46:C47"/>
    <mergeCell ref="D46:D47"/>
    <mergeCell ref="E46:J47"/>
    <mergeCell ref="K46:K47"/>
    <mergeCell ref="L46:L47"/>
    <mergeCell ref="L52:L53"/>
    <mergeCell ref="M52:M53"/>
    <mergeCell ref="N52:N53"/>
    <mergeCell ref="E54:J54"/>
    <mergeCell ref="E55:J55"/>
    <mergeCell ref="B56:B61"/>
    <mergeCell ref="C56:C61"/>
    <mergeCell ref="D56:D61"/>
    <mergeCell ref="E56:J61"/>
    <mergeCell ref="K56:K61"/>
    <mergeCell ref="L56:L61"/>
    <mergeCell ref="M56:M61"/>
    <mergeCell ref="N56:N61"/>
    <mergeCell ref="A62:J62"/>
    <mergeCell ref="B63:B67"/>
    <mergeCell ref="C63:C67"/>
    <mergeCell ref="D63:D67"/>
    <mergeCell ref="E63:J67"/>
    <mergeCell ref="K63:K67"/>
    <mergeCell ref="L63:L67"/>
    <mergeCell ref="E70:J70"/>
    <mergeCell ref="A71:J71"/>
    <mergeCell ref="A72:J72"/>
    <mergeCell ref="M63:M67"/>
    <mergeCell ref="N63:N67"/>
    <mergeCell ref="B68:B69"/>
    <mergeCell ref="C68:C69"/>
    <mergeCell ref="D68:D69"/>
    <mergeCell ref="E68:J69"/>
    <mergeCell ref="K68:K69"/>
    <mergeCell ref="L68:L69"/>
    <mergeCell ref="M68:M69"/>
    <mergeCell ref="N68:N69"/>
  </mergeCells>
  <phoneticPr fontId="66"/>
  <conditionalFormatting sqref="N11 N14 N16 N18:N25 N27:N29 N31:N46 N48 N51:N52 N54:N56 N63 N68 N70">
    <cfRule type="cellIs" dxfId="5" priority="1" operator="greaterThan">
      <formula>$M11</formula>
    </cfRule>
  </conditionalFormatting>
  <pageMargins left="0.51" right="0.45" top="0.59" bottom="0.41" header="0.3" footer="0.23"/>
  <pageSetup paperSize="9" scale="50" orientation="portrait" r:id="rId1"/>
  <colBreaks count="1" manualBreakCount="1">
    <brk id="14"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165A8-8BA7-4714-92AA-F418E5BB7080}">
  <sheetPr codeName="Sheet22">
    <pageSetUpPr fitToPage="1"/>
  </sheetPr>
  <dimension ref="A1:K97"/>
  <sheetViews>
    <sheetView view="pageBreakPreview" zoomScale="70" zoomScaleNormal="82" zoomScaleSheetLayoutView="70" workbookViewId="0">
      <selection activeCell="T43" sqref="T43"/>
    </sheetView>
  </sheetViews>
  <sheetFormatPr defaultColWidth="9" defaultRowHeight="13.5" x14ac:dyDescent="0.15"/>
  <cols>
    <col min="1" max="1" width="4.125" style="2" customWidth="1"/>
    <col min="2" max="2" width="3.625" style="2" customWidth="1"/>
    <col min="3" max="3" width="12.125" style="6" customWidth="1"/>
    <col min="4" max="4" width="5.875" style="2" customWidth="1"/>
    <col min="5" max="5" width="7.625" style="2" customWidth="1"/>
    <col min="6" max="7" width="11.625" style="2" customWidth="1"/>
    <col min="8" max="8" width="60.625" style="2" customWidth="1"/>
    <col min="9" max="9" width="30.625" style="2" customWidth="1"/>
    <col min="10" max="11" width="11.625" style="2" customWidth="1"/>
    <col min="12" max="16384" width="9" style="2"/>
  </cols>
  <sheetData>
    <row r="1" spans="1:11" s="16" customFormat="1" ht="30" customHeight="1" x14ac:dyDescent="0.15">
      <c r="A1" s="30"/>
      <c r="B1" s="21" t="s">
        <v>1581</v>
      </c>
      <c r="C1" s="30"/>
      <c r="D1" s="30"/>
      <c r="E1" s="30"/>
      <c r="F1" s="30"/>
      <c r="G1" s="30"/>
      <c r="H1" s="1256"/>
      <c r="I1" s="30"/>
      <c r="J1" s="22"/>
      <c r="K1" s="91">
        <v>542</v>
      </c>
    </row>
    <row r="2" spans="1:11" ht="27.75" customHeight="1" x14ac:dyDescent="0.15">
      <c r="B2" s="1834" t="s">
        <v>60</v>
      </c>
      <c r="C2" s="1835"/>
      <c r="D2" s="1836"/>
      <c r="E2" s="1837"/>
      <c r="F2" s="1837"/>
      <c r="G2" s="364" t="s">
        <v>61</v>
      </c>
      <c r="H2" s="214" t="s">
        <v>62</v>
      </c>
      <c r="I2" s="66" t="s">
        <v>63</v>
      </c>
      <c r="J2" s="61"/>
      <c r="K2" s="61"/>
    </row>
    <row r="3" spans="1:11" ht="27.75" customHeight="1" x14ac:dyDescent="0.15">
      <c r="B3" s="1838" t="s">
        <v>64</v>
      </c>
      <c r="C3" s="1839"/>
      <c r="D3" s="1840">
        <f>G56</f>
        <v>0</v>
      </c>
      <c r="E3" s="1841"/>
      <c r="F3" s="1841"/>
      <c r="G3" s="473" t="s">
        <v>65</v>
      </c>
      <c r="H3" s="204"/>
      <c r="I3" s="67"/>
      <c r="J3" s="61"/>
      <c r="K3" s="68" t="s">
        <v>66</v>
      </c>
    </row>
    <row r="4" spans="1:11" ht="27.75" customHeight="1" x14ac:dyDescent="0.15">
      <c r="B4" s="1838" t="s">
        <v>67</v>
      </c>
      <c r="C4" s="1839"/>
      <c r="D4" s="1842"/>
      <c r="E4" s="1843"/>
      <c r="F4" s="1843"/>
      <c r="G4" s="474" t="s">
        <v>68</v>
      </c>
      <c r="H4" s="210" t="s">
        <v>69</v>
      </c>
      <c r="I4" s="66" t="s">
        <v>70</v>
      </c>
      <c r="J4" s="61"/>
      <c r="K4" s="69"/>
    </row>
    <row r="5" spans="1:11" ht="27.75" customHeight="1" x14ac:dyDescent="0.15">
      <c r="B5" s="1838" t="s">
        <v>71</v>
      </c>
      <c r="C5" s="1839"/>
      <c r="D5" s="1840">
        <f>ROUND(D3*D4,0)</f>
        <v>0</v>
      </c>
      <c r="E5" s="1841"/>
      <c r="F5" s="1841"/>
      <c r="G5" s="474" t="s">
        <v>68</v>
      </c>
      <c r="H5" s="204"/>
      <c r="I5" s="67"/>
      <c r="J5" s="61"/>
      <c r="K5" s="69"/>
    </row>
    <row r="6" spans="1:11" ht="27.75" customHeight="1" x14ac:dyDescent="0.15">
      <c r="B6" s="1838" t="s">
        <v>72</v>
      </c>
      <c r="C6" s="1839"/>
      <c r="D6" s="1844"/>
      <c r="E6" s="1845"/>
      <c r="F6" s="1845"/>
      <c r="G6" s="1846"/>
      <c r="H6" s="457" t="s">
        <v>844</v>
      </c>
      <c r="I6" s="66" t="s">
        <v>74</v>
      </c>
      <c r="J6" s="61"/>
      <c r="K6" s="68" t="s">
        <v>66</v>
      </c>
    </row>
    <row r="7" spans="1:11" ht="27.75" customHeight="1" x14ac:dyDescent="0.15">
      <c r="B7" s="1847" t="s">
        <v>75</v>
      </c>
      <c r="C7" s="1848"/>
      <c r="D7" s="1849"/>
      <c r="E7" s="1850"/>
      <c r="F7" s="1850"/>
      <c r="G7" s="211" t="s">
        <v>65</v>
      </c>
      <c r="H7" s="212" t="s">
        <v>76</v>
      </c>
      <c r="I7" s="66" t="s">
        <v>77</v>
      </c>
      <c r="J7" s="61"/>
      <c r="K7" s="61"/>
    </row>
    <row r="8" spans="1:11" ht="28.5" customHeight="1" x14ac:dyDescent="0.15">
      <c r="B8" s="1857" t="s">
        <v>36</v>
      </c>
      <c r="C8" s="1857"/>
      <c r="D8" s="1858"/>
      <c r="E8" s="1858"/>
      <c r="F8" s="1858"/>
      <c r="G8" s="1859"/>
      <c r="H8" s="4"/>
      <c r="I8" s="4"/>
      <c r="J8" s="25"/>
      <c r="K8" s="42" t="s">
        <v>845</v>
      </c>
    </row>
    <row r="9" spans="1:11" s="14" customFormat="1" ht="15.75" customHeight="1" x14ac:dyDescent="0.15">
      <c r="B9" s="32"/>
      <c r="H9" s="23"/>
      <c r="I9" s="539"/>
      <c r="J9" s="540"/>
      <c r="K9" s="251" t="s">
        <v>79</v>
      </c>
    </row>
    <row r="10" spans="1:11" s="19" customFormat="1" ht="20.25" customHeight="1" x14ac:dyDescent="0.15">
      <c r="A10" s="215" t="s">
        <v>1535</v>
      </c>
      <c r="B10" s="406" t="s">
        <v>847</v>
      </c>
      <c r="C10" s="407" t="s">
        <v>82</v>
      </c>
      <c r="D10" s="362" t="s">
        <v>83</v>
      </c>
      <c r="E10" s="363" t="s">
        <v>80</v>
      </c>
      <c r="F10" s="221" t="s">
        <v>848</v>
      </c>
      <c r="G10" s="220" t="s">
        <v>849</v>
      </c>
      <c r="H10" s="1996" t="s">
        <v>86</v>
      </c>
      <c r="I10" s="1997"/>
      <c r="J10" s="216" t="s">
        <v>850</v>
      </c>
      <c r="K10" s="408" t="s">
        <v>851</v>
      </c>
    </row>
    <row r="11" spans="1:11" s="19" customFormat="1" ht="27.95" customHeight="1" x14ac:dyDescent="0.15">
      <c r="A11" s="366">
        <v>1</v>
      </c>
      <c r="B11" s="1998" t="s">
        <v>1582</v>
      </c>
      <c r="C11" s="1993" t="s">
        <v>1583</v>
      </c>
      <c r="D11" s="409">
        <v>1</v>
      </c>
      <c r="E11" s="409">
        <v>54201</v>
      </c>
      <c r="F11" s="410">
        <v>2760</v>
      </c>
      <c r="G11" s="411"/>
      <c r="H11" s="2001" t="s">
        <v>1584</v>
      </c>
      <c r="I11" s="2002"/>
      <c r="J11" s="217">
        <v>645</v>
      </c>
      <c r="K11" s="412">
        <v>2115</v>
      </c>
    </row>
    <row r="12" spans="1:11" s="19" customFormat="1" ht="27.95" customHeight="1" x14ac:dyDescent="0.15">
      <c r="A12" s="600">
        <v>2</v>
      </c>
      <c r="B12" s="1999"/>
      <c r="C12" s="1990"/>
      <c r="D12" s="601">
        <v>2</v>
      </c>
      <c r="E12" s="601">
        <v>54202</v>
      </c>
      <c r="F12" s="602">
        <v>3140</v>
      </c>
      <c r="G12" s="564"/>
      <c r="H12" s="1991" t="s">
        <v>1585</v>
      </c>
      <c r="I12" s="1886"/>
      <c r="J12" s="525">
        <v>940</v>
      </c>
      <c r="K12" s="526">
        <v>2200</v>
      </c>
    </row>
    <row r="13" spans="1:11" s="19" customFormat="1" ht="27.95" customHeight="1" x14ac:dyDescent="0.15">
      <c r="A13" s="600">
        <v>3</v>
      </c>
      <c r="B13" s="1999"/>
      <c r="C13" s="1990"/>
      <c r="D13" s="601">
        <v>3</v>
      </c>
      <c r="E13" s="601">
        <v>54203</v>
      </c>
      <c r="F13" s="602">
        <v>6500</v>
      </c>
      <c r="G13" s="564"/>
      <c r="H13" s="2003" t="s">
        <v>1586</v>
      </c>
      <c r="I13" s="1884"/>
      <c r="J13" s="525">
        <v>2730</v>
      </c>
      <c r="K13" s="526">
        <v>3770</v>
      </c>
    </row>
    <row r="14" spans="1:11" s="19" customFormat="1" ht="27.95" customHeight="1" x14ac:dyDescent="0.15">
      <c r="A14" s="600">
        <v>4</v>
      </c>
      <c r="B14" s="1999"/>
      <c r="C14" s="1990"/>
      <c r="D14" s="601">
        <v>4</v>
      </c>
      <c r="E14" s="601">
        <v>54204</v>
      </c>
      <c r="F14" s="602">
        <v>6520</v>
      </c>
      <c r="G14" s="564"/>
      <c r="H14" s="2003" t="s">
        <v>1587</v>
      </c>
      <c r="I14" s="1884"/>
      <c r="J14" s="525">
        <v>2170</v>
      </c>
      <c r="K14" s="526">
        <v>4350</v>
      </c>
    </row>
    <row r="15" spans="1:11" s="19" customFormat="1" ht="27.95" customHeight="1" x14ac:dyDescent="0.15">
      <c r="A15" s="600">
        <v>5</v>
      </c>
      <c r="B15" s="1999"/>
      <c r="C15" s="1990"/>
      <c r="D15" s="601">
        <v>5</v>
      </c>
      <c r="E15" s="601">
        <v>54205</v>
      </c>
      <c r="F15" s="602">
        <v>3750</v>
      </c>
      <c r="G15" s="564"/>
      <c r="H15" s="2003" t="s">
        <v>1588</v>
      </c>
      <c r="I15" s="1884"/>
      <c r="J15" s="525">
        <v>1095</v>
      </c>
      <c r="K15" s="526">
        <v>2655</v>
      </c>
    </row>
    <row r="16" spans="1:11" s="19" customFormat="1" ht="20.25" customHeight="1" x14ac:dyDescent="0.15">
      <c r="A16" s="600">
        <v>6</v>
      </c>
      <c r="B16" s="1999"/>
      <c r="C16" s="97">
        <f>SUM(F11:F22)</f>
        <v>73540</v>
      </c>
      <c r="D16" s="601">
        <v>6</v>
      </c>
      <c r="E16" s="601">
        <v>54206</v>
      </c>
      <c r="F16" s="602">
        <v>7990</v>
      </c>
      <c r="G16" s="564"/>
      <c r="H16" s="603" t="s">
        <v>1589</v>
      </c>
      <c r="I16" s="604"/>
      <c r="J16" s="525">
        <v>4495</v>
      </c>
      <c r="K16" s="413">
        <v>3495</v>
      </c>
    </row>
    <row r="17" spans="1:11" s="19" customFormat="1" ht="20.25" customHeight="1" x14ac:dyDescent="0.15">
      <c r="A17" s="600">
        <v>7</v>
      </c>
      <c r="B17" s="1999"/>
      <c r="C17" s="98"/>
      <c r="D17" s="601">
        <v>7</v>
      </c>
      <c r="E17" s="601">
        <v>54207</v>
      </c>
      <c r="F17" s="602">
        <v>7100</v>
      </c>
      <c r="G17" s="564"/>
      <c r="H17" s="603" t="s">
        <v>1590</v>
      </c>
      <c r="I17" s="604"/>
      <c r="J17" s="525">
        <v>4810</v>
      </c>
      <c r="K17" s="413">
        <v>2290</v>
      </c>
    </row>
    <row r="18" spans="1:11" s="19" customFormat="1" ht="27.95" customHeight="1" x14ac:dyDescent="0.15">
      <c r="A18" s="600">
        <v>8</v>
      </c>
      <c r="B18" s="1999"/>
      <c r="C18" s="98"/>
      <c r="D18" s="601">
        <v>8</v>
      </c>
      <c r="E18" s="601">
        <v>54208</v>
      </c>
      <c r="F18" s="602">
        <v>10300</v>
      </c>
      <c r="G18" s="564"/>
      <c r="H18" s="2003" t="s">
        <v>1591</v>
      </c>
      <c r="I18" s="1884"/>
      <c r="J18" s="525">
        <v>4250</v>
      </c>
      <c r="K18" s="526">
        <v>6050</v>
      </c>
    </row>
    <row r="19" spans="1:11" s="19" customFormat="1" ht="27.95" customHeight="1" x14ac:dyDescent="0.15">
      <c r="A19" s="600">
        <v>9</v>
      </c>
      <c r="B19" s="1999"/>
      <c r="C19" s="98"/>
      <c r="D19" s="601">
        <v>9</v>
      </c>
      <c r="E19" s="601">
        <v>54209</v>
      </c>
      <c r="F19" s="602">
        <v>8860</v>
      </c>
      <c r="G19" s="564"/>
      <c r="H19" s="2003" t="s">
        <v>1592</v>
      </c>
      <c r="I19" s="1884"/>
      <c r="J19" s="525">
        <v>3280</v>
      </c>
      <c r="K19" s="526">
        <v>5580</v>
      </c>
    </row>
    <row r="20" spans="1:11" s="19" customFormat="1" ht="27.95" customHeight="1" x14ac:dyDescent="0.15">
      <c r="A20" s="600">
        <v>10</v>
      </c>
      <c r="B20" s="1999"/>
      <c r="C20" s="98"/>
      <c r="D20" s="601">
        <v>10</v>
      </c>
      <c r="E20" s="601" t="s">
        <v>1593</v>
      </c>
      <c r="F20" s="602">
        <v>5240</v>
      </c>
      <c r="G20" s="564"/>
      <c r="H20" s="884" t="s">
        <v>1594</v>
      </c>
      <c r="I20" s="667"/>
      <c r="J20" s="525">
        <v>2385</v>
      </c>
      <c r="K20" s="526">
        <v>2855</v>
      </c>
    </row>
    <row r="21" spans="1:11" s="19" customFormat="1" ht="20.25" customHeight="1" x14ac:dyDescent="0.15">
      <c r="A21" s="600">
        <v>11</v>
      </c>
      <c r="B21" s="1999"/>
      <c r="C21" s="98"/>
      <c r="D21" s="601">
        <v>11</v>
      </c>
      <c r="E21" s="601">
        <v>54210</v>
      </c>
      <c r="F21" s="602">
        <v>4980</v>
      </c>
      <c r="G21" s="564"/>
      <c r="H21" s="603" t="s">
        <v>1595</v>
      </c>
      <c r="I21" s="604"/>
      <c r="J21" s="525">
        <v>2505</v>
      </c>
      <c r="K21" s="526">
        <v>2475</v>
      </c>
    </row>
    <row r="22" spans="1:11" s="19" customFormat="1" ht="27.95" customHeight="1" x14ac:dyDescent="0.15">
      <c r="A22" s="414">
        <v>12</v>
      </c>
      <c r="B22" s="2000"/>
      <c r="C22" s="100"/>
      <c r="D22" s="415">
        <v>12</v>
      </c>
      <c r="E22" s="415">
        <v>54211</v>
      </c>
      <c r="F22" s="416">
        <v>6400</v>
      </c>
      <c r="G22" s="417"/>
      <c r="H22" s="2004" t="s">
        <v>1596</v>
      </c>
      <c r="I22" s="2005"/>
      <c r="J22" s="418">
        <v>3425</v>
      </c>
      <c r="K22" s="419">
        <v>2975</v>
      </c>
    </row>
    <row r="23" spans="1:11" s="19" customFormat="1" ht="20.25" customHeight="1" x14ac:dyDescent="0.15">
      <c r="A23" s="199">
        <v>13</v>
      </c>
      <c r="B23" s="1989" t="s">
        <v>1597</v>
      </c>
      <c r="C23" s="1990" t="s">
        <v>1598</v>
      </c>
      <c r="D23" s="205">
        <v>13</v>
      </c>
      <c r="E23" s="205">
        <v>54212</v>
      </c>
      <c r="F23" s="206">
        <v>1240</v>
      </c>
      <c r="G23" s="200"/>
      <c r="H23" s="201" t="s">
        <v>1599</v>
      </c>
      <c r="I23" s="420"/>
      <c r="J23" s="197">
        <v>1020</v>
      </c>
      <c r="K23" s="198">
        <v>220</v>
      </c>
    </row>
    <row r="24" spans="1:11" s="19" customFormat="1" ht="20.45" customHeight="1" x14ac:dyDescent="0.15">
      <c r="A24" s="600">
        <v>14</v>
      </c>
      <c r="B24" s="1989"/>
      <c r="C24" s="1990"/>
      <c r="D24" s="601">
        <v>14</v>
      </c>
      <c r="E24" s="601">
        <v>54213</v>
      </c>
      <c r="F24" s="602">
        <v>3850</v>
      </c>
      <c r="G24" s="564"/>
      <c r="H24" s="1991" t="s">
        <v>1600</v>
      </c>
      <c r="I24" s="1886"/>
      <c r="J24" s="525">
        <v>2870</v>
      </c>
      <c r="K24" s="605">
        <v>980</v>
      </c>
    </row>
    <row r="25" spans="1:11" s="19" customFormat="1" ht="20.25" customHeight="1" x14ac:dyDescent="0.15">
      <c r="A25" s="606">
        <v>15</v>
      </c>
      <c r="B25" s="1989"/>
      <c r="C25" s="1990"/>
      <c r="D25" s="607">
        <v>15</v>
      </c>
      <c r="E25" s="607">
        <v>54214</v>
      </c>
      <c r="F25" s="608">
        <v>900</v>
      </c>
      <c r="G25" s="548"/>
      <c r="H25" s="609" t="s">
        <v>1601</v>
      </c>
      <c r="I25" s="610"/>
      <c r="J25" s="509">
        <v>825</v>
      </c>
      <c r="K25" s="611">
        <v>75</v>
      </c>
    </row>
    <row r="26" spans="1:11" s="19" customFormat="1" ht="20.25" customHeight="1" x14ac:dyDescent="0.15">
      <c r="A26" s="606">
        <v>16</v>
      </c>
      <c r="B26" s="1989"/>
      <c r="C26" s="1990"/>
      <c r="D26" s="601">
        <v>16</v>
      </c>
      <c r="E26" s="607">
        <v>54215</v>
      </c>
      <c r="F26" s="608">
        <v>3050</v>
      </c>
      <c r="G26" s="548"/>
      <c r="H26" s="609" t="s">
        <v>1602</v>
      </c>
      <c r="I26" s="610"/>
      <c r="J26" s="509">
        <v>2380</v>
      </c>
      <c r="K26" s="611">
        <v>670</v>
      </c>
    </row>
    <row r="27" spans="1:11" s="19" customFormat="1" ht="20.25" customHeight="1" x14ac:dyDescent="0.15">
      <c r="A27" s="606">
        <v>17</v>
      </c>
      <c r="B27" s="1989"/>
      <c r="C27" s="1990"/>
      <c r="D27" s="607">
        <v>17</v>
      </c>
      <c r="E27" s="607">
        <v>54216</v>
      </c>
      <c r="F27" s="608">
        <v>2990</v>
      </c>
      <c r="G27" s="548"/>
      <c r="H27" s="609" t="s">
        <v>1603</v>
      </c>
      <c r="I27" s="610"/>
      <c r="J27" s="509">
        <v>2630</v>
      </c>
      <c r="K27" s="611">
        <v>360</v>
      </c>
    </row>
    <row r="28" spans="1:11" s="19" customFormat="1" ht="20.25" customHeight="1" x14ac:dyDescent="0.15">
      <c r="A28" s="606">
        <v>18</v>
      </c>
      <c r="B28" s="1989"/>
      <c r="C28" s="1990"/>
      <c r="D28" s="601">
        <v>18</v>
      </c>
      <c r="E28" s="607">
        <v>54217</v>
      </c>
      <c r="F28" s="608">
        <v>5450</v>
      </c>
      <c r="G28" s="548"/>
      <c r="H28" s="609" t="s">
        <v>1604</v>
      </c>
      <c r="I28" s="610"/>
      <c r="J28" s="509">
        <v>4000</v>
      </c>
      <c r="K28" s="611">
        <v>1450</v>
      </c>
    </row>
    <row r="29" spans="1:11" s="19" customFormat="1" ht="20.25" customHeight="1" x14ac:dyDescent="0.15">
      <c r="A29" s="606">
        <v>19</v>
      </c>
      <c r="B29" s="1989"/>
      <c r="C29" s="1990"/>
      <c r="D29" s="607">
        <v>19</v>
      </c>
      <c r="E29" s="607">
        <v>54218</v>
      </c>
      <c r="F29" s="608">
        <v>1980</v>
      </c>
      <c r="G29" s="548"/>
      <c r="H29" s="609" t="s">
        <v>1605</v>
      </c>
      <c r="I29" s="610"/>
      <c r="J29" s="509">
        <v>1690</v>
      </c>
      <c r="K29" s="611">
        <v>290</v>
      </c>
    </row>
    <row r="30" spans="1:11" s="19" customFormat="1" ht="20.25" customHeight="1" x14ac:dyDescent="0.15">
      <c r="A30" s="600">
        <v>20</v>
      </c>
      <c r="B30" s="1989"/>
      <c r="C30" s="1990"/>
      <c r="D30" s="601">
        <v>20</v>
      </c>
      <c r="E30" s="601">
        <v>54219</v>
      </c>
      <c r="F30" s="602">
        <v>4050</v>
      </c>
      <c r="G30" s="564"/>
      <c r="H30" s="603" t="s">
        <v>1606</v>
      </c>
      <c r="I30" s="604"/>
      <c r="J30" s="525">
        <v>3240</v>
      </c>
      <c r="K30" s="605">
        <v>810</v>
      </c>
    </row>
    <row r="31" spans="1:11" s="19" customFormat="1" ht="20.25" customHeight="1" x14ac:dyDescent="0.15">
      <c r="A31" s="600">
        <v>21</v>
      </c>
      <c r="B31" s="1989"/>
      <c r="C31" s="1990"/>
      <c r="D31" s="601">
        <v>21</v>
      </c>
      <c r="E31" s="601" t="s">
        <v>1607</v>
      </c>
      <c r="F31" s="602">
        <v>3700</v>
      </c>
      <c r="G31" s="564"/>
      <c r="H31" s="603" t="s">
        <v>1608</v>
      </c>
      <c r="I31" s="604"/>
      <c r="J31" s="525">
        <v>2960</v>
      </c>
      <c r="K31" s="421">
        <v>740</v>
      </c>
    </row>
    <row r="32" spans="1:11" s="19" customFormat="1" ht="20.25" customHeight="1" x14ac:dyDescent="0.15">
      <c r="A32" s="606">
        <v>22</v>
      </c>
      <c r="B32" s="1989"/>
      <c r="C32" s="1990"/>
      <c r="D32" s="607">
        <v>22</v>
      </c>
      <c r="E32" s="607">
        <v>54220</v>
      </c>
      <c r="F32" s="608">
        <v>1560</v>
      </c>
      <c r="G32" s="548"/>
      <c r="H32" s="609" t="s">
        <v>1609</v>
      </c>
      <c r="I32" s="610"/>
      <c r="J32" s="509">
        <v>1260</v>
      </c>
      <c r="K32" s="611">
        <v>300</v>
      </c>
    </row>
    <row r="33" spans="1:11" s="19" customFormat="1" ht="20.25" customHeight="1" x14ac:dyDescent="0.15">
      <c r="A33" s="600">
        <v>23</v>
      </c>
      <c r="B33" s="1989"/>
      <c r="C33" s="1990"/>
      <c r="D33" s="601">
        <v>23</v>
      </c>
      <c r="E33" s="601">
        <v>54221</v>
      </c>
      <c r="F33" s="602">
        <v>3000</v>
      </c>
      <c r="G33" s="564"/>
      <c r="H33" s="603" t="s">
        <v>1610</v>
      </c>
      <c r="I33" s="604"/>
      <c r="J33" s="525">
        <v>2160</v>
      </c>
      <c r="K33" s="605">
        <v>840</v>
      </c>
    </row>
    <row r="34" spans="1:11" s="19" customFormat="1" ht="20.25" customHeight="1" x14ac:dyDescent="0.15">
      <c r="A34" s="606">
        <v>24</v>
      </c>
      <c r="B34" s="1989"/>
      <c r="C34" s="1990"/>
      <c r="D34" s="607">
        <v>24</v>
      </c>
      <c r="E34" s="607">
        <v>54222</v>
      </c>
      <c r="F34" s="608">
        <v>2890</v>
      </c>
      <c r="G34" s="548"/>
      <c r="H34" s="609" t="s">
        <v>1611</v>
      </c>
      <c r="I34" s="610"/>
      <c r="J34" s="509">
        <v>2480</v>
      </c>
      <c r="K34" s="611">
        <v>410</v>
      </c>
    </row>
    <row r="35" spans="1:11" s="19" customFormat="1" ht="20.25" customHeight="1" x14ac:dyDescent="0.15">
      <c r="A35" s="606">
        <v>25</v>
      </c>
      <c r="B35" s="1989"/>
      <c r="C35" s="101">
        <f>SUM(F23:F50)</f>
        <v>98720</v>
      </c>
      <c r="D35" s="601">
        <v>25</v>
      </c>
      <c r="E35" s="607">
        <v>54223</v>
      </c>
      <c r="F35" s="608">
        <v>3790</v>
      </c>
      <c r="G35" s="548"/>
      <c r="H35" s="609" t="s">
        <v>1612</v>
      </c>
      <c r="I35" s="610"/>
      <c r="J35" s="509">
        <v>2900</v>
      </c>
      <c r="K35" s="611">
        <v>890</v>
      </c>
    </row>
    <row r="36" spans="1:11" s="19" customFormat="1" ht="20.25" customHeight="1" x14ac:dyDescent="0.15">
      <c r="A36" s="600">
        <v>26</v>
      </c>
      <c r="B36" s="1989"/>
      <c r="C36" s="105"/>
      <c r="D36" s="607">
        <v>26</v>
      </c>
      <c r="E36" s="601">
        <v>54224</v>
      </c>
      <c r="F36" s="602">
        <v>5480</v>
      </c>
      <c r="G36" s="564"/>
      <c r="H36" s="603" t="s">
        <v>1613</v>
      </c>
      <c r="I36" s="604"/>
      <c r="J36" s="525">
        <v>3235</v>
      </c>
      <c r="K36" s="605">
        <v>2245</v>
      </c>
    </row>
    <row r="37" spans="1:11" s="19" customFormat="1" ht="20.25" customHeight="1" x14ac:dyDescent="0.15">
      <c r="A37" s="606">
        <v>27</v>
      </c>
      <c r="B37" s="1989"/>
      <c r="C37" s="98"/>
      <c r="D37" s="601">
        <v>27</v>
      </c>
      <c r="E37" s="607">
        <v>54225</v>
      </c>
      <c r="F37" s="608">
        <v>4280</v>
      </c>
      <c r="G37" s="548"/>
      <c r="H37" s="609" t="s">
        <v>1614</v>
      </c>
      <c r="I37" s="610"/>
      <c r="J37" s="509">
        <v>2825</v>
      </c>
      <c r="K37" s="611">
        <v>1455</v>
      </c>
    </row>
    <row r="38" spans="1:11" s="19" customFormat="1" ht="20.25" customHeight="1" x14ac:dyDescent="0.15">
      <c r="A38" s="606">
        <v>28</v>
      </c>
      <c r="B38" s="1989"/>
      <c r="C38" s="98"/>
      <c r="D38" s="601">
        <v>28</v>
      </c>
      <c r="E38" s="607" t="s">
        <v>1615</v>
      </c>
      <c r="F38" s="608">
        <v>5270</v>
      </c>
      <c r="G38" s="548"/>
      <c r="H38" s="609" t="s">
        <v>1616</v>
      </c>
      <c r="I38" s="610"/>
      <c r="J38" s="509">
        <v>3040</v>
      </c>
      <c r="K38" s="611">
        <v>2230</v>
      </c>
    </row>
    <row r="39" spans="1:11" s="19" customFormat="1" ht="20.25" customHeight="1" x14ac:dyDescent="0.15">
      <c r="A39" s="606">
        <v>29</v>
      </c>
      <c r="B39" s="1989"/>
      <c r="C39" s="99"/>
      <c r="D39" s="601">
        <v>29</v>
      </c>
      <c r="E39" s="607">
        <v>54226</v>
      </c>
      <c r="F39" s="608">
        <v>4070</v>
      </c>
      <c r="G39" s="548"/>
      <c r="H39" s="609" t="s">
        <v>1617</v>
      </c>
      <c r="I39" s="610"/>
      <c r="J39" s="509">
        <v>2860</v>
      </c>
      <c r="K39" s="611">
        <v>1210</v>
      </c>
    </row>
    <row r="40" spans="1:11" s="19" customFormat="1" ht="20.25" customHeight="1" x14ac:dyDescent="0.15">
      <c r="A40" s="600">
        <v>30</v>
      </c>
      <c r="B40" s="1989"/>
      <c r="C40" s="105"/>
      <c r="D40" s="607">
        <v>30</v>
      </c>
      <c r="E40" s="601">
        <v>54227</v>
      </c>
      <c r="F40" s="602">
        <v>5740</v>
      </c>
      <c r="G40" s="564"/>
      <c r="H40" s="603" t="s">
        <v>1618</v>
      </c>
      <c r="I40" s="604"/>
      <c r="J40" s="525">
        <v>3720</v>
      </c>
      <c r="K40" s="605">
        <v>2020</v>
      </c>
    </row>
    <row r="41" spans="1:11" s="19" customFormat="1" ht="20.25" customHeight="1" x14ac:dyDescent="0.15">
      <c r="A41" s="606">
        <v>31</v>
      </c>
      <c r="B41" s="1989"/>
      <c r="C41" s="98"/>
      <c r="D41" s="601">
        <v>31</v>
      </c>
      <c r="E41" s="607">
        <v>54228</v>
      </c>
      <c r="F41" s="608">
        <v>6670</v>
      </c>
      <c r="G41" s="548"/>
      <c r="H41" s="609" t="s">
        <v>1619</v>
      </c>
      <c r="I41" s="610"/>
      <c r="J41" s="509">
        <v>3755</v>
      </c>
      <c r="K41" s="611">
        <v>2915</v>
      </c>
    </row>
    <row r="42" spans="1:11" s="19" customFormat="1" ht="20.25" customHeight="1" x14ac:dyDescent="0.15">
      <c r="A42" s="606">
        <v>32</v>
      </c>
      <c r="B42" s="1989"/>
      <c r="C42" s="99"/>
      <c r="D42" s="607">
        <v>32</v>
      </c>
      <c r="E42" s="607">
        <v>54229</v>
      </c>
      <c r="F42" s="608">
        <v>3350</v>
      </c>
      <c r="G42" s="548"/>
      <c r="H42" s="609" t="s">
        <v>1620</v>
      </c>
      <c r="I42" s="610"/>
      <c r="J42" s="509">
        <v>2965</v>
      </c>
      <c r="K42" s="611">
        <v>385</v>
      </c>
    </row>
    <row r="43" spans="1:11" s="19" customFormat="1" ht="20.25" customHeight="1" x14ac:dyDescent="0.15">
      <c r="A43" s="606">
        <v>33</v>
      </c>
      <c r="B43" s="1989"/>
      <c r="C43" s="99"/>
      <c r="D43" s="601">
        <v>33</v>
      </c>
      <c r="E43" s="607" t="s">
        <v>1621</v>
      </c>
      <c r="F43" s="608">
        <v>2580</v>
      </c>
      <c r="G43" s="548"/>
      <c r="H43" s="609" t="s">
        <v>1622</v>
      </c>
      <c r="I43" s="610"/>
      <c r="J43" s="509">
        <v>2155</v>
      </c>
      <c r="K43" s="611">
        <v>425</v>
      </c>
    </row>
    <row r="44" spans="1:11" s="19" customFormat="1" ht="20.25" customHeight="1" x14ac:dyDescent="0.15">
      <c r="A44" s="606">
        <v>34</v>
      </c>
      <c r="B44" s="1989"/>
      <c r="C44" s="98"/>
      <c r="D44" s="607">
        <v>34</v>
      </c>
      <c r="E44" s="607">
        <v>54230</v>
      </c>
      <c r="F44" s="608">
        <v>2150</v>
      </c>
      <c r="G44" s="548"/>
      <c r="H44" s="609" t="s">
        <v>1623</v>
      </c>
      <c r="I44" s="610"/>
      <c r="J44" s="509">
        <v>1230</v>
      </c>
      <c r="K44" s="611">
        <v>920</v>
      </c>
    </row>
    <row r="45" spans="1:11" s="19" customFormat="1" ht="20.25" customHeight="1" x14ac:dyDescent="0.15">
      <c r="A45" s="606">
        <v>35</v>
      </c>
      <c r="B45" s="1989"/>
      <c r="C45" s="98"/>
      <c r="D45" s="601">
        <v>35</v>
      </c>
      <c r="E45" s="607">
        <v>54231</v>
      </c>
      <c r="F45" s="608">
        <v>4920</v>
      </c>
      <c r="G45" s="548"/>
      <c r="H45" s="609" t="s">
        <v>1624</v>
      </c>
      <c r="I45" s="610"/>
      <c r="J45" s="509">
        <v>2715</v>
      </c>
      <c r="K45" s="611">
        <v>2205</v>
      </c>
    </row>
    <row r="46" spans="1:11" s="19" customFormat="1" ht="20.25" customHeight="1" x14ac:dyDescent="0.15">
      <c r="A46" s="606">
        <v>36</v>
      </c>
      <c r="B46" s="1989"/>
      <c r="C46" s="98"/>
      <c r="D46" s="607">
        <v>36</v>
      </c>
      <c r="E46" s="607" t="s">
        <v>1625</v>
      </c>
      <c r="F46" s="608">
        <v>5430</v>
      </c>
      <c r="G46" s="548"/>
      <c r="H46" s="609" t="s">
        <v>1626</v>
      </c>
      <c r="I46" s="610"/>
      <c r="J46" s="509">
        <v>3010</v>
      </c>
      <c r="K46" s="611">
        <v>2420</v>
      </c>
    </row>
    <row r="47" spans="1:11" s="19" customFormat="1" ht="20.25" customHeight="1" x14ac:dyDescent="0.15">
      <c r="A47" s="606">
        <v>37</v>
      </c>
      <c r="B47" s="1989"/>
      <c r="C47" s="98"/>
      <c r="D47" s="601">
        <v>37</v>
      </c>
      <c r="E47" s="607">
        <v>54232</v>
      </c>
      <c r="F47" s="608">
        <v>3560</v>
      </c>
      <c r="G47" s="548"/>
      <c r="H47" s="609" t="s">
        <v>1627</v>
      </c>
      <c r="I47" s="610"/>
      <c r="J47" s="509">
        <v>2730</v>
      </c>
      <c r="K47" s="611">
        <v>830</v>
      </c>
    </row>
    <row r="48" spans="1:11" s="19" customFormat="1" ht="20.25" customHeight="1" x14ac:dyDescent="0.15">
      <c r="A48" s="606">
        <v>38</v>
      </c>
      <c r="B48" s="1989"/>
      <c r="C48" s="98"/>
      <c r="D48" s="607">
        <v>38</v>
      </c>
      <c r="E48" s="607">
        <v>54233</v>
      </c>
      <c r="F48" s="608">
        <v>4670</v>
      </c>
      <c r="G48" s="548"/>
      <c r="H48" s="609" t="s">
        <v>1628</v>
      </c>
      <c r="I48" s="610"/>
      <c r="J48" s="509">
        <v>3135</v>
      </c>
      <c r="K48" s="611">
        <v>1535</v>
      </c>
    </row>
    <row r="49" spans="1:11" s="19" customFormat="1" ht="20.25" customHeight="1" x14ac:dyDescent="0.15">
      <c r="A49" s="606">
        <v>39</v>
      </c>
      <c r="B49" s="1989"/>
      <c r="C49" s="98"/>
      <c r="D49" s="601">
        <v>39</v>
      </c>
      <c r="E49" s="607">
        <v>54234</v>
      </c>
      <c r="F49" s="608">
        <v>1000</v>
      </c>
      <c r="G49" s="548"/>
      <c r="H49" s="609" t="s">
        <v>1629</v>
      </c>
      <c r="I49" s="610"/>
      <c r="J49" s="509">
        <v>1000</v>
      </c>
      <c r="K49" s="611">
        <v>0</v>
      </c>
    </row>
    <row r="50" spans="1:11" s="19" customFormat="1" ht="20.25" customHeight="1" x14ac:dyDescent="0.15">
      <c r="A50" s="606">
        <v>40</v>
      </c>
      <c r="B50" s="1989"/>
      <c r="C50" s="98"/>
      <c r="D50" s="607">
        <v>40</v>
      </c>
      <c r="E50" s="607">
        <v>54235</v>
      </c>
      <c r="F50" s="525">
        <v>1100</v>
      </c>
      <c r="G50" s="213"/>
      <c r="H50" s="603" t="s">
        <v>1630</v>
      </c>
      <c r="I50" s="604"/>
      <c r="J50" s="525">
        <v>1100</v>
      </c>
      <c r="K50" s="421">
        <v>0</v>
      </c>
    </row>
    <row r="51" spans="1:11" s="19" customFormat="1" ht="20.25" customHeight="1" x14ac:dyDescent="0.15">
      <c r="A51" s="199">
        <v>41</v>
      </c>
      <c r="B51" s="1992" t="s">
        <v>1631</v>
      </c>
      <c r="C51" s="1993" t="s">
        <v>1632</v>
      </c>
      <c r="D51" s="147">
        <v>41</v>
      </c>
      <c r="E51" s="147">
        <v>54237</v>
      </c>
      <c r="F51" s="56">
        <v>2740</v>
      </c>
      <c r="G51" s="885"/>
      <c r="H51" s="886" t="s">
        <v>1633</v>
      </c>
      <c r="I51" s="887"/>
      <c r="J51" s="44">
        <v>2015</v>
      </c>
      <c r="K51" s="207">
        <v>725</v>
      </c>
    </row>
    <row r="52" spans="1:11" s="19" customFormat="1" ht="20.100000000000001" customHeight="1" x14ac:dyDescent="0.15">
      <c r="A52" s="606">
        <v>42</v>
      </c>
      <c r="B52" s="1989"/>
      <c r="C52" s="1882"/>
      <c r="D52" s="607">
        <v>42</v>
      </c>
      <c r="E52" s="607">
        <v>54239</v>
      </c>
      <c r="F52" s="608">
        <v>1200</v>
      </c>
      <c r="G52" s="548"/>
      <c r="H52" s="609" t="s">
        <v>1634</v>
      </c>
      <c r="I52" s="610"/>
      <c r="J52" s="509">
        <v>790</v>
      </c>
      <c r="K52" s="611">
        <v>410</v>
      </c>
    </row>
    <row r="53" spans="1:11" s="19" customFormat="1" ht="30" customHeight="1" x14ac:dyDescent="0.15">
      <c r="A53" s="612">
        <v>43</v>
      </c>
      <c r="B53" s="1989"/>
      <c r="C53" s="145">
        <f>SUM(F51:F55)</f>
        <v>10140</v>
      </c>
      <c r="D53" s="601">
        <v>43</v>
      </c>
      <c r="E53" s="601">
        <v>54240</v>
      </c>
      <c r="F53" s="525">
        <v>3050</v>
      </c>
      <c r="G53" s="213"/>
      <c r="H53" s="1994" t="s">
        <v>1635</v>
      </c>
      <c r="I53" s="1995"/>
      <c r="J53" s="525">
        <v>2600</v>
      </c>
      <c r="K53" s="605">
        <v>450</v>
      </c>
    </row>
    <row r="54" spans="1:11" s="19" customFormat="1" ht="20.25" customHeight="1" x14ac:dyDescent="0.15">
      <c r="A54" s="606">
        <v>44</v>
      </c>
      <c r="B54" s="1989"/>
      <c r="D54" s="607">
        <v>44</v>
      </c>
      <c r="E54" s="607">
        <v>54241</v>
      </c>
      <c r="F54" s="509">
        <v>1500</v>
      </c>
      <c r="G54" s="459"/>
      <c r="H54" s="609" t="s">
        <v>1636</v>
      </c>
      <c r="I54" s="610"/>
      <c r="J54" s="509">
        <v>1050</v>
      </c>
      <c r="K54" s="611">
        <v>450</v>
      </c>
    </row>
    <row r="55" spans="1:11" s="19" customFormat="1" ht="20.25" customHeight="1" thickBot="1" x14ac:dyDescent="0.2">
      <c r="A55" s="422">
        <v>45</v>
      </c>
      <c r="B55" s="1989"/>
      <c r="C55" s="146"/>
      <c r="D55" s="423">
        <v>45</v>
      </c>
      <c r="E55" s="423">
        <v>54242</v>
      </c>
      <c r="F55" s="424">
        <v>1650</v>
      </c>
      <c r="G55" s="564"/>
      <c r="H55" s="603" t="s">
        <v>1637</v>
      </c>
      <c r="I55" s="604"/>
      <c r="J55" s="202">
        <v>1440</v>
      </c>
      <c r="K55" s="203">
        <v>210</v>
      </c>
    </row>
    <row r="56" spans="1:11" s="19" customFormat="1" ht="18.600000000000001" customHeight="1" thickTop="1" x14ac:dyDescent="0.15">
      <c r="A56" s="88"/>
      <c r="B56" s="1986" t="s">
        <v>1638</v>
      </c>
      <c r="C56" s="1987"/>
      <c r="D56" s="1988"/>
      <c r="E56" s="365"/>
      <c r="F56" s="54">
        <f>SUM(F11:F55)</f>
        <v>182400</v>
      </c>
      <c r="G56" s="54">
        <f>SUM(G11:G55)</f>
        <v>0</v>
      </c>
      <c r="H56" s="102"/>
      <c r="I56" s="103"/>
      <c r="J56" s="54">
        <f>SUM(J11:J55)</f>
        <v>110515</v>
      </c>
      <c r="K56" s="148">
        <f>SUM(K11:K55)</f>
        <v>71885</v>
      </c>
    </row>
    <row r="57" spans="1:11" s="19" customFormat="1" ht="10.5" customHeight="1" x14ac:dyDescent="0.15">
      <c r="A57" s="129"/>
      <c r="B57" s="129"/>
      <c r="C57" s="129"/>
      <c r="D57" s="129"/>
      <c r="E57" s="129"/>
      <c r="F57" s="31"/>
      <c r="G57" s="31"/>
      <c r="H57" s="129"/>
      <c r="I57" s="129"/>
      <c r="J57" s="31"/>
      <c r="K57" s="31"/>
    </row>
    <row r="58" spans="1:11" s="19" customFormat="1" ht="18" customHeight="1" x14ac:dyDescent="0.15">
      <c r="A58" s="129"/>
      <c r="B58" s="155" t="s">
        <v>903</v>
      </c>
      <c r="C58" s="129"/>
      <c r="D58" s="129"/>
      <c r="E58" s="129"/>
      <c r="F58" s="31"/>
      <c r="G58" s="31"/>
      <c r="H58" s="129"/>
      <c r="I58" s="129"/>
      <c r="J58" s="31"/>
      <c r="K58" s="31"/>
    </row>
    <row r="59" spans="1:11" s="25" customFormat="1" ht="18" customHeight="1" x14ac:dyDescent="0.15">
      <c r="A59" s="4"/>
      <c r="B59" s="4" t="s">
        <v>905</v>
      </c>
      <c r="C59" s="4"/>
      <c r="D59" s="4"/>
      <c r="E59" s="4"/>
      <c r="F59" s="4"/>
      <c r="G59" s="4"/>
      <c r="H59" s="4"/>
      <c r="I59" s="4"/>
      <c r="J59" s="4"/>
      <c r="K59" s="4"/>
    </row>
    <row r="60" spans="1:11" ht="18" customHeight="1" x14ac:dyDescent="0.15">
      <c r="A60" s="37"/>
      <c r="B60" s="59" t="s">
        <v>168</v>
      </c>
      <c r="C60" s="37"/>
      <c r="D60" s="37"/>
      <c r="E60" s="37"/>
      <c r="F60" s="38"/>
      <c r="G60" s="39"/>
      <c r="H60" s="29"/>
      <c r="J60" s="41"/>
      <c r="K60" s="41"/>
    </row>
    <row r="61" spans="1:11" s="9" customFormat="1" ht="18" customHeight="1" x14ac:dyDescent="0.15">
      <c r="B61" s="1863" t="s">
        <v>1639</v>
      </c>
      <c r="C61" s="1864"/>
      <c r="D61" s="1864"/>
      <c r="E61" s="1864"/>
      <c r="F61" s="1864"/>
      <c r="G61" s="1864"/>
      <c r="H61" s="1864"/>
      <c r="I61" s="35"/>
      <c r="J61" s="35"/>
      <c r="K61" s="35"/>
    </row>
    <row r="62" spans="1:11" ht="18" customHeight="1" x14ac:dyDescent="0.15">
      <c r="B62" s="1864"/>
      <c r="C62" s="1864"/>
      <c r="D62" s="1864"/>
      <c r="E62" s="1864"/>
      <c r="F62" s="1864"/>
      <c r="G62" s="1864"/>
      <c r="H62" s="1864"/>
      <c r="I62" s="5"/>
      <c r="J62" s="1"/>
      <c r="K62" s="1"/>
    </row>
    <row r="63" spans="1:11" ht="18" customHeight="1" x14ac:dyDescent="0.15">
      <c r="B63" s="1864"/>
      <c r="C63" s="1864"/>
      <c r="D63" s="1864"/>
      <c r="E63" s="1864"/>
      <c r="F63" s="1864"/>
      <c r="G63" s="1864"/>
      <c r="H63" s="1864"/>
      <c r="I63" s="5"/>
      <c r="J63" s="1"/>
      <c r="K63" s="1"/>
    </row>
    <row r="64" spans="1:11" ht="8.1" customHeight="1" x14ac:dyDescent="0.2">
      <c r="B64" s="889"/>
      <c r="C64" s="889"/>
      <c r="D64" s="889"/>
      <c r="E64" s="889"/>
      <c r="F64" s="889"/>
      <c r="G64" s="889"/>
      <c r="H64" s="889"/>
      <c r="I64" s="5"/>
      <c r="J64" s="1"/>
      <c r="K64" s="1"/>
    </row>
    <row r="65" spans="1:11" ht="18" customHeight="1" x14ac:dyDescent="0.2">
      <c r="A65" s="19"/>
      <c r="B65" s="993"/>
      <c r="C65" s="889"/>
      <c r="D65" s="889"/>
      <c r="E65" s="889"/>
      <c r="F65" s="889"/>
      <c r="G65" s="889"/>
      <c r="H65" s="889"/>
      <c r="I65" s="5"/>
      <c r="J65" s="1"/>
      <c r="K65" s="1"/>
    </row>
    <row r="66" spans="1:11" ht="18" customHeight="1" x14ac:dyDescent="0.2">
      <c r="A66" s="19"/>
      <c r="B66" s="889"/>
      <c r="C66" s="889"/>
      <c r="D66" s="889"/>
      <c r="E66" s="889"/>
      <c r="F66" s="889"/>
      <c r="G66" s="889"/>
      <c r="H66" s="889"/>
      <c r="J66" s="1"/>
      <c r="K66" s="1"/>
    </row>
    <row r="67" spans="1:11" ht="18" customHeight="1" x14ac:dyDescent="0.2">
      <c r="A67" s="19"/>
      <c r="B67" s="889"/>
      <c r="C67" s="889"/>
      <c r="D67" s="889"/>
      <c r="E67" s="889"/>
      <c r="F67" s="889"/>
      <c r="G67" s="889"/>
      <c r="H67" s="889"/>
      <c r="I67" s="5"/>
      <c r="J67" s="1"/>
      <c r="K67" s="1"/>
    </row>
    <row r="68" spans="1:11" ht="18" customHeight="1" x14ac:dyDescent="0.15">
      <c r="A68" s="19"/>
      <c r="B68" s="3"/>
      <c r="C68" s="3"/>
      <c r="D68" s="19"/>
      <c r="E68" s="19"/>
      <c r="F68" s="1"/>
      <c r="G68" s="1"/>
      <c r="H68" s="5"/>
      <c r="I68" s="5"/>
      <c r="J68" s="1"/>
      <c r="K68" s="1"/>
    </row>
    <row r="69" spans="1:11" x14ac:dyDescent="0.15">
      <c r="A69" s="19"/>
      <c r="B69" s="3"/>
      <c r="C69" s="3"/>
      <c r="D69" s="19"/>
      <c r="E69" s="19"/>
      <c r="F69" s="1"/>
      <c r="G69" s="1"/>
      <c r="H69" s="5"/>
      <c r="I69" s="5"/>
      <c r="J69" s="1"/>
      <c r="K69" s="1"/>
    </row>
    <row r="70" spans="1:11" x14ac:dyDescent="0.15">
      <c r="A70" s="19"/>
      <c r="B70" s="3"/>
      <c r="C70" s="3"/>
      <c r="D70" s="19"/>
      <c r="E70" s="19"/>
      <c r="F70" s="1"/>
      <c r="G70" s="1"/>
      <c r="H70" s="5"/>
      <c r="I70" s="5"/>
      <c r="J70" s="1"/>
      <c r="K70" s="1"/>
    </row>
    <row r="71" spans="1:11" x14ac:dyDescent="0.15">
      <c r="A71" s="19"/>
      <c r="B71" s="3"/>
      <c r="D71" s="19"/>
      <c r="E71" s="19"/>
      <c r="F71" s="1"/>
      <c r="G71" s="1"/>
      <c r="H71" s="5"/>
      <c r="I71" s="5"/>
      <c r="J71" s="1"/>
      <c r="K71" s="1"/>
    </row>
    <row r="72" spans="1:11" x14ac:dyDescent="0.15">
      <c r="A72" s="19"/>
      <c r="B72" s="3"/>
      <c r="D72" s="19"/>
      <c r="E72" s="19"/>
      <c r="F72" s="1"/>
      <c r="G72" s="1"/>
      <c r="H72" s="5"/>
      <c r="I72" s="5"/>
      <c r="J72" s="1"/>
      <c r="K72" s="1"/>
    </row>
    <row r="73" spans="1:11" x14ac:dyDescent="0.15">
      <c r="A73" s="19"/>
      <c r="B73" s="3"/>
      <c r="D73" s="19"/>
      <c r="E73" s="19"/>
      <c r="F73" s="1"/>
      <c r="G73" s="1"/>
      <c r="H73" s="5"/>
      <c r="I73" s="5"/>
      <c r="J73" s="1"/>
      <c r="K73" s="1"/>
    </row>
    <row r="74" spans="1:11" x14ac:dyDescent="0.15">
      <c r="A74" s="19"/>
      <c r="B74" s="3"/>
      <c r="D74" s="19"/>
      <c r="E74" s="19"/>
      <c r="F74" s="1"/>
      <c r="G74" s="1"/>
      <c r="H74" s="5"/>
      <c r="I74" s="5"/>
      <c r="J74" s="1"/>
      <c r="K74" s="1"/>
    </row>
    <row r="75" spans="1:11" x14ac:dyDescent="0.15">
      <c r="A75" s="19"/>
      <c r="B75" s="3"/>
      <c r="D75" s="19"/>
      <c r="E75" s="19"/>
      <c r="F75" s="1"/>
      <c r="G75" s="1"/>
      <c r="H75" s="5"/>
      <c r="I75" s="5"/>
      <c r="J75" s="1"/>
      <c r="K75" s="1"/>
    </row>
    <row r="76" spans="1:11" x14ac:dyDescent="0.15">
      <c r="A76" s="19"/>
      <c r="B76" s="3"/>
      <c r="D76" s="19"/>
      <c r="E76" s="19"/>
      <c r="F76" s="1"/>
      <c r="G76" s="1"/>
      <c r="H76" s="5"/>
      <c r="I76" s="5"/>
      <c r="J76" s="1"/>
      <c r="K76" s="1"/>
    </row>
    <row r="77" spans="1:11" x14ac:dyDescent="0.15">
      <c r="A77" s="3"/>
      <c r="B77" s="3"/>
      <c r="D77" s="3"/>
      <c r="E77" s="3"/>
      <c r="F77" s="1"/>
      <c r="G77" s="1"/>
      <c r="H77" s="5"/>
      <c r="I77" s="5"/>
      <c r="J77" s="1"/>
      <c r="K77" s="1"/>
    </row>
    <row r="78" spans="1:11" x14ac:dyDescent="0.15">
      <c r="A78" s="3"/>
      <c r="B78" s="3"/>
      <c r="D78" s="3"/>
      <c r="E78" s="3"/>
      <c r="F78" s="1"/>
      <c r="G78" s="1"/>
      <c r="H78" s="5"/>
      <c r="I78" s="5"/>
    </row>
    <row r="79" spans="1:11" x14ac:dyDescent="0.15">
      <c r="A79" s="3"/>
      <c r="B79" s="3"/>
      <c r="D79" s="3"/>
      <c r="E79" s="3"/>
      <c r="F79" s="1"/>
      <c r="G79" s="1"/>
      <c r="H79" s="5"/>
      <c r="I79" s="5"/>
    </row>
    <row r="80" spans="1:11" x14ac:dyDescent="0.15">
      <c r="A80" s="3"/>
      <c r="B80" s="3"/>
      <c r="D80" s="3"/>
      <c r="E80" s="3"/>
      <c r="F80" s="1"/>
      <c r="G80" s="1"/>
      <c r="H80" s="5"/>
      <c r="I80" s="5"/>
    </row>
    <row r="81" spans="1:9" x14ac:dyDescent="0.15">
      <c r="A81" s="3"/>
      <c r="B81" s="3"/>
      <c r="D81" s="3"/>
      <c r="E81" s="3"/>
      <c r="F81" s="1"/>
      <c r="G81" s="1"/>
      <c r="H81" s="5"/>
      <c r="I81" s="5"/>
    </row>
    <row r="82" spans="1:9" x14ac:dyDescent="0.15">
      <c r="A82" s="3"/>
      <c r="B82" s="3"/>
      <c r="D82" s="3"/>
      <c r="E82" s="3"/>
      <c r="F82" s="1"/>
      <c r="G82" s="1"/>
      <c r="H82" s="5"/>
      <c r="I82" s="5"/>
    </row>
    <row r="83" spans="1:9" x14ac:dyDescent="0.15">
      <c r="A83" s="3"/>
      <c r="B83" s="3"/>
      <c r="D83" s="3"/>
      <c r="E83" s="3"/>
      <c r="F83" s="1"/>
      <c r="G83" s="1"/>
      <c r="H83" s="5"/>
      <c r="I83" s="5"/>
    </row>
    <row r="84" spans="1:9" x14ac:dyDescent="0.15">
      <c r="A84" s="3"/>
      <c r="B84" s="3"/>
      <c r="D84" s="3"/>
      <c r="E84" s="3"/>
      <c r="F84" s="1"/>
      <c r="G84" s="1"/>
      <c r="H84" s="5"/>
      <c r="I84" s="5"/>
    </row>
    <row r="85" spans="1:9" x14ac:dyDescent="0.15">
      <c r="A85" s="3"/>
      <c r="B85" s="3"/>
      <c r="D85" s="3"/>
      <c r="E85" s="3"/>
      <c r="F85" s="1"/>
      <c r="G85" s="1"/>
      <c r="H85" s="5"/>
      <c r="I85" s="5"/>
    </row>
    <row r="86" spans="1:9" x14ac:dyDescent="0.15">
      <c r="A86" s="3"/>
      <c r="B86" s="3"/>
      <c r="D86" s="3"/>
      <c r="E86" s="3"/>
      <c r="F86" s="1"/>
      <c r="G86" s="1"/>
      <c r="H86" s="5"/>
      <c r="I86" s="5"/>
    </row>
    <row r="87" spans="1:9" x14ac:dyDescent="0.15">
      <c r="A87" s="6"/>
      <c r="B87" s="3"/>
      <c r="D87" s="6"/>
      <c r="E87" s="6"/>
      <c r="F87" s="1"/>
      <c r="G87" s="1"/>
      <c r="H87" s="5"/>
      <c r="I87" s="5"/>
    </row>
    <row r="88" spans="1:9" x14ac:dyDescent="0.15">
      <c r="A88" s="6"/>
      <c r="B88" s="3"/>
      <c r="D88" s="6"/>
      <c r="E88" s="6"/>
      <c r="F88" s="1"/>
      <c r="G88" s="1"/>
    </row>
    <row r="89" spans="1:9" x14ac:dyDescent="0.15">
      <c r="A89" s="6"/>
      <c r="B89" s="6"/>
      <c r="D89" s="6"/>
      <c r="E89" s="6"/>
      <c r="F89" s="1"/>
      <c r="G89" s="1"/>
    </row>
    <row r="90" spans="1:9" x14ac:dyDescent="0.15">
      <c r="A90" s="6"/>
      <c r="B90" s="6"/>
      <c r="D90" s="6"/>
      <c r="E90" s="6"/>
    </row>
    <row r="91" spans="1:9" x14ac:dyDescent="0.15">
      <c r="A91" s="6"/>
      <c r="B91" s="6"/>
      <c r="D91" s="6"/>
      <c r="E91" s="6"/>
    </row>
    <row r="92" spans="1:9" x14ac:dyDescent="0.15">
      <c r="A92" s="6"/>
      <c r="B92" s="6"/>
      <c r="D92" s="6"/>
      <c r="E92" s="6"/>
    </row>
    <row r="93" spans="1:9" x14ac:dyDescent="0.15">
      <c r="A93" s="6"/>
      <c r="B93" s="6"/>
      <c r="D93" s="6"/>
      <c r="E93" s="6"/>
    </row>
    <row r="94" spans="1:9" x14ac:dyDescent="0.15">
      <c r="A94" s="6"/>
      <c r="D94" s="6"/>
      <c r="E94" s="6"/>
    </row>
    <row r="95" spans="1:9" x14ac:dyDescent="0.15">
      <c r="A95" s="6"/>
      <c r="D95" s="6"/>
      <c r="E95" s="6"/>
    </row>
    <row r="96" spans="1:9" x14ac:dyDescent="0.15">
      <c r="A96" s="6"/>
      <c r="C96" s="2"/>
      <c r="D96" s="6"/>
      <c r="E96" s="6"/>
    </row>
    <row r="97" spans="1:5" x14ac:dyDescent="0.15">
      <c r="A97" s="6"/>
      <c r="C97" s="2"/>
      <c r="D97" s="6"/>
      <c r="E97" s="6"/>
    </row>
  </sheetData>
  <mergeCells count="33">
    <mergeCell ref="B2:C2"/>
    <mergeCell ref="D2:F2"/>
    <mergeCell ref="B3:C3"/>
    <mergeCell ref="D3:F3"/>
    <mergeCell ref="B4:C4"/>
    <mergeCell ref="D4:F4"/>
    <mergeCell ref="B5:C5"/>
    <mergeCell ref="D5:F5"/>
    <mergeCell ref="B6:C6"/>
    <mergeCell ref="D6:G6"/>
    <mergeCell ref="B7:C7"/>
    <mergeCell ref="D7:F7"/>
    <mergeCell ref="B8:C8"/>
    <mergeCell ref="D8:G8"/>
    <mergeCell ref="H10:I10"/>
    <mergeCell ref="B11:B22"/>
    <mergeCell ref="C11:C15"/>
    <mergeCell ref="H11:I11"/>
    <mergeCell ref="H12:I12"/>
    <mergeCell ref="H13:I13"/>
    <mergeCell ref="H14:I14"/>
    <mergeCell ref="H15:I15"/>
    <mergeCell ref="H18:I18"/>
    <mergeCell ref="H19:I19"/>
    <mergeCell ref="H22:I22"/>
    <mergeCell ref="B56:D56"/>
    <mergeCell ref="B61:H63"/>
    <mergeCell ref="B23:B50"/>
    <mergeCell ref="C23:C34"/>
    <mergeCell ref="H24:I24"/>
    <mergeCell ref="B51:B55"/>
    <mergeCell ref="C51:C52"/>
    <mergeCell ref="H53:I53"/>
  </mergeCells>
  <phoneticPr fontId="66"/>
  <pageMargins left="0.7" right="0.7" top="0.75" bottom="0.75" header="0.3" footer="0.3"/>
  <pageSetup paperSize="9" scale="5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B24FD-E5FA-494C-BACA-DAF5E1955100}">
  <sheetPr codeName="Sheet92">
    <pageSetUpPr fitToPage="1"/>
  </sheetPr>
  <dimension ref="A1:O103"/>
  <sheetViews>
    <sheetView view="pageBreakPreview" zoomScale="70" zoomScaleNormal="70" zoomScaleSheetLayoutView="70" workbookViewId="0">
      <selection activeCell="S83" sqref="S83"/>
    </sheetView>
  </sheetViews>
  <sheetFormatPr defaultColWidth="9.875" defaultRowHeight="13.5" x14ac:dyDescent="0.15"/>
  <cols>
    <col min="1" max="1" width="4.375" style="108" customWidth="1"/>
    <col min="2" max="2" width="3.875" style="108" customWidth="1"/>
    <col min="3" max="3" width="18.875" style="108" bestFit="1" customWidth="1"/>
    <col min="4" max="4" width="5.625" style="108" customWidth="1"/>
    <col min="5" max="5" width="12" style="108" customWidth="1"/>
    <col min="6" max="7" width="12.625" style="108" customWidth="1"/>
    <col min="8" max="8" width="66.125" style="108" customWidth="1"/>
    <col min="9" max="9" width="20.875" style="108" customWidth="1"/>
    <col min="10" max="12" width="12.625" style="108" customWidth="1"/>
    <col min="13" max="16384" width="9.875" style="108"/>
  </cols>
  <sheetData>
    <row r="1" spans="1:15" s="236" customFormat="1" ht="30" customHeight="1" x14ac:dyDescent="0.5">
      <c r="A1" s="232"/>
      <c r="B1" s="1136" t="s">
        <v>1640</v>
      </c>
      <c r="C1" s="232"/>
      <c r="D1" s="233"/>
      <c r="E1" s="233"/>
      <c r="F1" s="233"/>
      <c r="G1" s="233"/>
      <c r="H1" s="1257"/>
      <c r="I1" s="235"/>
      <c r="J1" s="235"/>
      <c r="K1" s="1137"/>
      <c r="L1" s="1137">
        <v>543</v>
      </c>
    </row>
    <row r="2" spans="1:15" s="237" customFormat="1" ht="30" customHeight="1" x14ac:dyDescent="0.25">
      <c r="B2" s="1531" t="s">
        <v>60</v>
      </c>
      <c r="C2" s="1532"/>
      <c r="D2" s="1533"/>
      <c r="E2" s="1534"/>
      <c r="F2" s="1534"/>
      <c r="G2" s="238" t="s">
        <v>61</v>
      </c>
      <c r="H2" s="239" t="s">
        <v>62</v>
      </c>
      <c r="I2" s="240" t="s">
        <v>63</v>
      </c>
      <c r="J2" s="241"/>
      <c r="K2" s="241"/>
      <c r="L2" s="241"/>
    </row>
    <row r="3" spans="1:15" s="237" customFormat="1" ht="30" customHeight="1" x14ac:dyDescent="0.25">
      <c r="B3" s="1535" t="s">
        <v>64</v>
      </c>
      <c r="C3" s="1536"/>
      <c r="D3" s="1537">
        <f>G81</f>
        <v>0</v>
      </c>
      <c r="E3" s="1538"/>
      <c r="F3" s="1538"/>
      <c r="G3" s="480" t="s">
        <v>65</v>
      </c>
      <c r="H3" s="242"/>
      <c r="I3" s="243"/>
      <c r="J3" s="241"/>
      <c r="K3" s="244"/>
      <c r="L3" s="244" t="s">
        <v>66</v>
      </c>
    </row>
    <row r="4" spans="1:15" s="237" customFormat="1" ht="30" customHeight="1" x14ac:dyDescent="0.25">
      <c r="B4" s="1535" t="s">
        <v>67</v>
      </c>
      <c r="C4" s="1536"/>
      <c r="D4" s="1539"/>
      <c r="E4" s="1540"/>
      <c r="F4" s="1540"/>
      <c r="G4" s="475" t="s">
        <v>68</v>
      </c>
      <c r="H4" s="367" t="s">
        <v>69</v>
      </c>
      <c r="I4" s="240" t="s">
        <v>70</v>
      </c>
      <c r="J4" s="241"/>
      <c r="K4" s="241"/>
      <c r="L4" s="241"/>
    </row>
    <row r="5" spans="1:15" s="237" customFormat="1" ht="30" customHeight="1" x14ac:dyDescent="0.25">
      <c r="B5" s="1535" t="s">
        <v>71</v>
      </c>
      <c r="C5" s="1536"/>
      <c r="D5" s="1537">
        <f>ROUND(D3*D4,0)</f>
        <v>0</v>
      </c>
      <c r="E5" s="1538"/>
      <c r="F5" s="1538"/>
      <c r="G5" s="475" t="s">
        <v>68</v>
      </c>
      <c r="H5" s="242"/>
      <c r="I5" s="243"/>
      <c r="J5" s="241"/>
      <c r="K5" s="241"/>
      <c r="L5" s="241"/>
    </row>
    <row r="6" spans="1:15" s="237" customFormat="1" ht="30" customHeight="1" x14ac:dyDescent="0.25">
      <c r="B6" s="1535" t="s">
        <v>72</v>
      </c>
      <c r="C6" s="1536"/>
      <c r="D6" s="1541"/>
      <c r="E6" s="1542"/>
      <c r="F6" s="1542"/>
      <c r="G6" s="1543"/>
      <c r="H6" s="440" t="s">
        <v>73</v>
      </c>
      <c r="I6" s="240" t="s">
        <v>74</v>
      </c>
      <c r="J6" s="241"/>
      <c r="K6" s="244"/>
      <c r="L6" s="244" t="s">
        <v>66</v>
      </c>
    </row>
    <row r="7" spans="1:15" s="237" customFormat="1" ht="30" customHeight="1" x14ac:dyDescent="0.25">
      <c r="B7" s="1544" t="s">
        <v>75</v>
      </c>
      <c r="C7" s="1545"/>
      <c r="D7" s="1546"/>
      <c r="E7" s="1547"/>
      <c r="F7" s="1547"/>
      <c r="G7" s="368" t="s">
        <v>65</v>
      </c>
      <c r="H7" s="369" t="s">
        <v>76</v>
      </c>
      <c r="I7" s="240" t="s">
        <v>77</v>
      </c>
      <c r="J7" s="241"/>
      <c r="K7" s="241"/>
      <c r="L7" s="241"/>
    </row>
    <row r="8" spans="1:15" s="237" customFormat="1" ht="30" customHeight="1" x14ac:dyDescent="0.25">
      <c r="B8" s="1550" t="s">
        <v>36</v>
      </c>
      <c r="C8" s="1550"/>
      <c r="D8" s="1551"/>
      <c r="E8" s="1551"/>
      <c r="F8" s="1551"/>
      <c r="G8" s="1552"/>
      <c r="H8" s="245"/>
      <c r="I8" s="245"/>
      <c r="J8" s="246"/>
      <c r="K8" s="247"/>
      <c r="L8" s="247" t="s">
        <v>78</v>
      </c>
    </row>
    <row r="9" spans="1:15" s="248" customFormat="1" ht="24" customHeight="1" x14ac:dyDescent="0.25">
      <c r="B9" s="249"/>
      <c r="C9" s="592"/>
      <c r="H9" s="250"/>
      <c r="I9" s="593"/>
      <c r="J9" s="594"/>
      <c r="K9" s="791"/>
      <c r="L9" s="251" t="s">
        <v>725</v>
      </c>
    </row>
    <row r="10" spans="1:15" s="256" customFormat="1" ht="19.5" customHeight="1" x14ac:dyDescent="0.15">
      <c r="A10" s="252" t="s">
        <v>80</v>
      </c>
      <c r="B10" s="253" t="s">
        <v>81</v>
      </c>
      <c r="C10" s="254" t="s">
        <v>82</v>
      </c>
      <c r="D10" s="254" t="s">
        <v>83</v>
      </c>
      <c r="E10" s="254" t="s">
        <v>80</v>
      </c>
      <c r="F10" s="254" t="s">
        <v>84</v>
      </c>
      <c r="G10" s="254" t="s">
        <v>85</v>
      </c>
      <c r="H10" s="1564" t="s">
        <v>86</v>
      </c>
      <c r="I10" s="2006"/>
      <c r="J10" s="1174" t="s">
        <v>87</v>
      </c>
      <c r="K10" s="255" t="s">
        <v>1641</v>
      </c>
      <c r="L10" s="1175" t="s">
        <v>1642</v>
      </c>
    </row>
    <row r="11" spans="1:15" s="237" customFormat="1" ht="19.5" customHeight="1" x14ac:dyDescent="0.25">
      <c r="A11" s="294">
        <v>1</v>
      </c>
      <c r="B11" s="1566" t="s">
        <v>172</v>
      </c>
      <c r="C11" s="257" t="s">
        <v>1643</v>
      </c>
      <c r="D11" s="358">
        <v>1</v>
      </c>
      <c r="E11" s="358">
        <v>54301</v>
      </c>
      <c r="F11" s="258">
        <v>1850</v>
      </c>
      <c r="G11" s="259"/>
      <c r="H11" s="965" t="s">
        <v>1644</v>
      </c>
      <c r="I11" s="966"/>
      <c r="J11" s="1176">
        <v>796</v>
      </c>
      <c r="K11" s="262">
        <v>787</v>
      </c>
      <c r="L11" s="1177">
        <v>267</v>
      </c>
      <c r="O11" s="1107"/>
    </row>
    <row r="12" spans="1:15" s="237" customFormat="1" ht="19.5" customHeight="1" x14ac:dyDescent="0.25">
      <c r="A12" s="435">
        <v>2</v>
      </c>
      <c r="B12" s="1567"/>
      <c r="C12" s="263">
        <v>8925</v>
      </c>
      <c r="D12" s="429">
        <v>2</v>
      </c>
      <c r="E12" s="429">
        <v>54302</v>
      </c>
      <c r="F12" s="430">
        <v>1080</v>
      </c>
      <c r="G12" s="431"/>
      <c r="H12" s="967" t="s">
        <v>1645</v>
      </c>
      <c r="I12" s="614"/>
      <c r="J12" s="1178">
        <v>271</v>
      </c>
      <c r="K12" s="434">
        <v>457</v>
      </c>
      <c r="L12" s="1179">
        <v>352</v>
      </c>
      <c r="O12" s="1107"/>
    </row>
    <row r="13" spans="1:15" s="237" customFormat="1" ht="19.5" customHeight="1" x14ac:dyDescent="0.25">
      <c r="A13" s="435">
        <v>3</v>
      </c>
      <c r="B13" s="1567"/>
      <c r="C13" s="281"/>
      <c r="D13" s="429">
        <v>3</v>
      </c>
      <c r="E13" s="429">
        <v>54303</v>
      </c>
      <c r="F13" s="430">
        <v>2770</v>
      </c>
      <c r="G13" s="431"/>
      <c r="H13" s="968" t="s">
        <v>1646</v>
      </c>
      <c r="I13" s="614"/>
      <c r="J13" s="1178">
        <v>745</v>
      </c>
      <c r="K13" s="434">
        <v>1103</v>
      </c>
      <c r="L13" s="1179">
        <v>922</v>
      </c>
      <c r="O13" s="1107"/>
    </row>
    <row r="14" spans="1:15" s="237" customFormat="1" ht="19.5" customHeight="1" x14ac:dyDescent="0.25">
      <c r="A14" s="435">
        <v>4</v>
      </c>
      <c r="B14" s="1567"/>
      <c r="C14" s="281"/>
      <c r="D14" s="429">
        <v>4</v>
      </c>
      <c r="E14" s="429">
        <v>54304</v>
      </c>
      <c r="F14" s="430">
        <v>2825</v>
      </c>
      <c r="G14" s="431"/>
      <c r="H14" s="967" t="s">
        <v>1647</v>
      </c>
      <c r="I14" s="614"/>
      <c r="J14" s="1178">
        <v>741</v>
      </c>
      <c r="K14" s="434">
        <v>1122</v>
      </c>
      <c r="L14" s="1179">
        <v>962</v>
      </c>
      <c r="O14" s="1107"/>
    </row>
    <row r="15" spans="1:15" s="237" customFormat="1" ht="19.5" customHeight="1" x14ac:dyDescent="0.25">
      <c r="A15" s="435">
        <v>5</v>
      </c>
      <c r="B15" s="1567"/>
      <c r="C15" s="1142"/>
      <c r="D15" s="429">
        <v>5</v>
      </c>
      <c r="E15" s="429">
        <v>54305</v>
      </c>
      <c r="F15" s="430">
        <v>0</v>
      </c>
      <c r="G15" s="431"/>
      <c r="H15" s="967"/>
      <c r="I15" s="614"/>
      <c r="J15" s="1178">
        <v>0</v>
      </c>
      <c r="K15" s="434">
        <v>0</v>
      </c>
      <c r="L15" s="1179">
        <v>0</v>
      </c>
      <c r="O15" s="1107"/>
    </row>
    <row r="16" spans="1:15" s="237" customFormat="1" ht="19.5" customHeight="1" x14ac:dyDescent="0.25">
      <c r="A16" s="435">
        <v>6</v>
      </c>
      <c r="B16" s="1567"/>
      <c r="C16" s="257"/>
      <c r="D16" s="429">
        <v>6</v>
      </c>
      <c r="E16" s="429">
        <v>54306</v>
      </c>
      <c r="F16" s="430">
        <v>0</v>
      </c>
      <c r="G16" s="431"/>
      <c r="H16" s="967"/>
      <c r="I16" s="614"/>
      <c r="J16" s="1178">
        <v>0</v>
      </c>
      <c r="K16" s="434">
        <v>0</v>
      </c>
      <c r="L16" s="1179">
        <v>0</v>
      </c>
      <c r="O16" s="1107"/>
    </row>
    <row r="17" spans="1:15" s="270" customFormat="1" ht="19.5" customHeight="1" x14ac:dyDescent="0.25">
      <c r="A17" s="378">
        <v>7</v>
      </c>
      <c r="B17" s="1709"/>
      <c r="C17" s="300"/>
      <c r="D17" s="379">
        <v>7</v>
      </c>
      <c r="E17" s="379">
        <v>54307</v>
      </c>
      <c r="F17" s="370">
        <v>400</v>
      </c>
      <c r="G17" s="371"/>
      <c r="H17" s="968" t="s">
        <v>1648</v>
      </c>
      <c r="I17" s="615"/>
      <c r="J17" s="1180">
        <v>400</v>
      </c>
      <c r="K17" s="375">
        <v>0</v>
      </c>
      <c r="L17" s="1181">
        <v>0</v>
      </c>
      <c r="O17" s="1107"/>
    </row>
    <row r="18" spans="1:15" s="270" customFormat="1" ht="19.5" customHeight="1" x14ac:dyDescent="0.25">
      <c r="A18" s="319">
        <v>8</v>
      </c>
      <c r="B18" s="1566" t="s">
        <v>95</v>
      </c>
      <c r="C18" s="257" t="s">
        <v>1649</v>
      </c>
      <c r="D18" s="321">
        <v>8</v>
      </c>
      <c r="E18" s="321">
        <v>54308</v>
      </c>
      <c r="F18" s="265">
        <v>1520</v>
      </c>
      <c r="G18" s="266"/>
      <c r="H18" s="273" t="s">
        <v>1650</v>
      </c>
      <c r="I18" s="969"/>
      <c r="J18" s="1182">
        <v>639</v>
      </c>
      <c r="K18" s="269">
        <v>387</v>
      </c>
      <c r="L18" s="1183">
        <v>494</v>
      </c>
      <c r="O18" s="1107"/>
    </row>
    <row r="19" spans="1:15" s="270" customFormat="1" ht="19.5" customHeight="1" x14ac:dyDescent="0.25">
      <c r="A19" s="435">
        <v>9</v>
      </c>
      <c r="B19" s="1567"/>
      <c r="C19" s="263">
        <v>31050</v>
      </c>
      <c r="D19" s="429">
        <v>9</v>
      </c>
      <c r="E19" s="429">
        <v>54309</v>
      </c>
      <c r="F19" s="430">
        <v>650</v>
      </c>
      <c r="G19" s="431"/>
      <c r="H19" s="450" t="s">
        <v>1651</v>
      </c>
      <c r="I19" s="616"/>
      <c r="J19" s="1178">
        <v>473</v>
      </c>
      <c r="K19" s="434">
        <v>28</v>
      </c>
      <c r="L19" s="1179">
        <v>149</v>
      </c>
      <c r="O19" s="1107"/>
    </row>
    <row r="20" spans="1:15" s="270" customFormat="1" ht="19.5" customHeight="1" x14ac:dyDescent="0.25">
      <c r="A20" s="435">
        <v>10</v>
      </c>
      <c r="B20" s="1567"/>
      <c r="C20" s="263"/>
      <c r="D20" s="429">
        <v>10</v>
      </c>
      <c r="E20" s="429">
        <v>54310</v>
      </c>
      <c r="F20" s="430">
        <v>2935</v>
      </c>
      <c r="G20" s="431"/>
      <c r="H20" s="760" t="s">
        <v>1652</v>
      </c>
      <c r="I20" s="1184"/>
      <c r="J20" s="1178">
        <v>630</v>
      </c>
      <c r="K20" s="434">
        <v>1120</v>
      </c>
      <c r="L20" s="1179">
        <v>1185</v>
      </c>
      <c r="O20" s="1107"/>
    </row>
    <row r="21" spans="1:15" s="270" customFormat="1" ht="19.5" customHeight="1" x14ac:dyDescent="0.25">
      <c r="A21" s="435">
        <v>11</v>
      </c>
      <c r="B21" s="1567"/>
      <c r="C21" s="263"/>
      <c r="D21" s="429">
        <v>11</v>
      </c>
      <c r="E21" s="429">
        <v>54311</v>
      </c>
      <c r="F21" s="430">
        <v>2290</v>
      </c>
      <c r="G21" s="431"/>
      <c r="H21" s="760" t="s">
        <v>1653</v>
      </c>
      <c r="I21" s="1184"/>
      <c r="J21" s="1178">
        <v>870</v>
      </c>
      <c r="K21" s="434">
        <v>456</v>
      </c>
      <c r="L21" s="1179">
        <v>964</v>
      </c>
      <c r="O21" s="1107"/>
    </row>
    <row r="22" spans="1:15" s="270" customFormat="1" ht="19.5" customHeight="1" x14ac:dyDescent="0.25">
      <c r="A22" s="435">
        <v>12</v>
      </c>
      <c r="B22" s="1567"/>
      <c r="C22" s="327"/>
      <c r="D22" s="429">
        <v>12</v>
      </c>
      <c r="E22" s="429">
        <v>54312</v>
      </c>
      <c r="F22" s="430">
        <v>1710</v>
      </c>
      <c r="G22" s="431"/>
      <c r="H22" s="450" t="s">
        <v>1654</v>
      </c>
      <c r="I22" s="616"/>
      <c r="J22" s="1178">
        <v>322</v>
      </c>
      <c r="K22" s="434">
        <v>802</v>
      </c>
      <c r="L22" s="1179">
        <v>586</v>
      </c>
      <c r="O22" s="1107"/>
    </row>
    <row r="23" spans="1:15" s="270" customFormat="1" ht="19.5" customHeight="1" x14ac:dyDescent="0.25">
      <c r="A23" s="435">
        <v>13</v>
      </c>
      <c r="B23" s="1567"/>
      <c r="C23" s="257"/>
      <c r="D23" s="429">
        <v>13</v>
      </c>
      <c r="E23" s="429">
        <v>54313</v>
      </c>
      <c r="F23" s="430">
        <v>4470</v>
      </c>
      <c r="G23" s="431"/>
      <c r="H23" s="450" t="s">
        <v>1655</v>
      </c>
      <c r="I23" s="616"/>
      <c r="J23" s="1178">
        <v>833</v>
      </c>
      <c r="K23" s="434">
        <v>1430</v>
      </c>
      <c r="L23" s="1179">
        <v>2207</v>
      </c>
      <c r="O23" s="1107"/>
    </row>
    <row r="24" spans="1:15" s="270" customFormat="1" ht="19.5" customHeight="1" x14ac:dyDescent="0.25">
      <c r="A24" s="435">
        <v>14</v>
      </c>
      <c r="B24" s="1567"/>
      <c r="C24" s="263"/>
      <c r="D24" s="429">
        <v>14</v>
      </c>
      <c r="E24" s="429">
        <v>54314</v>
      </c>
      <c r="F24" s="430">
        <v>1940</v>
      </c>
      <c r="G24" s="431"/>
      <c r="H24" s="452" t="s">
        <v>1656</v>
      </c>
      <c r="I24" s="616"/>
      <c r="J24" s="1178">
        <v>872</v>
      </c>
      <c r="K24" s="434">
        <v>605</v>
      </c>
      <c r="L24" s="1179">
        <v>463</v>
      </c>
      <c r="O24" s="1107"/>
    </row>
    <row r="25" spans="1:15" s="270" customFormat="1" ht="19.5" customHeight="1" x14ac:dyDescent="0.25">
      <c r="A25" s="435">
        <v>15</v>
      </c>
      <c r="B25" s="1567"/>
      <c r="C25" s="263"/>
      <c r="D25" s="429">
        <v>15</v>
      </c>
      <c r="E25" s="429">
        <v>54315</v>
      </c>
      <c r="F25" s="430">
        <v>1750</v>
      </c>
      <c r="G25" s="431"/>
      <c r="H25" s="452" t="s">
        <v>1657</v>
      </c>
      <c r="I25" s="616"/>
      <c r="J25" s="1178">
        <v>585</v>
      </c>
      <c r="K25" s="434">
        <v>308</v>
      </c>
      <c r="L25" s="1179">
        <v>857</v>
      </c>
      <c r="O25" s="1107"/>
    </row>
    <row r="26" spans="1:15" s="270" customFormat="1" ht="19.5" customHeight="1" x14ac:dyDescent="0.25">
      <c r="A26" s="435">
        <v>16</v>
      </c>
      <c r="B26" s="1567"/>
      <c r="C26" s="263"/>
      <c r="D26" s="429">
        <v>16</v>
      </c>
      <c r="E26" s="429">
        <v>54316</v>
      </c>
      <c r="F26" s="430">
        <v>725</v>
      </c>
      <c r="G26" s="431"/>
      <c r="H26" s="450" t="s">
        <v>1658</v>
      </c>
      <c r="I26" s="616"/>
      <c r="J26" s="1178">
        <v>361</v>
      </c>
      <c r="K26" s="434">
        <v>133</v>
      </c>
      <c r="L26" s="1179">
        <v>231</v>
      </c>
      <c r="O26" s="1107"/>
    </row>
    <row r="27" spans="1:15" s="270" customFormat="1" ht="19.5" customHeight="1" x14ac:dyDescent="0.25">
      <c r="A27" s="435">
        <v>17</v>
      </c>
      <c r="B27" s="1567"/>
      <c r="C27" s="257"/>
      <c r="D27" s="429">
        <v>17</v>
      </c>
      <c r="E27" s="429">
        <v>54317</v>
      </c>
      <c r="F27" s="430">
        <v>3470</v>
      </c>
      <c r="G27" s="431"/>
      <c r="H27" s="450" t="s">
        <v>1659</v>
      </c>
      <c r="I27" s="616"/>
      <c r="J27" s="1178">
        <v>10</v>
      </c>
      <c r="K27" s="434">
        <v>1920</v>
      </c>
      <c r="L27" s="1179">
        <v>1540</v>
      </c>
      <c r="O27" s="1107"/>
    </row>
    <row r="28" spans="1:15" s="270" customFormat="1" ht="19.5" customHeight="1" x14ac:dyDescent="0.25">
      <c r="A28" s="435">
        <v>18</v>
      </c>
      <c r="B28" s="1567"/>
      <c r="C28" s="327"/>
      <c r="D28" s="429">
        <v>18</v>
      </c>
      <c r="E28" s="429">
        <v>54318</v>
      </c>
      <c r="F28" s="430">
        <v>1920</v>
      </c>
      <c r="G28" s="431"/>
      <c r="H28" s="450" t="s">
        <v>1660</v>
      </c>
      <c r="I28" s="616"/>
      <c r="J28" s="1178">
        <v>403</v>
      </c>
      <c r="K28" s="434">
        <v>908</v>
      </c>
      <c r="L28" s="1179">
        <v>609</v>
      </c>
      <c r="O28" s="1107"/>
    </row>
    <row r="29" spans="1:15" s="270" customFormat="1" ht="19.5" customHeight="1" x14ac:dyDescent="0.25">
      <c r="A29" s="435">
        <v>19</v>
      </c>
      <c r="B29" s="1567"/>
      <c r="C29" s="257"/>
      <c r="D29" s="429">
        <v>19</v>
      </c>
      <c r="E29" s="429">
        <v>54319</v>
      </c>
      <c r="F29" s="430">
        <v>1585</v>
      </c>
      <c r="G29" s="431"/>
      <c r="H29" s="452" t="s">
        <v>1661</v>
      </c>
      <c r="I29" s="616"/>
      <c r="J29" s="1178">
        <v>434</v>
      </c>
      <c r="K29" s="434">
        <v>581</v>
      </c>
      <c r="L29" s="1179">
        <v>570</v>
      </c>
      <c r="O29" s="1107"/>
    </row>
    <row r="30" spans="1:15" s="270" customFormat="1" ht="19.5" customHeight="1" x14ac:dyDescent="0.25">
      <c r="A30" s="435">
        <v>20</v>
      </c>
      <c r="B30" s="1567"/>
      <c r="C30" s="263"/>
      <c r="D30" s="429">
        <v>20</v>
      </c>
      <c r="E30" s="429">
        <v>54320</v>
      </c>
      <c r="F30" s="430">
        <v>1490</v>
      </c>
      <c r="G30" s="431"/>
      <c r="H30" s="452" t="s">
        <v>1662</v>
      </c>
      <c r="I30" s="616"/>
      <c r="J30" s="1178">
        <v>241</v>
      </c>
      <c r="K30" s="434">
        <v>978</v>
      </c>
      <c r="L30" s="1179">
        <v>271</v>
      </c>
      <c r="O30" s="1107"/>
    </row>
    <row r="31" spans="1:15" s="270" customFormat="1" ht="19.5" customHeight="1" x14ac:dyDescent="0.25">
      <c r="A31" s="435">
        <v>21</v>
      </c>
      <c r="B31" s="1567"/>
      <c r="C31" s="257"/>
      <c r="D31" s="429">
        <v>21</v>
      </c>
      <c r="E31" s="429">
        <v>54321</v>
      </c>
      <c r="F31" s="430">
        <v>2730</v>
      </c>
      <c r="G31" s="431"/>
      <c r="H31" s="450" t="s">
        <v>1663</v>
      </c>
      <c r="I31" s="616"/>
      <c r="J31" s="1178">
        <v>678</v>
      </c>
      <c r="K31" s="434">
        <v>1368</v>
      </c>
      <c r="L31" s="1179">
        <v>684</v>
      </c>
      <c r="O31" s="1107"/>
    </row>
    <row r="32" spans="1:15" s="270" customFormat="1" ht="19.5" customHeight="1" x14ac:dyDescent="0.25">
      <c r="A32" s="378">
        <v>22</v>
      </c>
      <c r="B32" s="1709"/>
      <c r="C32" s="300"/>
      <c r="D32" s="379">
        <v>22</v>
      </c>
      <c r="E32" s="379">
        <v>54322</v>
      </c>
      <c r="F32" s="370">
        <v>1865</v>
      </c>
      <c r="G32" s="371"/>
      <c r="H32" s="376" t="s">
        <v>1664</v>
      </c>
      <c r="I32" s="617"/>
      <c r="J32" s="1180">
        <v>773</v>
      </c>
      <c r="K32" s="375">
        <v>700</v>
      </c>
      <c r="L32" s="1181">
        <v>392</v>
      </c>
      <c r="O32" s="1107"/>
    </row>
    <row r="33" spans="1:15" s="270" customFormat="1" ht="19.5" customHeight="1" x14ac:dyDescent="0.25">
      <c r="A33" s="319">
        <v>23</v>
      </c>
      <c r="B33" s="1566" t="s" ph="1">
        <v>326</v>
      </c>
      <c r="C33" s="257" t="s">
        <v>1665</v>
      </c>
      <c r="D33" s="321">
        <v>23</v>
      </c>
      <c r="E33" s="321">
        <v>54323</v>
      </c>
      <c r="F33" s="265">
        <v>2700</v>
      </c>
      <c r="G33" s="266"/>
      <c r="H33" s="273" t="s">
        <v>1666</v>
      </c>
      <c r="I33" s="969"/>
      <c r="J33" s="1182">
        <v>1020</v>
      </c>
      <c r="K33" s="269">
        <v>538</v>
      </c>
      <c r="L33" s="1183">
        <v>1142</v>
      </c>
      <c r="O33" s="1107"/>
    </row>
    <row r="34" spans="1:15" s="270" customFormat="1" ht="19.5" customHeight="1" x14ac:dyDescent="0.25">
      <c r="A34" s="435">
        <v>24</v>
      </c>
      <c r="B34" s="1567"/>
      <c r="C34" s="263">
        <v>29510</v>
      </c>
      <c r="D34" s="429">
        <v>24</v>
      </c>
      <c r="E34" s="429">
        <v>54324</v>
      </c>
      <c r="F34" s="430">
        <v>2925</v>
      </c>
      <c r="G34" s="431"/>
      <c r="H34" s="450" t="s">
        <v>1667</v>
      </c>
      <c r="I34" s="616"/>
      <c r="J34" s="1178">
        <v>1302</v>
      </c>
      <c r="K34" s="434">
        <v>499</v>
      </c>
      <c r="L34" s="1179">
        <v>1124</v>
      </c>
      <c r="O34" s="1107"/>
    </row>
    <row r="35" spans="1:15" s="270" customFormat="1" ht="19.5" customHeight="1" x14ac:dyDescent="0.25">
      <c r="A35" s="435">
        <v>25</v>
      </c>
      <c r="B35" s="1567"/>
      <c r="C35" s="263"/>
      <c r="D35" s="429">
        <v>25</v>
      </c>
      <c r="E35" s="429">
        <v>54325</v>
      </c>
      <c r="F35" s="430">
        <v>535</v>
      </c>
      <c r="G35" s="431"/>
      <c r="H35" s="450" t="s">
        <v>1668</v>
      </c>
      <c r="I35" s="616"/>
      <c r="J35" s="1178">
        <v>479</v>
      </c>
      <c r="K35" s="434">
        <v>0</v>
      </c>
      <c r="L35" s="1179">
        <v>56</v>
      </c>
      <c r="O35" s="1107"/>
    </row>
    <row r="36" spans="1:15" s="270" customFormat="1" ht="19.5" customHeight="1" x14ac:dyDescent="0.25">
      <c r="A36" s="435">
        <v>26</v>
      </c>
      <c r="B36" s="1567"/>
      <c r="C36" s="327"/>
      <c r="D36" s="429">
        <v>26</v>
      </c>
      <c r="E36" s="429">
        <v>54326</v>
      </c>
      <c r="F36" s="430">
        <v>5220</v>
      </c>
      <c r="G36" s="431"/>
      <c r="H36" s="450" t="s">
        <v>1669</v>
      </c>
      <c r="I36" s="616"/>
      <c r="J36" s="1178">
        <v>978</v>
      </c>
      <c r="K36" s="434">
        <v>374</v>
      </c>
      <c r="L36" s="1179">
        <v>3868</v>
      </c>
      <c r="O36" s="1107"/>
    </row>
    <row r="37" spans="1:15" s="270" customFormat="1" ht="19.5" customHeight="1" x14ac:dyDescent="0.25">
      <c r="A37" s="435">
        <v>27</v>
      </c>
      <c r="B37" s="1567"/>
      <c r="C37" s="257"/>
      <c r="D37" s="429">
        <v>27</v>
      </c>
      <c r="E37" s="429">
        <v>54327</v>
      </c>
      <c r="F37" s="430">
        <v>2610</v>
      </c>
      <c r="G37" s="431"/>
      <c r="H37" s="450" t="s">
        <v>1670</v>
      </c>
      <c r="I37" s="616"/>
      <c r="J37" s="1178">
        <v>1791</v>
      </c>
      <c r="K37" s="434">
        <v>28</v>
      </c>
      <c r="L37" s="1179">
        <v>791</v>
      </c>
      <c r="O37" s="1107"/>
    </row>
    <row r="38" spans="1:15" s="270" customFormat="1" ht="19.5" customHeight="1" x14ac:dyDescent="0.25">
      <c r="A38" s="435">
        <v>28</v>
      </c>
      <c r="B38" s="1567"/>
      <c r="C38" s="263"/>
      <c r="D38" s="429">
        <v>28</v>
      </c>
      <c r="E38" s="429">
        <v>54328</v>
      </c>
      <c r="F38" s="430">
        <v>0</v>
      </c>
      <c r="G38" s="431"/>
      <c r="H38" s="452"/>
      <c r="I38" s="616"/>
      <c r="J38" s="1178">
        <v>0</v>
      </c>
      <c r="K38" s="434">
        <v>0</v>
      </c>
      <c r="L38" s="1179">
        <v>0</v>
      </c>
      <c r="O38" s="1107"/>
    </row>
    <row r="39" spans="1:15" s="270" customFormat="1" ht="19.5" customHeight="1" x14ac:dyDescent="0.25">
      <c r="A39" s="435">
        <v>29</v>
      </c>
      <c r="B39" s="1567"/>
      <c r="C39" s="263"/>
      <c r="D39" s="429">
        <v>29</v>
      </c>
      <c r="E39" s="429">
        <v>54329</v>
      </c>
      <c r="F39" s="430">
        <v>1370</v>
      </c>
      <c r="G39" s="431"/>
      <c r="H39" s="452" t="s">
        <v>1671</v>
      </c>
      <c r="I39" s="616"/>
      <c r="J39" s="1178">
        <v>728</v>
      </c>
      <c r="K39" s="434">
        <v>187</v>
      </c>
      <c r="L39" s="1179">
        <v>455</v>
      </c>
      <c r="O39" s="1107"/>
    </row>
    <row r="40" spans="1:15" s="270" customFormat="1" ht="19.5" customHeight="1" x14ac:dyDescent="0.25">
      <c r="A40" s="435">
        <v>30</v>
      </c>
      <c r="B40" s="1567"/>
      <c r="C40" s="263"/>
      <c r="D40" s="429">
        <v>30</v>
      </c>
      <c r="E40" s="429">
        <v>54330</v>
      </c>
      <c r="F40" s="430">
        <v>2375</v>
      </c>
      <c r="G40" s="431"/>
      <c r="H40" s="450" t="s">
        <v>1672</v>
      </c>
      <c r="I40" s="616"/>
      <c r="J40" s="1178">
        <v>1681</v>
      </c>
      <c r="K40" s="434">
        <v>85</v>
      </c>
      <c r="L40" s="1179">
        <v>609</v>
      </c>
      <c r="O40" s="1107"/>
    </row>
    <row r="41" spans="1:15" s="270" customFormat="1" ht="19.5" customHeight="1" x14ac:dyDescent="0.25">
      <c r="A41" s="435">
        <v>31</v>
      </c>
      <c r="B41" s="1567"/>
      <c r="C41" s="257"/>
      <c r="D41" s="429">
        <v>31</v>
      </c>
      <c r="E41" s="429">
        <v>54331</v>
      </c>
      <c r="F41" s="430">
        <v>1875</v>
      </c>
      <c r="G41" s="431"/>
      <c r="H41" s="450" t="s">
        <v>1673</v>
      </c>
      <c r="I41" s="616"/>
      <c r="J41" s="1178">
        <v>754</v>
      </c>
      <c r="K41" s="434">
        <v>52</v>
      </c>
      <c r="L41" s="1179">
        <v>1069</v>
      </c>
      <c r="O41" s="1107"/>
    </row>
    <row r="42" spans="1:15" s="270" customFormat="1" ht="19.5" customHeight="1" x14ac:dyDescent="0.25">
      <c r="A42" s="435">
        <v>32</v>
      </c>
      <c r="B42" s="1567"/>
      <c r="C42" s="327"/>
      <c r="D42" s="429">
        <v>32</v>
      </c>
      <c r="E42" s="429">
        <v>54332</v>
      </c>
      <c r="F42" s="430">
        <v>3080</v>
      </c>
      <c r="G42" s="431"/>
      <c r="H42" s="450" t="s">
        <v>1674</v>
      </c>
      <c r="I42" s="616"/>
      <c r="J42" s="1178">
        <v>2107</v>
      </c>
      <c r="K42" s="434">
        <v>421</v>
      </c>
      <c r="L42" s="1179">
        <v>552</v>
      </c>
      <c r="O42" s="1107"/>
    </row>
    <row r="43" spans="1:15" s="270" customFormat="1" ht="19.5" customHeight="1" x14ac:dyDescent="0.25">
      <c r="A43" s="435">
        <v>33</v>
      </c>
      <c r="B43" s="1567"/>
      <c r="C43" s="257"/>
      <c r="D43" s="429">
        <v>33</v>
      </c>
      <c r="E43" s="429">
        <v>54333</v>
      </c>
      <c r="F43" s="430">
        <v>2710</v>
      </c>
      <c r="G43" s="431"/>
      <c r="H43" s="452" t="s">
        <v>1675</v>
      </c>
      <c r="I43" s="616"/>
      <c r="J43" s="1178">
        <v>1122</v>
      </c>
      <c r="K43" s="434">
        <v>1143</v>
      </c>
      <c r="L43" s="1179">
        <v>445</v>
      </c>
      <c r="O43" s="1107"/>
    </row>
    <row r="44" spans="1:15" s="270" customFormat="1" ht="19.5" customHeight="1" x14ac:dyDescent="0.25">
      <c r="A44" s="435">
        <v>34</v>
      </c>
      <c r="B44" s="1567"/>
      <c r="C44" s="263"/>
      <c r="D44" s="429">
        <v>34</v>
      </c>
      <c r="E44" s="429">
        <v>54334</v>
      </c>
      <c r="F44" s="430">
        <v>1785</v>
      </c>
      <c r="G44" s="431"/>
      <c r="H44" s="452" t="s">
        <v>1676</v>
      </c>
      <c r="I44" s="616"/>
      <c r="J44" s="1178">
        <v>1426</v>
      </c>
      <c r="K44" s="434">
        <v>105</v>
      </c>
      <c r="L44" s="1179">
        <v>254</v>
      </c>
      <c r="O44" s="1107"/>
    </row>
    <row r="45" spans="1:15" s="270" customFormat="1" ht="19.5" customHeight="1" x14ac:dyDescent="0.25">
      <c r="A45" s="378">
        <v>35</v>
      </c>
      <c r="B45" s="1709"/>
      <c r="C45" s="596"/>
      <c r="D45" s="379">
        <v>35</v>
      </c>
      <c r="E45" s="379">
        <v>54335</v>
      </c>
      <c r="F45" s="370">
        <v>2325</v>
      </c>
      <c r="G45" s="371"/>
      <c r="H45" s="376" t="s">
        <v>1677</v>
      </c>
      <c r="I45" s="617"/>
      <c r="J45" s="1180">
        <v>1558</v>
      </c>
      <c r="K45" s="375">
        <v>309</v>
      </c>
      <c r="L45" s="1181">
        <v>458</v>
      </c>
      <c r="O45" s="1107"/>
    </row>
    <row r="46" spans="1:15" s="270" customFormat="1" ht="19.5" customHeight="1" x14ac:dyDescent="0.25">
      <c r="A46" s="319">
        <v>36</v>
      </c>
      <c r="B46" s="1566" t="s">
        <v>340</v>
      </c>
      <c r="C46" s="263" t="s">
        <v>1678</v>
      </c>
      <c r="D46" s="321">
        <v>36</v>
      </c>
      <c r="E46" s="321">
        <v>54336</v>
      </c>
      <c r="F46" s="265">
        <v>2275</v>
      </c>
      <c r="G46" s="266"/>
      <c r="H46" s="273" t="s">
        <v>1679</v>
      </c>
      <c r="I46" s="969"/>
      <c r="J46" s="1182">
        <v>760</v>
      </c>
      <c r="K46" s="269">
        <v>854</v>
      </c>
      <c r="L46" s="1183">
        <v>661</v>
      </c>
      <c r="O46" s="1107"/>
    </row>
    <row r="47" spans="1:15" s="270" customFormat="1" ht="19.5" customHeight="1" x14ac:dyDescent="0.25">
      <c r="A47" s="435">
        <v>37</v>
      </c>
      <c r="B47" s="1567"/>
      <c r="C47" s="263">
        <v>9585</v>
      </c>
      <c r="D47" s="429">
        <v>37</v>
      </c>
      <c r="E47" s="429">
        <v>54337</v>
      </c>
      <c r="F47" s="430">
        <v>1170</v>
      </c>
      <c r="G47" s="431"/>
      <c r="H47" s="450" t="s">
        <v>1680</v>
      </c>
      <c r="I47" s="616"/>
      <c r="J47" s="1178">
        <v>581</v>
      </c>
      <c r="K47" s="434">
        <v>408</v>
      </c>
      <c r="L47" s="1179">
        <v>181</v>
      </c>
      <c r="O47" s="1107"/>
    </row>
    <row r="48" spans="1:15" s="270" customFormat="1" ht="19.5" customHeight="1" x14ac:dyDescent="0.25">
      <c r="A48" s="435">
        <v>38</v>
      </c>
      <c r="B48" s="1567"/>
      <c r="C48" s="263"/>
      <c r="D48" s="429">
        <v>38</v>
      </c>
      <c r="E48" s="429">
        <v>54338</v>
      </c>
      <c r="F48" s="430">
        <v>3880</v>
      </c>
      <c r="G48" s="431"/>
      <c r="H48" s="450" t="s">
        <v>1681</v>
      </c>
      <c r="I48" s="616"/>
      <c r="J48" s="1178">
        <v>1122</v>
      </c>
      <c r="K48" s="434">
        <v>2102</v>
      </c>
      <c r="L48" s="1179">
        <v>656</v>
      </c>
      <c r="O48" s="1107"/>
    </row>
    <row r="49" spans="1:15" s="270" customFormat="1" ht="19.5" customHeight="1" x14ac:dyDescent="0.25">
      <c r="A49" s="435">
        <v>39</v>
      </c>
      <c r="B49" s="1567"/>
      <c r="C49" s="327"/>
      <c r="D49" s="429">
        <v>39</v>
      </c>
      <c r="E49" s="429">
        <v>54339</v>
      </c>
      <c r="F49" s="430">
        <v>650</v>
      </c>
      <c r="G49" s="431"/>
      <c r="H49" s="450" t="s">
        <v>1682</v>
      </c>
      <c r="I49" s="616"/>
      <c r="J49" s="1178">
        <v>104</v>
      </c>
      <c r="K49" s="434">
        <v>436</v>
      </c>
      <c r="L49" s="1179">
        <v>110</v>
      </c>
      <c r="O49" s="1107"/>
    </row>
    <row r="50" spans="1:15" s="270" customFormat="1" ht="19.5" customHeight="1" x14ac:dyDescent="0.25">
      <c r="A50" s="435">
        <v>40</v>
      </c>
      <c r="B50" s="1567"/>
      <c r="C50" s="257"/>
      <c r="D50" s="429">
        <v>40</v>
      </c>
      <c r="E50" s="429">
        <v>54340</v>
      </c>
      <c r="F50" s="430">
        <v>910</v>
      </c>
      <c r="G50" s="431"/>
      <c r="H50" s="760" t="s">
        <v>1683</v>
      </c>
      <c r="I50" s="616"/>
      <c r="J50" s="1178">
        <v>379</v>
      </c>
      <c r="K50" s="434">
        <v>156</v>
      </c>
      <c r="L50" s="1179">
        <v>375</v>
      </c>
      <c r="O50" s="1107"/>
    </row>
    <row r="51" spans="1:15" s="270" customFormat="1" ht="19.5" customHeight="1" x14ac:dyDescent="0.25">
      <c r="A51" s="378">
        <v>41</v>
      </c>
      <c r="B51" s="1709"/>
      <c r="C51" s="264"/>
      <c r="D51" s="379">
        <v>41</v>
      </c>
      <c r="E51" s="379">
        <v>54341</v>
      </c>
      <c r="F51" s="370">
        <v>700</v>
      </c>
      <c r="G51" s="371"/>
      <c r="H51" s="376" t="s">
        <v>1684</v>
      </c>
      <c r="I51" s="617"/>
      <c r="J51" s="1180">
        <v>219</v>
      </c>
      <c r="K51" s="375">
        <v>190</v>
      </c>
      <c r="L51" s="1181">
        <v>291</v>
      </c>
      <c r="O51" s="1107"/>
    </row>
    <row r="52" spans="1:15" s="270" customFormat="1" ht="19.5" customHeight="1" x14ac:dyDescent="0.25">
      <c r="A52" s="319">
        <v>42</v>
      </c>
      <c r="B52" s="1566" t="s" ph="1">
        <v>460</v>
      </c>
      <c r="C52" s="271" t="s">
        <v>1685</v>
      </c>
      <c r="D52" s="321">
        <v>42</v>
      </c>
      <c r="E52" s="321">
        <v>54342</v>
      </c>
      <c r="F52" s="265">
        <v>1930</v>
      </c>
      <c r="G52" s="266"/>
      <c r="H52" s="273" t="s">
        <v>1686</v>
      </c>
      <c r="I52" s="969"/>
      <c r="J52" s="1182">
        <v>493</v>
      </c>
      <c r="K52" s="269">
        <v>1195</v>
      </c>
      <c r="L52" s="1183">
        <v>242</v>
      </c>
      <c r="O52" s="1107"/>
    </row>
    <row r="53" spans="1:15" s="270" customFormat="1" ht="19.5" customHeight="1" x14ac:dyDescent="0.25">
      <c r="A53" s="435">
        <v>43</v>
      </c>
      <c r="B53" s="1567"/>
      <c r="C53" s="263">
        <v>7695</v>
      </c>
      <c r="D53" s="429">
        <v>43</v>
      </c>
      <c r="E53" s="429">
        <v>54343</v>
      </c>
      <c r="F53" s="430">
        <v>1485</v>
      </c>
      <c r="G53" s="431"/>
      <c r="H53" s="450" t="s">
        <v>1687</v>
      </c>
      <c r="I53" s="616"/>
      <c r="J53" s="1178">
        <v>1019</v>
      </c>
      <c r="K53" s="434">
        <v>95</v>
      </c>
      <c r="L53" s="1179">
        <v>371</v>
      </c>
      <c r="O53" s="1107"/>
    </row>
    <row r="54" spans="1:15" s="270" customFormat="1" ht="19.5" customHeight="1" x14ac:dyDescent="0.25">
      <c r="A54" s="435">
        <v>44</v>
      </c>
      <c r="B54" s="1567"/>
      <c r="C54" s="327"/>
      <c r="D54" s="429">
        <v>44</v>
      </c>
      <c r="E54" s="429">
        <v>54344</v>
      </c>
      <c r="F54" s="430">
        <v>2550</v>
      </c>
      <c r="G54" s="431"/>
      <c r="H54" s="450" t="s">
        <v>1688</v>
      </c>
      <c r="I54" s="616"/>
      <c r="J54" s="1178">
        <v>541</v>
      </c>
      <c r="K54" s="434">
        <v>975</v>
      </c>
      <c r="L54" s="1179">
        <v>1034</v>
      </c>
      <c r="O54" s="1107"/>
    </row>
    <row r="55" spans="1:15" s="270" customFormat="1" ht="19.5" customHeight="1" x14ac:dyDescent="0.25">
      <c r="A55" s="378">
        <v>45</v>
      </c>
      <c r="B55" s="1709"/>
      <c r="C55" s="300"/>
      <c r="D55" s="379">
        <v>45</v>
      </c>
      <c r="E55" s="379">
        <v>54345</v>
      </c>
      <c r="F55" s="370">
        <v>1730</v>
      </c>
      <c r="G55" s="371"/>
      <c r="H55" s="376" t="s">
        <v>1689</v>
      </c>
      <c r="I55" s="617"/>
      <c r="J55" s="1180">
        <v>692</v>
      </c>
      <c r="K55" s="375">
        <v>650</v>
      </c>
      <c r="L55" s="1181">
        <v>388</v>
      </c>
      <c r="O55" s="1107"/>
    </row>
    <row r="56" spans="1:15" s="270" customFormat="1" ht="19.5" customHeight="1" x14ac:dyDescent="0.25">
      <c r="A56" s="319">
        <v>46</v>
      </c>
      <c r="B56" s="1566" t="s">
        <v>482</v>
      </c>
      <c r="C56" s="272" t="s">
        <v>1690</v>
      </c>
      <c r="D56" s="321">
        <v>46</v>
      </c>
      <c r="E56" s="321">
        <v>54346</v>
      </c>
      <c r="F56" s="265">
        <v>2015</v>
      </c>
      <c r="G56" s="266"/>
      <c r="H56" s="361" t="s">
        <v>1691</v>
      </c>
      <c r="I56" s="969"/>
      <c r="J56" s="1182">
        <v>612</v>
      </c>
      <c r="K56" s="269">
        <v>998</v>
      </c>
      <c r="L56" s="1183">
        <v>405</v>
      </c>
      <c r="O56" s="1107"/>
    </row>
    <row r="57" spans="1:15" s="270" customFormat="1" ht="19.5" customHeight="1" x14ac:dyDescent="0.25">
      <c r="A57" s="435">
        <v>47</v>
      </c>
      <c r="B57" s="1567"/>
      <c r="C57" s="263">
        <v>34565</v>
      </c>
      <c r="D57" s="429">
        <v>47</v>
      </c>
      <c r="E57" s="429">
        <v>54347</v>
      </c>
      <c r="F57" s="430">
        <v>575</v>
      </c>
      <c r="G57" s="431"/>
      <c r="H57" s="452" t="s">
        <v>1692</v>
      </c>
      <c r="I57" s="616"/>
      <c r="J57" s="1178">
        <v>145</v>
      </c>
      <c r="K57" s="434">
        <v>217</v>
      </c>
      <c r="L57" s="1179">
        <v>213</v>
      </c>
      <c r="O57" s="1107"/>
    </row>
    <row r="58" spans="1:15" s="270" customFormat="1" ht="19.5" customHeight="1" x14ac:dyDescent="0.25">
      <c r="A58" s="435">
        <v>48</v>
      </c>
      <c r="B58" s="1567"/>
      <c r="C58" s="263"/>
      <c r="D58" s="429">
        <v>48</v>
      </c>
      <c r="E58" s="429">
        <v>54348</v>
      </c>
      <c r="F58" s="430">
        <v>2250</v>
      </c>
      <c r="G58" s="431"/>
      <c r="H58" s="450" t="s">
        <v>1693</v>
      </c>
      <c r="I58" s="616"/>
      <c r="J58" s="1178">
        <v>524</v>
      </c>
      <c r="K58" s="434">
        <v>1390</v>
      </c>
      <c r="L58" s="1179">
        <v>336</v>
      </c>
      <c r="O58" s="1107"/>
    </row>
    <row r="59" spans="1:15" s="270" customFormat="1" ht="19.5" customHeight="1" x14ac:dyDescent="0.25">
      <c r="A59" s="435">
        <v>49</v>
      </c>
      <c r="B59" s="1567"/>
      <c r="C59" s="257"/>
      <c r="D59" s="429">
        <v>49</v>
      </c>
      <c r="E59" s="429">
        <v>54349</v>
      </c>
      <c r="F59" s="430">
        <v>2680</v>
      </c>
      <c r="G59" s="431"/>
      <c r="H59" s="450" t="s">
        <v>1694</v>
      </c>
      <c r="I59" s="616"/>
      <c r="J59" s="1178">
        <v>452</v>
      </c>
      <c r="K59" s="434">
        <v>1037</v>
      </c>
      <c r="L59" s="1179">
        <v>1191</v>
      </c>
      <c r="O59" s="1107"/>
    </row>
    <row r="60" spans="1:15" s="270" customFormat="1" ht="19.5" customHeight="1" x14ac:dyDescent="0.25">
      <c r="A60" s="435">
        <v>50</v>
      </c>
      <c r="B60" s="1567"/>
      <c r="C60" s="327"/>
      <c r="D60" s="429">
        <v>50</v>
      </c>
      <c r="E60" s="429">
        <v>54350</v>
      </c>
      <c r="F60" s="430">
        <v>2545</v>
      </c>
      <c r="G60" s="431"/>
      <c r="H60" s="450" t="s">
        <v>1695</v>
      </c>
      <c r="I60" s="616"/>
      <c r="J60" s="1178">
        <v>632</v>
      </c>
      <c r="K60" s="434">
        <v>1225</v>
      </c>
      <c r="L60" s="1179">
        <v>688</v>
      </c>
      <c r="O60" s="1107"/>
    </row>
    <row r="61" spans="1:15" s="270" customFormat="1" ht="19.5" customHeight="1" x14ac:dyDescent="0.25">
      <c r="A61" s="435">
        <v>51</v>
      </c>
      <c r="B61" s="1567"/>
      <c r="C61" s="257"/>
      <c r="D61" s="429">
        <v>51</v>
      </c>
      <c r="E61" s="429">
        <v>54351</v>
      </c>
      <c r="F61" s="430">
        <v>625</v>
      </c>
      <c r="G61" s="431"/>
      <c r="H61" s="452" t="s">
        <v>1696</v>
      </c>
      <c r="I61" s="616"/>
      <c r="J61" s="1178">
        <v>181</v>
      </c>
      <c r="K61" s="434">
        <v>241</v>
      </c>
      <c r="L61" s="1179">
        <v>203</v>
      </c>
      <c r="O61" s="1107"/>
    </row>
    <row r="62" spans="1:15" s="270" customFormat="1" ht="19.5" customHeight="1" x14ac:dyDescent="0.25">
      <c r="A62" s="435">
        <v>52</v>
      </c>
      <c r="B62" s="1567"/>
      <c r="C62" s="263"/>
      <c r="D62" s="429">
        <v>52</v>
      </c>
      <c r="E62" s="429">
        <v>54352</v>
      </c>
      <c r="F62" s="430">
        <v>1260</v>
      </c>
      <c r="G62" s="431"/>
      <c r="H62" s="452" t="s">
        <v>1697</v>
      </c>
      <c r="I62" s="616"/>
      <c r="J62" s="1178">
        <v>803</v>
      </c>
      <c r="K62" s="434">
        <v>329</v>
      </c>
      <c r="L62" s="1179">
        <v>128</v>
      </c>
      <c r="O62" s="1107"/>
    </row>
    <row r="63" spans="1:15" s="270" customFormat="1" ht="19.5" customHeight="1" x14ac:dyDescent="0.25">
      <c r="A63" s="435">
        <v>53</v>
      </c>
      <c r="B63" s="1567"/>
      <c r="C63" s="257"/>
      <c r="D63" s="429">
        <v>53</v>
      </c>
      <c r="E63" s="429">
        <v>54353</v>
      </c>
      <c r="F63" s="430">
        <v>1285</v>
      </c>
      <c r="G63" s="431"/>
      <c r="H63" s="450" t="s">
        <v>1698</v>
      </c>
      <c r="I63" s="616"/>
      <c r="J63" s="1178">
        <v>570</v>
      </c>
      <c r="K63" s="434">
        <v>366</v>
      </c>
      <c r="L63" s="1179">
        <v>349</v>
      </c>
      <c r="O63" s="1107"/>
    </row>
    <row r="64" spans="1:15" s="270" customFormat="1" ht="19.5" customHeight="1" x14ac:dyDescent="0.25">
      <c r="A64" s="435">
        <v>54</v>
      </c>
      <c r="B64" s="1567"/>
      <c r="C64" s="272"/>
      <c r="D64" s="429">
        <v>54</v>
      </c>
      <c r="E64" s="429">
        <v>54354</v>
      </c>
      <c r="F64" s="430">
        <v>875</v>
      </c>
      <c r="G64" s="431"/>
      <c r="H64" s="450" t="s">
        <v>1699</v>
      </c>
      <c r="I64" s="616"/>
      <c r="J64" s="1178">
        <v>532</v>
      </c>
      <c r="K64" s="434">
        <v>108</v>
      </c>
      <c r="L64" s="1179">
        <v>235</v>
      </c>
      <c r="O64" s="1107"/>
    </row>
    <row r="65" spans="1:15" s="270" customFormat="1" ht="19.5" customHeight="1" x14ac:dyDescent="0.25">
      <c r="A65" s="435">
        <v>55</v>
      </c>
      <c r="B65" s="1567"/>
      <c r="C65" s="263"/>
      <c r="D65" s="429">
        <v>55</v>
      </c>
      <c r="E65" s="429">
        <v>54355</v>
      </c>
      <c r="F65" s="430">
        <v>950</v>
      </c>
      <c r="G65" s="431"/>
      <c r="H65" s="450" t="s">
        <v>1700</v>
      </c>
      <c r="I65" s="616"/>
      <c r="J65" s="1178">
        <v>694</v>
      </c>
      <c r="K65" s="434">
        <v>40</v>
      </c>
      <c r="L65" s="1179">
        <v>216</v>
      </c>
      <c r="O65" s="1107"/>
    </row>
    <row r="66" spans="1:15" s="270" customFormat="1" ht="19.5" customHeight="1" x14ac:dyDescent="0.25">
      <c r="A66" s="435">
        <v>56</v>
      </c>
      <c r="B66" s="1567"/>
      <c r="C66" s="327"/>
      <c r="D66" s="429">
        <v>56</v>
      </c>
      <c r="E66" s="429">
        <v>54356</v>
      </c>
      <c r="F66" s="430">
        <v>2975</v>
      </c>
      <c r="G66" s="431"/>
      <c r="H66" s="450" t="s">
        <v>1701</v>
      </c>
      <c r="I66" s="616"/>
      <c r="J66" s="1178">
        <v>2796</v>
      </c>
      <c r="K66" s="434">
        <v>36</v>
      </c>
      <c r="L66" s="1179">
        <v>143</v>
      </c>
      <c r="O66" s="1107"/>
    </row>
    <row r="67" spans="1:15" s="270" customFormat="1" ht="19.5" customHeight="1" x14ac:dyDescent="0.25">
      <c r="A67" s="435">
        <v>57</v>
      </c>
      <c r="B67" s="1567"/>
      <c r="C67" s="327"/>
      <c r="D67" s="429">
        <v>57</v>
      </c>
      <c r="E67" s="429">
        <v>54357</v>
      </c>
      <c r="F67" s="430">
        <v>1755</v>
      </c>
      <c r="G67" s="431"/>
      <c r="H67" s="450" t="s">
        <v>1702</v>
      </c>
      <c r="I67" s="616"/>
      <c r="J67" s="1178">
        <v>903</v>
      </c>
      <c r="K67" s="434">
        <v>295</v>
      </c>
      <c r="L67" s="1179">
        <v>557</v>
      </c>
      <c r="O67" s="1107"/>
    </row>
    <row r="68" spans="1:15" s="270" customFormat="1" ht="19.5" customHeight="1" x14ac:dyDescent="0.25">
      <c r="A68" s="435">
        <v>58</v>
      </c>
      <c r="B68" s="1567"/>
      <c r="C68" s="257"/>
      <c r="D68" s="429">
        <v>58</v>
      </c>
      <c r="E68" s="429">
        <v>54358</v>
      </c>
      <c r="F68" s="430">
        <v>3200</v>
      </c>
      <c r="G68" s="431"/>
      <c r="H68" s="450" t="s">
        <v>1703</v>
      </c>
      <c r="I68" s="616"/>
      <c r="J68" s="1178">
        <v>2718</v>
      </c>
      <c r="K68" s="434">
        <v>50</v>
      </c>
      <c r="L68" s="1179">
        <v>432</v>
      </c>
      <c r="O68" s="1107"/>
    </row>
    <row r="69" spans="1:15" s="270" customFormat="1" ht="19.5" customHeight="1" x14ac:dyDescent="0.25">
      <c r="A69" s="435">
        <v>59</v>
      </c>
      <c r="B69" s="1567"/>
      <c r="C69" s="263"/>
      <c r="D69" s="429">
        <v>59</v>
      </c>
      <c r="E69" s="429">
        <v>54359</v>
      </c>
      <c r="F69" s="430">
        <v>1910</v>
      </c>
      <c r="G69" s="431"/>
      <c r="H69" s="450" t="s">
        <v>1704</v>
      </c>
      <c r="I69" s="616"/>
      <c r="J69" s="1178">
        <v>1627</v>
      </c>
      <c r="K69" s="434">
        <v>97</v>
      </c>
      <c r="L69" s="1179">
        <v>186</v>
      </c>
      <c r="O69" s="1107"/>
    </row>
    <row r="70" spans="1:15" s="270" customFormat="1" ht="19.5" customHeight="1" x14ac:dyDescent="0.25">
      <c r="A70" s="435">
        <v>60</v>
      </c>
      <c r="B70" s="1567"/>
      <c r="C70" s="257"/>
      <c r="D70" s="429">
        <v>60</v>
      </c>
      <c r="E70" s="429">
        <v>54360</v>
      </c>
      <c r="F70" s="430">
        <v>975</v>
      </c>
      <c r="G70" s="431"/>
      <c r="H70" s="452" t="s">
        <v>1705</v>
      </c>
      <c r="I70" s="616"/>
      <c r="J70" s="1178">
        <v>134</v>
      </c>
      <c r="K70" s="434">
        <v>596</v>
      </c>
      <c r="L70" s="1179">
        <v>245</v>
      </c>
      <c r="O70" s="1107"/>
    </row>
    <row r="71" spans="1:15" s="270" customFormat="1" ht="19.5" customHeight="1" x14ac:dyDescent="0.25">
      <c r="A71" s="435">
        <v>61</v>
      </c>
      <c r="B71" s="1567"/>
      <c r="C71" s="272"/>
      <c r="D71" s="429">
        <v>61</v>
      </c>
      <c r="E71" s="429">
        <v>54361</v>
      </c>
      <c r="F71" s="430">
        <v>1240</v>
      </c>
      <c r="G71" s="431"/>
      <c r="H71" s="450" t="s">
        <v>1706</v>
      </c>
      <c r="I71" s="616"/>
      <c r="J71" s="1178">
        <v>664</v>
      </c>
      <c r="K71" s="434">
        <v>61</v>
      </c>
      <c r="L71" s="1179">
        <v>515</v>
      </c>
      <c r="O71" s="1107"/>
    </row>
    <row r="72" spans="1:15" s="270" customFormat="1" ht="19.5" customHeight="1" x14ac:dyDescent="0.25">
      <c r="A72" s="435">
        <v>62</v>
      </c>
      <c r="B72" s="1567"/>
      <c r="C72" s="263"/>
      <c r="D72" s="429">
        <v>62</v>
      </c>
      <c r="E72" s="429">
        <v>54362</v>
      </c>
      <c r="F72" s="430">
        <v>1120</v>
      </c>
      <c r="G72" s="431"/>
      <c r="H72" s="450" t="s">
        <v>1707</v>
      </c>
      <c r="I72" s="616"/>
      <c r="J72" s="1178">
        <v>337</v>
      </c>
      <c r="K72" s="434">
        <v>360</v>
      </c>
      <c r="L72" s="1179">
        <v>423</v>
      </c>
      <c r="O72" s="1107"/>
    </row>
    <row r="73" spans="1:15" s="270" customFormat="1" ht="19.5" customHeight="1" x14ac:dyDescent="0.25">
      <c r="A73" s="435">
        <v>63</v>
      </c>
      <c r="B73" s="1567"/>
      <c r="C73" s="257"/>
      <c r="D73" s="429">
        <v>63</v>
      </c>
      <c r="E73" s="429">
        <v>54363</v>
      </c>
      <c r="F73" s="430">
        <v>1415</v>
      </c>
      <c r="G73" s="431"/>
      <c r="H73" s="450" t="s">
        <v>1708</v>
      </c>
      <c r="I73" s="616"/>
      <c r="J73" s="1178">
        <v>634</v>
      </c>
      <c r="K73" s="434">
        <v>143</v>
      </c>
      <c r="L73" s="1179">
        <v>638</v>
      </c>
      <c r="O73" s="1107"/>
    </row>
    <row r="74" spans="1:15" s="270" customFormat="1" ht="19.5" customHeight="1" x14ac:dyDescent="0.25">
      <c r="A74" s="435">
        <v>64</v>
      </c>
      <c r="B74" s="1567"/>
      <c r="C74" s="263"/>
      <c r="D74" s="429">
        <v>64</v>
      </c>
      <c r="E74" s="429">
        <v>54364</v>
      </c>
      <c r="F74" s="430">
        <v>3115</v>
      </c>
      <c r="G74" s="431"/>
      <c r="H74" s="450" t="s">
        <v>1709</v>
      </c>
      <c r="I74" s="616"/>
      <c r="J74" s="1178">
        <v>2547</v>
      </c>
      <c r="K74" s="434">
        <v>295</v>
      </c>
      <c r="L74" s="1179">
        <v>273</v>
      </c>
      <c r="O74" s="1107"/>
    </row>
    <row r="75" spans="1:15" s="270" customFormat="1" ht="19.5" customHeight="1" x14ac:dyDescent="0.25">
      <c r="A75" s="378">
        <v>65</v>
      </c>
      <c r="B75" s="1709"/>
      <c r="C75" s="300"/>
      <c r="D75" s="379">
        <v>65</v>
      </c>
      <c r="E75" s="379">
        <v>54365</v>
      </c>
      <c r="F75" s="370">
        <v>1800</v>
      </c>
      <c r="G75" s="371"/>
      <c r="H75" s="376" t="s">
        <v>1710</v>
      </c>
      <c r="I75" s="617"/>
      <c r="J75" s="1180">
        <v>1588</v>
      </c>
      <c r="K75" s="375">
        <v>0</v>
      </c>
      <c r="L75" s="1181">
        <v>212</v>
      </c>
      <c r="O75" s="1107"/>
    </row>
    <row r="76" spans="1:15" s="270" customFormat="1" ht="34.5" customHeight="1" x14ac:dyDescent="0.25">
      <c r="A76" s="297">
        <v>66</v>
      </c>
      <c r="B76" s="1566" t="s">
        <v>696</v>
      </c>
      <c r="C76" s="263" t="s">
        <v>1711</v>
      </c>
      <c r="D76" s="446">
        <v>66</v>
      </c>
      <c r="E76" s="446">
        <v>54366</v>
      </c>
      <c r="F76" s="447">
        <v>4475</v>
      </c>
      <c r="G76" s="448"/>
      <c r="H76" s="2009" t="s">
        <v>1712</v>
      </c>
      <c r="I76" s="2010"/>
      <c r="J76" s="1185">
        <v>3834</v>
      </c>
      <c r="K76" s="299">
        <v>0</v>
      </c>
      <c r="L76" s="1186">
        <v>641</v>
      </c>
      <c r="O76" s="1107"/>
    </row>
    <row r="77" spans="1:15" s="270" customFormat="1" ht="19.5" customHeight="1" x14ac:dyDescent="0.25">
      <c r="A77" s="435">
        <v>67</v>
      </c>
      <c r="B77" s="1567"/>
      <c r="C77" s="263">
        <v>9590</v>
      </c>
      <c r="D77" s="429">
        <v>67</v>
      </c>
      <c r="E77" s="429">
        <v>54367</v>
      </c>
      <c r="F77" s="430">
        <v>1545</v>
      </c>
      <c r="G77" s="431"/>
      <c r="H77" s="450" t="s">
        <v>1713</v>
      </c>
      <c r="I77" s="616"/>
      <c r="J77" s="1178">
        <v>952</v>
      </c>
      <c r="K77" s="434">
        <v>187</v>
      </c>
      <c r="L77" s="1179">
        <v>406</v>
      </c>
      <c r="O77" s="1107"/>
    </row>
    <row r="78" spans="1:15" s="270" customFormat="1" ht="19.5" customHeight="1" x14ac:dyDescent="0.25">
      <c r="A78" s="435">
        <v>68</v>
      </c>
      <c r="B78" s="1567"/>
      <c r="C78" s="257"/>
      <c r="D78" s="429">
        <v>68</v>
      </c>
      <c r="E78" s="429">
        <v>54368</v>
      </c>
      <c r="F78" s="430">
        <v>2245</v>
      </c>
      <c r="G78" s="431"/>
      <c r="H78" s="450" t="s">
        <v>1714</v>
      </c>
      <c r="I78" s="616"/>
      <c r="J78" s="1178">
        <v>1572</v>
      </c>
      <c r="K78" s="434">
        <v>118</v>
      </c>
      <c r="L78" s="1179">
        <v>555</v>
      </c>
      <c r="O78" s="1107"/>
    </row>
    <row r="79" spans="1:15" s="270" customFormat="1" ht="19.5" customHeight="1" x14ac:dyDescent="0.25">
      <c r="A79" s="595">
        <v>69</v>
      </c>
      <c r="B79" s="1709"/>
      <c r="C79" s="264"/>
      <c r="D79" s="379">
        <v>69</v>
      </c>
      <c r="E79" s="379">
        <v>54369</v>
      </c>
      <c r="F79" s="370">
        <v>1325</v>
      </c>
      <c r="G79" s="371"/>
      <c r="H79" s="376" t="s">
        <v>1715</v>
      </c>
      <c r="I79" s="617"/>
      <c r="J79" s="1187">
        <v>98</v>
      </c>
      <c r="K79" s="307">
        <v>972</v>
      </c>
      <c r="L79" s="1188">
        <v>255</v>
      </c>
      <c r="O79" s="1107"/>
    </row>
    <row r="80" spans="1:15" s="270" customFormat="1" ht="30.95" customHeight="1" thickBot="1" x14ac:dyDescent="0.3">
      <c r="A80" s="297">
        <v>70</v>
      </c>
      <c r="B80" s="360" t="s">
        <v>1461</v>
      </c>
      <c r="C80" s="970" t="s">
        <v>1716</v>
      </c>
      <c r="D80" s="446">
        <v>70</v>
      </c>
      <c r="E80" s="446">
        <v>54370</v>
      </c>
      <c r="F80" s="447">
        <v>1700</v>
      </c>
      <c r="G80" s="448"/>
      <c r="H80" s="2011" t="s">
        <v>1717</v>
      </c>
      <c r="I80" s="2012"/>
      <c r="J80" s="1189">
        <v>937</v>
      </c>
      <c r="K80" s="318">
        <v>222</v>
      </c>
      <c r="L80" s="1190">
        <v>541</v>
      </c>
      <c r="O80" s="1107"/>
    </row>
    <row r="81" spans="1:15" s="270" customFormat="1" ht="19.5" customHeight="1" thickTop="1" x14ac:dyDescent="0.25">
      <c r="A81" s="274"/>
      <c r="B81" s="1562" t="s">
        <v>166</v>
      </c>
      <c r="C81" s="1563"/>
      <c r="D81" s="1563"/>
      <c r="E81" s="377"/>
      <c r="F81" s="336">
        <f>SUM(F11:F80)</f>
        <v>132620</v>
      </c>
      <c r="G81" s="337">
        <f>SUM(G11:G80)</f>
        <v>0</v>
      </c>
      <c r="H81" s="338"/>
      <c r="I81" s="638"/>
      <c r="J81" s="1191">
        <f>SUM(J11:J80)</f>
        <v>58419</v>
      </c>
      <c r="K81" s="341">
        <f>SUM(K11:K80)</f>
        <v>35378</v>
      </c>
      <c r="L81" s="1192">
        <f>SUM(L11:L80)</f>
        <v>38823</v>
      </c>
      <c r="O81" s="1107"/>
    </row>
    <row r="82" spans="1:15" s="270" customFormat="1" ht="18" customHeight="1" x14ac:dyDescent="0.25">
      <c r="A82" s="278"/>
      <c r="B82" s="278"/>
      <c r="C82" s="278"/>
      <c r="D82" s="278"/>
      <c r="E82" s="278"/>
      <c r="F82" s="279"/>
      <c r="G82" s="280"/>
      <c r="H82" s="281"/>
      <c r="I82" s="282"/>
      <c r="J82" s="283"/>
      <c r="K82" s="283"/>
      <c r="L82" s="283"/>
    </row>
    <row r="83" spans="1:15" s="270" customFormat="1" ht="18" customHeight="1" x14ac:dyDescent="0.25">
      <c r="A83" s="246"/>
      <c r="B83" s="309"/>
      <c r="C83" s="310"/>
      <c r="D83" s="310"/>
      <c r="E83" s="310"/>
      <c r="F83" s="310"/>
      <c r="G83" s="310"/>
      <c r="H83" s="310"/>
      <c r="I83" s="246"/>
      <c r="J83" s="246"/>
      <c r="K83" s="284"/>
      <c r="L83" s="284"/>
    </row>
    <row r="84" spans="1:15" s="270" customFormat="1" ht="18" customHeight="1" x14ac:dyDescent="0.25">
      <c r="A84" s="246"/>
      <c r="B84" s="309"/>
      <c r="C84" s="310"/>
      <c r="D84" s="310"/>
      <c r="E84" s="310"/>
      <c r="F84" s="310"/>
      <c r="G84" s="310"/>
      <c r="H84" s="310"/>
      <c r="I84" s="246"/>
      <c r="J84" s="246"/>
      <c r="K84" s="284"/>
      <c r="L84" s="284"/>
    </row>
    <row r="85" spans="1:15" s="270" customFormat="1" ht="18" customHeight="1" x14ac:dyDescent="0.15">
      <c r="A85" s="246"/>
      <c r="B85" s="1193" t="s">
        <v>1718</v>
      </c>
      <c r="C85" s="1193"/>
      <c r="D85" s="1193"/>
      <c r="E85" s="1193"/>
      <c r="F85" s="1193"/>
      <c r="G85" s="1193"/>
      <c r="H85" s="1193"/>
      <c r="I85" s="246"/>
      <c r="J85" s="246"/>
      <c r="K85" s="284"/>
      <c r="L85" s="284"/>
    </row>
    <row r="86" spans="1:15" s="237" customFormat="1" ht="18" customHeight="1" x14ac:dyDescent="0.25">
      <c r="A86" s="278"/>
      <c r="B86" s="285" t="s">
        <v>168</v>
      </c>
      <c r="C86" s="278"/>
      <c r="D86" s="278"/>
      <c r="E86" s="278"/>
      <c r="F86" s="286"/>
      <c r="G86" s="287"/>
      <c r="H86" s="1172"/>
      <c r="J86" s="288"/>
      <c r="K86" s="288"/>
      <c r="L86" s="288"/>
    </row>
    <row r="87" spans="1:15" s="237" customFormat="1" ht="18" customHeight="1" x14ac:dyDescent="0.25">
      <c r="B87" s="2007" t="s">
        <v>1719</v>
      </c>
      <c r="C87" s="2008"/>
      <c r="D87" s="2008"/>
      <c r="E87" s="2008"/>
      <c r="F87" s="2008"/>
      <c r="G87" s="2008"/>
      <c r="H87" s="2008"/>
      <c r="I87" s="289"/>
      <c r="J87" s="289"/>
    </row>
    <row r="88" spans="1:15" s="270" customFormat="1" ht="18" customHeight="1" x14ac:dyDescent="0.15">
      <c r="B88" s="2008"/>
      <c r="C88" s="2008"/>
      <c r="D88" s="2008"/>
      <c r="E88" s="2008"/>
      <c r="F88" s="2008"/>
      <c r="G88" s="2008"/>
      <c r="H88" s="2008"/>
      <c r="I88" s="246"/>
    </row>
    <row r="89" spans="1:15" s="237" customFormat="1" ht="18" customHeight="1" x14ac:dyDescent="0.25">
      <c r="B89" s="2008"/>
      <c r="C89" s="2008"/>
      <c r="D89" s="2008"/>
      <c r="E89" s="2008"/>
      <c r="F89" s="2008"/>
      <c r="G89" s="2008"/>
      <c r="H89" s="2008"/>
      <c r="I89" s="246"/>
    </row>
    <row r="90" spans="1:15" s="237" customFormat="1" ht="18" customHeight="1" x14ac:dyDescent="0.25">
      <c r="A90" s="270"/>
      <c r="B90" s="270"/>
      <c r="D90" s="270"/>
      <c r="E90" s="270"/>
      <c r="F90" s="291"/>
      <c r="G90" s="291"/>
      <c r="H90" s="292"/>
    </row>
    <row r="91" spans="1:15" s="237" customFormat="1" ht="18" customHeight="1" x14ac:dyDescent="0.25">
      <c r="B91" s="270"/>
      <c r="F91" s="291"/>
      <c r="G91" s="291"/>
      <c r="H91" s="292"/>
    </row>
    <row r="92" spans="1:15" s="237" customFormat="1" ht="18" customHeight="1" x14ac:dyDescent="0.25">
      <c r="B92" s="270"/>
      <c r="F92" s="291"/>
      <c r="G92" s="291"/>
    </row>
    <row r="93" spans="1:15" ht="15.95" customHeight="1" x14ac:dyDescent="0.15">
      <c r="F93" s="110"/>
      <c r="G93" s="110"/>
    </row>
    <row r="94" spans="1:15" ht="15.95" customHeight="1" x14ac:dyDescent="0.15"/>
    <row r="95" spans="1:15" ht="15.95" customHeight="1" x14ac:dyDescent="0.15"/>
    <row r="96" spans="1:15"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sheetData>
  <sheetProtection formatCells="0" insertHyperlinks="0"/>
  <mergeCells count="26">
    <mergeCell ref="B8:C8"/>
    <mergeCell ref="D8:G8"/>
    <mergeCell ref="B2:C2"/>
    <mergeCell ref="D2:F2"/>
    <mergeCell ref="B3:C3"/>
    <mergeCell ref="D3:F3"/>
    <mergeCell ref="B4:C4"/>
    <mergeCell ref="D4:F4"/>
    <mergeCell ref="B5:C5"/>
    <mergeCell ref="D5:F5"/>
    <mergeCell ref="B6:C6"/>
    <mergeCell ref="D6:G6"/>
    <mergeCell ref="B7:C7"/>
    <mergeCell ref="D7:F7"/>
    <mergeCell ref="H10:I10"/>
    <mergeCell ref="B11:B17"/>
    <mergeCell ref="B18:B32"/>
    <mergeCell ref="B81:D81"/>
    <mergeCell ref="B87:H89"/>
    <mergeCell ref="B46:B51"/>
    <mergeCell ref="B52:B55"/>
    <mergeCell ref="B56:B75"/>
    <mergeCell ref="B76:B79"/>
    <mergeCell ref="H76:I76"/>
    <mergeCell ref="H80:I80"/>
    <mergeCell ref="B33:B45"/>
  </mergeCells>
  <phoneticPr fontId="66"/>
  <conditionalFormatting sqref="C12 C19 C34 C47 C53 C57 C77">
    <cfRule type="cellIs" dxfId="4" priority="1" operator="notEqual">
      <formula>#REF!</formula>
    </cfRule>
  </conditionalFormatting>
  <conditionalFormatting sqref="F11:F81 J11:L81">
    <cfRule type="expression" dxfId="3"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47" orientation="portrait" verticalDpi="300" r:id="rId1"/>
  <headerFooter alignWithMargins="0">
    <oddFooter>&amp;C&amp;P/&amp;N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5F69-3735-49B6-8A99-60C104CFE453}">
  <sheetPr codeName="Sheet5">
    <pageSetUpPr fitToPage="1"/>
  </sheetPr>
  <dimension ref="A1:L151"/>
  <sheetViews>
    <sheetView view="pageBreakPreview" zoomScale="70" zoomScaleNormal="55" zoomScaleSheetLayoutView="70" workbookViewId="0">
      <selection activeCell="T129" sqref="T129"/>
    </sheetView>
  </sheetViews>
  <sheetFormatPr defaultColWidth="9.875" defaultRowHeight="13.5" x14ac:dyDescent="0.15"/>
  <cols>
    <col min="1" max="1" width="4.375" style="770" customWidth="1"/>
    <col min="2" max="2" width="3.875" style="108" customWidth="1"/>
    <col min="3" max="3" width="18.875" style="108" bestFit="1" customWidth="1"/>
    <col min="4" max="4" width="10" style="108" customWidth="1"/>
    <col min="5" max="5" width="12" style="108" customWidth="1"/>
    <col min="6" max="7" width="12.625" style="108" customWidth="1"/>
    <col min="8" max="8" width="66.125" style="108" customWidth="1"/>
    <col min="9" max="9" width="18.75" style="108" bestFit="1" customWidth="1"/>
    <col min="10" max="12" width="12.625" style="108" customWidth="1"/>
    <col min="13" max="16384" width="9.875" style="108"/>
  </cols>
  <sheetData>
    <row r="1" spans="1:12" s="236" customFormat="1" ht="30" customHeight="1" x14ac:dyDescent="0.5">
      <c r="A1" s="764"/>
      <c r="B1" s="1136" t="s">
        <v>1720</v>
      </c>
      <c r="C1" s="232"/>
      <c r="D1" s="232"/>
      <c r="E1" s="233"/>
      <c r="F1" s="233"/>
      <c r="G1" s="233"/>
      <c r="H1" s="1257"/>
      <c r="I1" s="235"/>
      <c r="J1" s="235"/>
      <c r="K1" s="1137"/>
      <c r="L1" s="735" t="s">
        <v>1721</v>
      </c>
    </row>
    <row r="2" spans="1:12" s="237" customFormat="1" ht="30" customHeight="1" x14ac:dyDescent="0.25">
      <c r="A2" s="765"/>
      <c r="B2" s="1531" t="s">
        <v>60</v>
      </c>
      <c r="C2" s="1532"/>
      <c r="D2" s="1533"/>
      <c r="E2" s="1534"/>
      <c r="F2" s="1534"/>
      <c r="G2" s="238" t="s">
        <v>61</v>
      </c>
      <c r="H2" s="239" t="s">
        <v>62</v>
      </c>
      <c r="I2" s="240" t="s">
        <v>63</v>
      </c>
      <c r="J2" s="241"/>
      <c r="K2" s="241"/>
      <c r="L2" s="241"/>
    </row>
    <row r="3" spans="1:12" s="237" customFormat="1" ht="30" customHeight="1" x14ac:dyDescent="0.25">
      <c r="A3" s="765"/>
      <c r="B3" s="1535" t="s">
        <v>64</v>
      </c>
      <c r="C3" s="1536"/>
      <c r="D3" s="1537">
        <f>G129</f>
        <v>0</v>
      </c>
      <c r="E3" s="1538"/>
      <c r="F3" s="1538"/>
      <c r="G3" s="480" t="s">
        <v>65</v>
      </c>
      <c r="H3" s="242"/>
      <c r="I3" s="243"/>
      <c r="J3" s="241"/>
      <c r="K3" s="244"/>
      <c r="L3" s="244" t="s">
        <v>66</v>
      </c>
    </row>
    <row r="4" spans="1:12" s="237" customFormat="1" ht="30" customHeight="1" x14ac:dyDescent="0.25">
      <c r="A4" s="765"/>
      <c r="B4" s="1535" t="s">
        <v>67</v>
      </c>
      <c r="C4" s="1536"/>
      <c r="D4" s="1539"/>
      <c r="E4" s="1540"/>
      <c r="F4" s="1540"/>
      <c r="G4" s="475" t="s">
        <v>68</v>
      </c>
      <c r="H4" s="367" t="s">
        <v>69</v>
      </c>
      <c r="I4" s="240" t="s">
        <v>70</v>
      </c>
      <c r="J4" s="241"/>
      <c r="K4" s="241"/>
      <c r="L4" s="241"/>
    </row>
    <row r="5" spans="1:12" s="237" customFormat="1" ht="30" customHeight="1" x14ac:dyDescent="0.25">
      <c r="A5" s="765"/>
      <c r="B5" s="1535" t="s">
        <v>71</v>
      </c>
      <c r="C5" s="1536"/>
      <c r="D5" s="1537">
        <f>ROUND(D3*D4,0)</f>
        <v>0</v>
      </c>
      <c r="E5" s="1538"/>
      <c r="F5" s="1538"/>
      <c r="G5" s="475" t="s">
        <v>68</v>
      </c>
      <c r="H5" s="242"/>
      <c r="I5" s="243"/>
      <c r="J5" s="241"/>
      <c r="K5" s="241"/>
      <c r="L5" s="241"/>
    </row>
    <row r="6" spans="1:12" s="237" customFormat="1" ht="30" customHeight="1" x14ac:dyDescent="0.25">
      <c r="A6" s="765"/>
      <c r="B6" s="1535" t="s">
        <v>72</v>
      </c>
      <c r="C6" s="1536"/>
      <c r="D6" s="1541"/>
      <c r="E6" s="1542"/>
      <c r="F6" s="1542"/>
      <c r="G6" s="1543"/>
      <c r="H6" s="440" t="s">
        <v>1722</v>
      </c>
      <c r="I6" s="240" t="s">
        <v>74</v>
      </c>
      <c r="J6" s="241"/>
      <c r="K6" s="244"/>
      <c r="L6" s="244" t="s">
        <v>66</v>
      </c>
    </row>
    <row r="7" spans="1:12" s="237" customFormat="1" ht="30" customHeight="1" x14ac:dyDescent="0.25">
      <c r="A7" s="765"/>
      <c r="B7" s="1544" t="s">
        <v>75</v>
      </c>
      <c r="C7" s="1545"/>
      <c r="D7" s="1546"/>
      <c r="E7" s="1547"/>
      <c r="F7" s="1547"/>
      <c r="G7" s="368" t="s">
        <v>65</v>
      </c>
      <c r="H7" s="369" t="s">
        <v>76</v>
      </c>
      <c r="I7" s="240" t="s">
        <v>77</v>
      </c>
      <c r="J7" s="241"/>
      <c r="K7" s="241"/>
      <c r="L7" s="241"/>
    </row>
    <row r="8" spans="1:12" s="237" customFormat="1" ht="30" customHeight="1" x14ac:dyDescent="0.25">
      <c r="A8" s="765"/>
      <c r="B8" s="1550" t="s">
        <v>36</v>
      </c>
      <c r="C8" s="1550"/>
      <c r="D8" s="1551"/>
      <c r="E8" s="1551"/>
      <c r="F8" s="1551"/>
      <c r="G8" s="1552"/>
      <c r="H8" s="245"/>
      <c r="I8" s="245"/>
      <c r="J8" s="246"/>
      <c r="K8" s="247"/>
      <c r="L8" s="247" t="s">
        <v>78</v>
      </c>
    </row>
    <row r="9" spans="1:12" s="248" customFormat="1" ht="24" customHeight="1" x14ac:dyDescent="0.25">
      <c r="A9" s="281"/>
      <c r="B9" s="249"/>
      <c r="C9" s="592"/>
      <c r="H9" s="250"/>
      <c r="I9" s="593"/>
      <c r="J9" s="594"/>
      <c r="K9" s="791"/>
      <c r="L9" s="251" t="s">
        <v>725</v>
      </c>
    </row>
    <row r="10" spans="1:12"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4" t="s">
        <v>1641</v>
      </c>
      <c r="L10" s="957" t="s">
        <v>1723</v>
      </c>
    </row>
    <row r="11" spans="1:12" s="237" customFormat="1" ht="19.5" customHeight="1" x14ac:dyDescent="0.25">
      <c r="A11" s="1138">
        <v>1</v>
      </c>
      <c r="B11" s="1566" t="s">
        <v>172</v>
      </c>
      <c r="C11" s="295" t="s">
        <v>1724</v>
      </c>
      <c r="D11" s="358" t="s">
        <v>1725</v>
      </c>
      <c r="E11" s="358">
        <v>54801</v>
      </c>
      <c r="F11" s="258">
        <v>3170</v>
      </c>
      <c r="G11" s="259"/>
      <c r="H11" s="792" t="s">
        <v>1726</v>
      </c>
      <c r="I11" s="793"/>
      <c r="J11" s="261">
        <v>235</v>
      </c>
      <c r="K11" s="261">
        <v>1843</v>
      </c>
      <c r="L11" s="1139">
        <v>1092</v>
      </c>
    </row>
    <row r="12" spans="1:12" s="237" customFormat="1" ht="19.5" customHeight="1" x14ac:dyDescent="0.25">
      <c r="A12" s="1140">
        <v>2</v>
      </c>
      <c r="B12" s="1567"/>
      <c r="C12" s="263">
        <v>23910</v>
      </c>
      <c r="D12" s="429" t="s">
        <v>1727</v>
      </c>
      <c r="E12" s="429">
        <v>54802</v>
      </c>
      <c r="F12" s="430">
        <v>680</v>
      </c>
      <c r="G12" s="431"/>
      <c r="H12" s="794" t="s">
        <v>1728</v>
      </c>
      <c r="I12" s="795"/>
      <c r="J12" s="433">
        <v>4</v>
      </c>
      <c r="K12" s="433">
        <v>394</v>
      </c>
      <c r="L12" s="1141">
        <v>282</v>
      </c>
    </row>
    <row r="13" spans="1:12" s="237" customFormat="1" ht="19.5" customHeight="1" x14ac:dyDescent="0.25">
      <c r="A13" s="1140">
        <v>3</v>
      </c>
      <c r="B13" s="1567"/>
      <c r="C13" s="257"/>
      <c r="D13" s="429" t="s">
        <v>1729</v>
      </c>
      <c r="E13" s="429">
        <v>54803</v>
      </c>
      <c r="F13" s="430">
        <v>1850</v>
      </c>
      <c r="G13" s="431"/>
      <c r="H13" s="794" t="s">
        <v>1730</v>
      </c>
      <c r="I13" s="795"/>
      <c r="J13" s="433">
        <v>34</v>
      </c>
      <c r="K13" s="433">
        <v>1332</v>
      </c>
      <c r="L13" s="1141">
        <v>484</v>
      </c>
    </row>
    <row r="14" spans="1:12" s="237" customFormat="1" ht="19.5" customHeight="1" x14ac:dyDescent="0.25">
      <c r="A14" s="1140">
        <v>4</v>
      </c>
      <c r="B14" s="1567"/>
      <c r="C14" s="263"/>
      <c r="D14" s="429" t="s">
        <v>1731</v>
      </c>
      <c r="E14" s="429">
        <v>54804</v>
      </c>
      <c r="F14" s="430">
        <v>1050</v>
      </c>
      <c r="G14" s="431"/>
      <c r="H14" s="794" t="s">
        <v>1732</v>
      </c>
      <c r="I14" s="795"/>
      <c r="J14" s="433">
        <v>2</v>
      </c>
      <c r="K14" s="433">
        <v>665</v>
      </c>
      <c r="L14" s="1141">
        <v>383</v>
      </c>
    </row>
    <row r="15" spans="1:12" s="237" customFormat="1" ht="19.5" customHeight="1" x14ac:dyDescent="0.25">
      <c r="A15" s="1140">
        <v>5</v>
      </c>
      <c r="B15" s="1567"/>
      <c r="C15" s="1142"/>
      <c r="D15" s="429" t="s">
        <v>1733</v>
      </c>
      <c r="E15" s="429">
        <v>54805</v>
      </c>
      <c r="F15" s="430">
        <v>820</v>
      </c>
      <c r="G15" s="431"/>
      <c r="H15" s="794" t="s">
        <v>1734</v>
      </c>
      <c r="I15" s="795"/>
      <c r="J15" s="433">
        <v>6</v>
      </c>
      <c r="K15" s="433">
        <v>567</v>
      </c>
      <c r="L15" s="1141">
        <v>247</v>
      </c>
    </row>
    <row r="16" spans="1:12" s="237" customFormat="1" ht="19.5" customHeight="1" x14ac:dyDescent="0.25">
      <c r="A16" s="1143">
        <v>6</v>
      </c>
      <c r="B16" s="1567"/>
      <c r="C16" s="257"/>
      <c r="D16" s="504" t="s">
        <v>1735</v>
      </c>
      <c r="E16" s="504">
        <v>54806</v>
      </c>
      <c r="F16" s="505">
        <v>530</v>
      </c>
      <c r="G16" s="506"/>
      <c r="H16" s="794" t="s">
        <v>1736</v>
      </c>
      <c r="I16" s="795"/>
      <c r="J16" s="392">
        <v>62</v>
      </c>
      <c r="K16" s="392">
        <v>173</v>
      </c>
      <c r="L16" s="1144">
        <v>295</v>
      </c>
    </row>
    <row r="17" spans="1:12" s="270" customFormat="1" ht="19.5" customHeight="1" x14ac:dyDescent="0.15">
      <c r="A17" s="1140">
        <v>7</v>
      </c>
      <c r="B17" s="1567"/>
      <c r="C17" s="257"/>
      <c r="D17" s="429" t="s">
        <v>1737</v>
      </c>
      <c r="E17" s="429">
        <v>54807</v>
      </c>
      <c r="F17" s="430">
        <v>3390</v>
      </c>
      <c r="G17" s="431"/>
      <c r="H17" s="794" t="s">
        <v>1738</v>
      </c>
      <c r="I17" s="795"/>
      <c r="J17" s="433">
        <v>90</v>
      </c>
      <c r="K17" s="433">
        <v>2138</v>
      </c>
      <c r="L17" s="1141">
        <v>1162</v>
      </c>
    </row>
    <row r="18" spans="1:12" s="270" customFormat="1" ht="19.5" customHeight="1" x14ac:dyDescent="0.15">
      <c r="A18" s="1140">
        <v>8</v>
      </c>
      <c r="B18" s="1567"/>
      <c r="C18" s="257"/>
      <c r="D18" s="429" t="s">
        <v>1739</v>
      </c>
      <c r="E18" s="429">
        <v>54808</v>
      </c>
      <c r="F18" s="430">
        <v>4580</v>
      </c>
      <c r="G18" s="431"/>
      <c r="H18" s="794" t="s">
        <v>1740</v>
      </c>
      <c r="I18" s="795"/>
      <c r="J18" s="433">
        <v>838</v>
      </c>
      <c r="K18" s="433">
        <v>1996</v>
      </c>
      <c r="L18" s="1141">
        <v>1746</v>
      </c>
    </row>
    <row r="19" spans="1:12" s="270" customFormat="1" ht="19.5" customHeight="1" x14ac:dyDescent="0.15">
      <c r="A19" s="1140">
        <v>9</v>
      </c>
      <c r="B19" s="1567"/>
      <c r="C19" s="263"/>
      <c r="D19" s="429" t="s">
        <v>1741</v>
      </c>
      <c r="E19" s="429">
        <v>54809</v>
      </c>
      <c r="F19" s="430">
        <v>3540</v>
      </c>
      <c r="G19" s="431"/>
      <c r="H19" s="794" t="s">
        <v>1742</v>
      </c>
      <c r="I19" s="795"/>
      <c r="J19" s="433">
        <v>423</v>
      </c>
      <c r="K19" s="433">
        <v>1731</v>
      </c>
      <c r="L19" s="1141">
        <v>1386</v>
      </c>
    </row>
    <row r="20" spans="1:12" s="270" customFormat="1" ht="19.5" customHeight="1" x14ac:dyDescent="0.15">
      <c r="A20" s="1140">
        <v>10</v>
      </c>
      <c r="B20" s="1567"/>
      <c r="C20" s="263"/>
      <c r="D20" s="429" t="s">
        <v>1743</v>
      </c>
      <c r="E20" s="429">
        <v>54810</v>
      </c>
      <c r="F20" s="430">
        <v>2910</v>
      </c>
      <c r="G20" s="431"/>
      <c r="H20" s="794" t="s">
        <v>1744</v>
      </c>
      <c r="I20" s="795"/>
      <c r="J20" s="433">
        <v>331</v>
      </c>
      <c r="K20" s="433">
        <v>1656</v>
      </c>
      <c r="L20" s="1141">
        <v>923</v>
      </c>
    </row>
    <row r="21" spans="1:12" s="270" customFormat="1" ht="19.5" customHeight="1" x14ac:dyDescent="0.15">
      <c r="A21" s="1145">
        <v>11</v>
      </c>
      <c r="B21" s="1709"/>
      <c r="C21" s="263"/>
      <c r="D21" s="379" t="s">
        <v>1745</v>
      </c>
      <c r="E21" s="379">
        <v>54811</v>
      </c>
      <c r="F21" s="370">
        <v>1390</v>
      </c>
      <c r="G21" s="371"/>
      <c r="H21" s="796" t="s">
        <v>1746</v>
      </c>
      <c r="I21" s="797"/>
      <c r="J21" s="374">
        <v>379</v>
      </c>
      <c r="K21" s="374">
        <v>588</v>
      </c>
      <c r="L21" s="1146">
        <v>423</v>
      </c>
    </row>
    <row r="22" spans="1:12" s="270" customFormat="1" ht="19.5" customHeight="1" x14ac:dyDescent="0.15">
      <c r="A22" s="1147">
        <v>12</v>
      </c>
      <c r="B22" s="1566" t="s">
        <v>95</v>
      </c>
      <c r="C22" s="320" t="s">
        <v>1747</v>
      </c>
      <c r="D22" s="321" t="s">
        <v>1748</v>
      </c>
      <c r="E22" s="321">
        <v>54812</v>
      </c>
      <c r="F22" s="265">
        <v>4160</v>
      </c>
      <c r="G22" s="266"/>
      <c r="H22" s="792" t="s">
        <v>1749</v>
      </c>
      <c r="I22" s="793"/>
      <c r="J22" s="268">
        <v>471</v>
      </c>
      <c r="K22" s="268">
        <v>1803</v>
      </c>
      <c r="L22" s="1148">
        <v>1886</v>
      </c>
    </row>
    <row r="23" spans="1:12" s="270" customFormat="1" ht="19.5" customHeight="1" x14ac:dyDescent="0.15">
      <c r="A23" s="1140">
        <v>13</v>
      </c>
      <c r="B23" s="1567"/>
      <c r="C23" s="263">
        <v>31480</v>
      </c>
      <c r="D23" s="429" t="s">
        <v>1750</v>
      </c>
      <c r="E23" s="429">
        <v>54813</v>
      </c>
      <c r="F23" s="430">
        <v>2210</v>
      </c>
      <c r="G23" s="431"/>
      <c r="H23" s="794" t="s">
        <v>1751</v>
      </c>
      <c r="I23" s="795"/>
      <c r="J23" s="433">
        <v>166</v>
      </c>
      <c r="K23" s="433">
        <v>1012</v>
      </c>
      <c r="L23" s="1141">
        <v>1032</v>
      </c>
    </row>
    <row r="24" spans="1:12" s="270" customFormat="1" ht="19.5" customHeight="1" x14ac:dyDescent="0.15">
      <c r="A24" s="1140">
        <v>14</v>
      </c>
      <c r="B24" s="1567"/>
      <c r="C24" s="263"/>
      <c r="D24" s="429" t="s">
        <v>1752</v>
      </c>
      <c r="E24" s="429">
        <v>54814</v>
      </c>
      <c r="F24" s="430">
        <v>2150</v>
      </c>
      <c r="G24" s="431"/>
      <c r="H24" s="794" t="s">
        <v>1753</v>
      </c>
      <c r="I24" s="795"/>
      <c r="J24" s="433">
        <v>253</v>
      </c>
      <c r="K24" s="433">
        <v>898</v>
      </c>
      <c r="L24" s="1141">
        <v>999</v>
      </c>
    </row>
    <row r="25" spans="1:12" s="270" customFormat="1" ht="19.5" customHeight="1" x14ac:dyDescent="0.15">
      <c r="A25" s="1140">
        <v>15</v>
      </c>
      <c r="B25" s="1567"/>
      <c r="C25" s="263"/>
      <c r="D25" s="429" t="s">
        <v>1754</v>
      </c>
      <c r="E25" s="429">
        <v>54815</v>
      </c>
      <c r="F25" s="430">
        <v>2560</v>
      </c>
      <c r="G25" s="431"/>
      <c r="H25" s="794" t="s">
        <v>1755</v>
      </c>
      <c r="I25" s="795"/>
      <c r="J25" s="433">
        <v>375</v>
      </c>
      <c r="K25" s="433">
        <v>1431</v>
      </c>
      <c r="L25" s="1141">
        <v>754</v>
      </c>
    </row>
    <row r="26" spans="1:12" s="270" customFormat="1" ht="19.5" customHeight="1" x14ac:dyDescent="0.15">
      <c r="A26" s="1140">
        <v>16</v>
      </c>
      <c r="B26" s="1567"/>
      <c r="C26" s="263"/>
      <c r="D26" s="429" t="s">
        <v>1756</v>
      </c>
      <c r="E26" s="429">
        <v>54816</v>
      </c>
      <c r="F26" s="430">
        <v>1890</v>
      </c>
      <c r="G26" s="431"/>
      <c r="H26" s="794" t="s">
        <v>1757</v>
      </c>
      <c r="I26" s="795"/>
      <c r="J26" s="433">
        <v>431</v>
      </c>
      <c r="K26" s="433">
        <v>737</v>
      </c>
      <c r="L26" s="1141">
        <v>722</v>
      </c>
    </row>
    <row r="27" spans="1:12" s="270" customFormat="1" ht="19.5" customHeight="1" x14ac:dyDescent="0.15">
      <c r="A27" s="1140">
        <v>17</v>
      </c>
      <c r="B27" s="1567"/>
      <c r="C27" s="257"/>
      <c r="D27" s="429" t="s">
        <v>1758</v>
      </c>
      <c r="E27" s="429">
        <v>54817</v>
      </c>
      <c r="F27" s="430">
        <v>3410</v>
      </c>
      <c r="G27" s="431"/>
      <c r="H27" s="794" t="s">
        <v>1759</v>
      </c>
      <c r="I27" s="795"/>
      <c r="J27" s="433">
        <v>632</v>
      </c>
      <c r="K27" s="433">
        <v>759</v>
      </c>
      <c r="L27" s="1141">
        <v>2019</v>
      </c>
    </row>
    <row r="28" spans="1:12" s="270" customFormat="1" ht="19.5" customHeight="1" x14ac:dyDescent="0.15">
      <c r="A28" s="1140">
        <v>18</v>
      </c>
      <c r="B28" s="1567"/>
      <c r="C28" s="257"/>
      <c r="D28" s="429" t="s">
        <v>1760</v>
      </c>
      <c r="E28" s="429">
        <v>54818</v>
      </c>
      <c r="F28" s="430">
        <v>5120</v>
      </c>
      <c r="G28" s="431"/>
      <c r="H28" s="794" t="s">
        <v>1761</v>
      </c>
      <c r="I28" s="795"/>
      <c r="J28" s="433">
        <v>566</v>
      </c>
      <c r="K28" s="433">
        <v>1791</v>
      </c>
      <c r="L28" s="1141">
        <v>2763</v>
      </c>
    </row>
    <row r="29" spans="1:12" s="270" customFormat="1" ht="19.5" customHeight="1" x14ac:dyDescent="0.15">
      <c r="A29" s="1140">
        <v>19</v>
      </c>
      <c r="B29" s="1567"/>
      <c r="C29" s="257"/>
      <c r="D29" s="429" t="s">
        <v>1762</v>
      </c>
      <c r="E29" s="429">
        <v>54819</v>
      </c>
      <c r="F29" s="430">
        <v>4970</v>
      </c>
      <c r="G29" s="431"/>
      <c r="H29" s="794" t="s">
        <v>1763</v>
      </c>
      <c r="I29" s="795"/>
      <c r="J29" s="433">
        <v>1065</v>
      </c>
      <c r="K29" s="433">
        <v>639</v>
      </c>
      <c r="L29" s="1141">
        <v>3266</v>
      </c>
    </row>
    <row r="30" spans="1:12" s="270" customFormat="1" ht="19.5" customHeight="1" x14ac:dyDescent="0.15">
      <c r="A30" s="1140">
        <v>20</v>
      </c>
      <c r="B30" s="1567"/>
      <c r="C30" s="263"/>
      <c r="D30" s="429" t="s">
        <v>1764</v>
      </c>
      <c r="E30" s="429">
        <v>54820</v>
      </c>
      <c r="F30" s="430">
        <v>740</v>
      </c>
      <c r="G30" s="431"/>
      <c r="H30" s="794" t="s">
        <v>1765</v>
      </c>
      <c r="I30" s="795"/>
      <c r="J30" s="433">
        <v>444</v>
      </c>
      <c r="K30" s="433">
        <v>205</v>
      </c>
      <c r="L30" s="1141">
        <v>91</v>
      </c>
    </row>
    <row r="31" spans="1:12" s="270" customFormat="1" ht="19.5" customHeight="1" x14ac:dyDescent="0.15">
      <c r="A31" s="1140">
        <v>21</v>
      </c>
      <c r="B31" s="1567"/>
      <c r="C31" s="257"/>
      <c r="D31" s="429" t="s">
        <v>1766</v>
      </c>
      <c r="E31" s="429">
        <v>54821</v>
      </c>
      <c r="F31" s="430">
        <v>0</v>
      </c>
      <c r="G31" s="431"/>
      <c r="H31" s="1149"/>
      <c r="I31" s="795"/>
      <c r="J31" s="433">
        <v>0</v>
      </c>
      <c r="K31" s="433">
        <v>0</v>
      </c>
      <c r="L31" s="1141">
        <v>0</v>
      </c>
    </row>
    <row r="32" spans="1:12" s="270" customFormat="1" ht="19.5" customHeight="1" x14ac:dyDescent="0.15">
      <c r="A32" s="1140">
        <v>22</v>
      </c>
      <c r="B32" s="1567"/>
      <c r="C32" s="257"/>
      <c r="D32" s="429" t="s">
        <v>1767</v>
      </c>
      <c r="E32" s="429">
        <v>54822</v>
      </c>
      <c r="F32" s="430">
        <v>3190</v>
      </c>
      <c r="G32" s="431"/>
      <c r="H32" s="794" t="s">
        <v>1768</v>
      </c>
      <c r="I32" s="795"/>
      <c r="J32" s="433">
        <v>1839</v>
      </c>
      <c r="K32" s="433">
        <v>331</v>
      </c>
      <c r="L32" s="1141">
        <v>1020</v>
      </c>
    </row>
    <row r="33" spans="1:12" s="270" customFormat="1" ht="19.5" customHeight="1" x14ac:dyDescent="0.15">
      <c r="A33" s="1140">
        <v>23</v>
      </c>
      <c r="B33" s="1567"/>
      <c r="C33" s="263"/>
      <c r="D33" s="429" t="s">
        <v>1769</v>
      </c>
      <c r="E33" s="429">
        <v>54823</v>
      </c>
      <c r="F33" s="430">
        <v>1080</v>
      </c>
      <c r="G33" s="431"/>
      <c r="H33" s="794" t="s">
        <v>1770</v>
      </c>
      <c r="I33" s="795"/>
      <c r="J33" s="433">
        <v>667</v>
      </c>
      <c r="K33" s="433">
        <v>0</v>
      </c>
      <c r="L33" s="1141">
        <v>413</v>
      </c>
    </row>
    <row r="34" spans="1:12" s="270" customFormat="1" ht="19.5" customHeight="1" x14ac:dyDescent="0.15">
      <c r="A34" s="1145">
        <v>24</v>
      </c>
      <c r="B34" s="1709"/>
      <c r="C34" s="264"/>
      <c r="D34" s="379" t="s">
        <v>1771</v>
      </c>
      <c r="E34" s="379">
        <v>54824</v>
      </c>
      <c r="F34" s="370">
        <v>0</v>
      </c>
      <c r="G34" s="371"/>
      <c r="H34" s="798"/>
      <c r="I34" s="797"/>
      <c r="J34" s="374">
        <v>0</v>
      </c>
      <c r="K34" s="374">
        <v>0</v>
      </c>
      <c r="L34" s="1146">
        <v>0</v>
      </c>
    </row>
    <row r="35" spans="1:12" s="270" customFormat="1" ht="19.5" customHeight="1" x14ac:dyDescent="0.15">
      <c r="A35" s="1147">
        <v>25</v>
      </c>
      <c r="B35" s="1566" t="s">
        <v>326</v>
      </c>
      <c r="C35" s="320" t="s">
        <v>1772</v>
      </c>
      <c r="D35" s="321" t="s">
        <v>1773</v>
      </c>
      <c r="E35" s="321">
        <v>54825</v>
      </c>
      <c r="F35" s="265">
        <v>4580</v>
      </c>
      <c r="G35" s="266"/>
      <c r="H35" s="792" t="s">
        <v>1774</v>
      </c>
      <c r="I35" s="793"/>
      <c r="J35" s="268">
        <v>487</v>
      </c>
      <c r="K35" s="268">
        <v>1653</v>
      </c>
      <c r="L35" s="1148">
        <v>2440</v>
      </c>
    </row>
    <row r="36" spans="1:12" s="270" customFormat="1" ht="19.5" customHeight="1" x14ac:dyDescent="0.15">
      <c r="A36" s="1140">
        <v>26</v>
      </c>
      <c r="B36" s="1567"/>
      <c r="C36" s="263">
        <v>20700</v>
      </c>
      <c r="D36" s="429" t="s">
        <v>1775</v>
      </c>
      <c r="E36" s="429">
        <v>54826</v>
      </c>
      <c r="F36" s="430">
        <v>3990</v>
      </c>
      <c r="G36" s="431"/>
      <c r="H36" s="794" t="s">
        <v>1776</v>
      </c>
      <c r="I36" s="795"/>
      <c r="J36" s="433">
        <v>783</v>
      </c>
      <c r="K36" s="433">
        <v>1755</v>
      </c>
      <c r="L36" s="1141">
        <v>1452</v>
      </c>
    </row>
    <row r="37" spans="1:12" s="270" customFormat="1" ht="19.5" customHeight="1" x14ac:dyDescent="0.15">
      <c r="A37" s="1140">
        <v>27</v>
      </c>
      <c r="B37" s="1567"/>
      <c r="C37" s="257"/>
      <c r="D37" s="429" t="s">
        <v>1777</v>
      </c>
      <c r="E37" s="429">
        <v>54827</v>
      </c>
      <c r="F37" s="430">
        <v>1950</v>
      </c>
      <c r="G37" s="431"/>
      <c r="H37" s="794" t="s">
        <v>1778</v>
      </c>
      <c r="I37" s="795"/>
      <c r="J37" s="433">
        <v>1027</v>
      </c>
      <c r="K37" s="433">
        <v>527</v>
      </c>
      <c r="L37" s="1141">
        <v>396</v>
      </c>
    </row>
    <row r="38" spans="1:12" s="270" customFormat="1" ht="19.5" customHeight="1" x14ac:dyDescent="0.15">
      <c r="A38" s="1140">
        <v>28</v>
      </c>
      <c r="B38" s="1567"/>
      <c r="C38" s="263"/>
      <c r="D38" s="429" t="s">
        <v>1779</v>
      </c>
      <c r="E38" s="429">
        <v>54828</v>
      </c>
      <c r="F38" s="430">
        <v>1630</v>
      </c>
      <c r="G38" s="431"/>
      <c r="H38" s="794" t="s">
        <v>1780</v>
      </c>
      <c r="I38" s="795"/>
      <c r="J38" s="433">
        <v>4</v>
      </c>
      <c r="K38" s="433">
        <v>0</v>
      </c>
      <c r="L38" s="1141">
        <v>1626</v>
      </c>
    </row>
    <row r="39" spans="1:12" s="270" customFormat="1" ht="19.5" customHeight="1" x14ac:dyDescent="0.15">
      <c r="A39" s="1140">
        <v>29</v>
      </c>
      <c r="B39" s="1567"/>
      <c r="C39" s="263"/>
      <c r="D39" s="429" t="s">
        <v>1781</v>
      </c>
      <c r="E39" s="429">
        <v>54829</v>
      </c>
      <c r="F39" s="430">
        <v>2470</v>
      </c>
      <c r="G39" s="431"/>
      <c r="H39" s="794" t="s">
        <v>1782</v>
      </c>
      <c r="I39" s="795"/>
      <c r="J39" s="433">
        <v>1789</v>
      </c>
      <c r="K39" s="433">
        <v>283</v>
      </c>
      <c r="L39" s="1141">
        <v>398</v>
      </c>
    </row>
    <row r="40" spans="1:12" s="270" customFormat="1" ht="19.5" customHeight="1" x14ac:dyDescent="0.15">
      <c r="A40" s="1140">
        <v>30</v>
      </c>
      <c r="B40" s="1567"/>
      <c r="C40" s="263"/>
      <c r="D40" s="429" t="s">
        <v>1783</v>
      </c>
      <c r="E40" s="429">
        <v>54830</v>
      </c>
      <c r="F40" s="430">
        <v>1350</v>
      </c>
      <c r="G40" s="431"/>
      <c r="H40" s="794" t="s">
        <v>1784</v>
      </c>
      <c r="I40" s="795"/>
      <c r="J40" s="433">
        <v>503</v>
      </c>
      <c r="K40" s="433">
        <v>605</v>
      </c>
      <c r="L40" s="1141">
        <v>242</v>
      </c>
    </row>
    <row r="41" spans="1:12" s="270" customFormat="1" ht="19.5" customHeight="1" x14ac:dyDescent="0.15">
      <c r="A41" s="1140">
        <v>31</v>
      </c>
      <c r="B41" s="1567"/>
      <c r="C41" s="257"/>
      <c r="D41" s="429" t="s">
        <v>1785</v>
      </c>
      <c r="E41" s="429">
        <v>54831</v>
      </c>
      <c r="F41" s="430">
        <v>2550</v>
      </c>
      <c r="G41" s="431"/>
      <c r="H41" s="794" t="s">
        <v>1786</v>
      </c>
      <c r="I41" s="795"/>
      <c r="J41" s="433">
        <v>573</v>
      </c>
      <c r="K41" s="433">
        <v>959</v>
      </c>
      <c r="L41" s="1141">
        <v>1018</v>
      </c>
    </row>
    <row r="42" spans="1:12" s="270" customFormat="1" ht="19.5" customHeight="1" x14ac:dyDescent="0.15">
      <c r="A42" s="1145">
        <v>32</v>
      </c>
      <c r="B42" s="1709"/>
      <c r="C42" s="300"/>
      <c r="D42" s="379" t="s">
        <v>1787</v>
      </c>
      <c r="E42" s="379">
        <v>54832</v>
      </c>
      <c r="F42" s="370">
        <v>2180</v>
      </c>
      <c r="G42" s="371"/>
      <c r="H42" s="1150" t="s">
        <v>1788</v>
      </c>
      <c r="I42" s="797"/>
      <c r="J42" s="374">
        <v>1278</v>
      </c>
      <c r="K42" s="374">
        <v>111</v>
      </c>
      <c r="L42" s="1146">
        <v>791</v>
      </c>
    </row>
    <row r="43" spans="1:12" s="270" customFormat="1" ht="19.5" customHeight="1" x14ac:dyDescent="0.15">
      <c r="A43" s="1147">
        <v>33</v>
      </c>
      <c r="B43" s="1566" t="s">
        <v>340</v>
      </c>
      <c r="C43" s="320" t="s">
        <v>1789</v>
      </c>
      <c r="D43" s="321" t="s">
        <v>1790</v>
      </c>
      <c r="E43" s="321">
        <v>54833</v>
      </c>
      <c r="F43" s="265">
        <v>3510</v>
      </c>
      <c r="G43" s="266"/>
      <c r="H43" s="1151" t="s">
        <v>1791</v>
      </c>
      <c r="I43" s="793"/>
      <c r="J43" s="268">
        <v>826</v>
      </c>
      <c r="K43" s="268">
        <v>435</v>
      </c>
      <c r="L43" s="1148">
        <v>2249</v>
      </c>
    </row>
    <row r="44" spans="1:12" s="270" customFormat="1" ht="19.5" customHeight="1" x14ac:dyDescent="0.15">
      <c r="A44" s="1140">
        <v>34</v>
      </c>
      <c r="B44" s="1567"/>
      <c r="C44" s="263">
        <v>21200</v>
      </c>
      <c r="D44" s="429" t="s">
        <v>1792</v>
      </c>
      <c r="E44" s="429">
        <v>54834</v>
      </c>
      <c r="F44" s="430">
        <v>3970</v>
      </c>
      <c r="G44" s="431"/>
      <c r="H44" s="1152" t="s">
        <v>1793</v>
      </c>
      <c r="I44" s="795"/>
      <c r="J44" s="433">
        <v>587</v>
      </c>
      <c r="K44" s="433">
        <v>1909</v>
      </c>
      <c r="L44" s="1141">
        <v>1474</v>
      </c>
    </row>
    <row r="45" spans="1:12" s="270" customFormat="1" ht="19.5" customHeight="1" x14ac:dyDescent="0.15">
      <c r="A45" s="1140">
        <v>35</v>
      </c>
      <c r="B45" s="1567"/>
      <c r="C45" s="257"/>
      <c r="D45" s="429" t="s">
        <v>1794</v>
      </c>
      <c r="E45" s="429">
        <v>54835</v>
      </c>
      <c r="F45" s="430">
        <v>3890</v>
      </c>
      <c r="G45" s="431"/>
      <c r="H45" s="1152" t="s">
        <v>1795</v>
      </c>
      <c r="I45" s="795"/>
      <c r="J45" s="433">
        <v>737</v>
      </c>
      <c r="K45" s="433">
        <v>1440</v>
      </c>
      <c r="L45" s="1141">
        <v>1713</v>
      </c>
    </row>
    <row r="46" spans="1:12" s="270" customFormat="1" ht="19.5" customHeight="1" x14ac:dyDescent="0.15">
      <c r="A46" s="1140">
        <v>36</v>
      </c>
      <c r="B46" s="1567"/>
      <c r="C46" s="272"/>
      <c r="D46" s="429" t="s">
        <v>1796</v>
      </c>
      <c r="E46" s="429">
        <v>54836</v>
      </c>
      <c r="F46" s="430">
        <v>2340</v>
      </c>
      <c r="G46" s="431"/>
      <c r="H46" s="1152" t="s">
        <v>1797</v>
      </c>
      <c r="I46" s="795"/>
      <c r="J46" s="433">
        <v>218</v>
      </c>
      <c r="K46" s="433">
        <v>808</v>
      </c>
      <c r="L46" s="1141">
        <v>1314</v>
      </c>
    </row>
    <row r="47" spans="1:12" s="270" customFormat="1" ht="19.5" customHeight="1" x14ac:dyDescent="0.15">
      <c r="A47" s="1140">
        <v>37</v>
      </c>
      <c r="B47" s="1567"/>
      <c r="C47" s="263"/>
      <c r="D47" s="429" t="s">
        <v>1798</v>
      </c>
      <c r="E47" s="429">
        <v>54837</v>
      </c>
      <c r="F47" s="430">
        <v>3180</v>
      </c>
      <c r="G47" s="431"/>
      <c r="H47" s="1152" t="s">
        <v>1799</v>
      </c>
      <c r="I47" s="795"/>
      <c r="J47" s="433">
        <v>1117</v>
      </c>
      <c r="K47" s="433">
        <v>1007</v>
      </c>
      <c r="L47" s="1141">
        <v>1056</v>
      </c>
    </row>
    <row r="48" spans="1:12" s="270" customFormat="1" ht="19.5" customHeight="1" x14ac:dyDescent="0.15">
      <c r="A48" s="1140">
        <v>38</v>
      </c>
      <c r="B48" s="1567"/>
      <c r="C48" s="263"/>
      <c r="D48" s="429" t="s">
        <v>1800</v>
      </c>
      <c r="E48" s="429">
        <v>54838</v>
      </c>
      <c r="F48" s="430">
        <v>1440</v>
      </c>
      <c r="G48" s="431"/>
      <c r="H48" s="1152" t="s">
        <v>1801</v>
      </c>
      <c r="I48" s="795"/>
      <c r="J48" s="433">
        <v>97</v>
      </c>
      <c r="K48" s="433">
        <v>369</v>
      </c>
      <c r="L48" s="1141">
        <v>974</v>
      </c>
    </row>
    <row r="49" spans="1:12" s="270" customFormat="1" ht="19.5" customHeight="1" x14ac:dyDescent="0.15">
      <c r="A49" s="1140">
        <v>39</v>
      </c>
      <c r="B49" s="1567"/>
      <c r="C49" s="257"/>
      <c r="D49" s="429" t="s">
        <v>1802</v>
      </c>
      <c r="E49" s="429">
        <v>54839</v>
      </c>
      <c r="F49" s="430">
        <v>900</v>
      </c>
      <c r="G49" s="431"/>
      <c r="H49" s="794" t="s">
        <v>1803</v>
      </c>
      <c r="I49" s="795"/>
      <c r="J49" s="433">
        <v>556</v>
      </c>
      <c r="K49" s="433">
        <v>344</v>
      </c>
      <c r="L49" s="1141">
        <v>0</v>
      </c>
    </row>
    <row r="50" spans="1:12" s="270" customFormat="1" ht="19.5" customHeight="1" x14ac:dyDescent="0.15">
      <c r="A50" s="1140">
        <v>40</v>
      </c>
      <c r="B50" s="1567"/>
      <c r="C50" s="257"/>
      <c r="D50" s="429" t="s">
        <v>1804</v>
      </c>
      <c r="E50" s="429">
        <v>54840</v>
      </c>
      <c r="F50" s="430">
        <v>1130</v>
      </c>
      <c r="G50" s="431"/>
      <c r="H50" s="794" t="s">
        <v>1805</v>
      </c>
      <c r="I50" s="795"/>
      <c r="J50" s="433">
        <v>472</v>
      </c>
      <c r="K50" s="433">
        <v>275</v>
      </c>
      <c r="L50" s="1141">
        <v>383</v>
      </c>
    </row>
    <row r="51" spans="1:12" s="270" customFormat="1" ht="19.5" customHeight="1" x14ac:dyDescent="0.15">
      <c r="A51" s="1145">
        <v>41</v>
      </c>
      <c r="B51" s="1709"/>
      <c r="C51" s="264"/>
      <c r="D51" s="379" t="s">
        <v>1806</v>
      </c>
      <c r="E51" s="379">
        <v>54841</v>
      </c>
      <c r="F51" s="370">
        <v>840</v>
      </c>
      <c r="G51" s="371"/>
      <c r="H51" s="796" t="s">
        <v>1807</v>
      </c>
      <c r="I51" s="797"/>
      <c r="J51" s="374">
        <v>20</v>
      </c>
      <c r="K51" s="374">
        <v>340</v>
      </c>
      <c r="L51" s="1146">
        <v>480</v>
      </c>
    </row>
    <row r="52" spans="1:12" s="270" customFormat="1" ht="19.5" customHeight="1" x14ac:dyDescent="0.15">
      <c r="A52" s="1147">
        <v>42</v>
      </c>
      <c r="B52" s="1566" t="s" ph="1">
        <v>460</v>
      </c>
      <c r="C52" s="271" t="s">
        <v>1808</v>
      </c>
      <c r="D52" s="321" t="s">
        <v>1809</v>
      </c>
      <c r="E52" s="321">
        <v>54842</v>
      </c>
      <c r="F52" s="265">
        <v>0</v>
      </c>
      <c r="G52" s="266"/>
      <c r="H52" s="1153"/>
      <c r="I52" s="793"/>
      <c r="J52" s="268">
        <v>0</v>
      </c>
      <c r="K52" s="268">
        <v>0</v>
      </c>
      <c r="L52" s="1148">
        <v>0</v>
      </c>
    </row>
    <row r="53" spans="1:12" s="270" customFormat="1" ht="19.5" customHeight="1" x14ac:dyDescent="0.15">
      <c r="A53" s="1140">
        <v>43</v>
      </c>
      <c r="B53" s="1567"/>
      <c r="C53" s="263">
        <v>2260</v>
      </c>
      <c r="D53" s="429" t="s">
        <v>1810</v>
      </c>
      <c r="E53" s="429">
        <v>54843</v>
      </c>
      <c r="F53" s="430">
        <v>1450</v>
      </c>
      <c r="G53" s="431"/>
      <c r="H53" s="794" t="s">
        <v>1811</v>
      </c>
      <c r="I53" s="795"/>
      <c r="J53" s="433">
        <v>674</v>
      </c>
      <c r="K53" s="433">
        <v>633</v>
      </c>
      <c r="L53" s="1141">
        <v>143</v>
      </c>
    </row>
    <row r="54" spans="1:12" s="270" customFormat="1" ht="19.5" customHeight="1" x14ac:dyDescent="0.15">
      <c r="A54" s="1145">
        <v>44</v>
      </c>
      <c r="B54" s="1709"/>
      <c r="C54" s="300"/>
      <c r="D54" s="379" t="s">
        <v>1812</v>
      </c>
      <c r="E54" s="379">
        <v>54844</v>
      </c>
      <c r="F54" s="370">
        <v>810</v>
      </c>
      <c r="G54" s="371"/>
      <c r="H54" s="796" t="s">
        <v>1813</v>
      </c>
      <c r="I54" s="797"/>
      <c r="J54" s="374">
        <v>810</v>
      </c>
      <c r="K54" s="374">
        <v>0</v>
      </c>
      <c r="L54" s="1146">
        <v>0</v>
      </c>
    </row>
    <row r="55" spans="1:12" s="270" customFormat="1" ht="19.5" customHeight="1" x14ac:dyDescent="0.15">
      <c r="A55" s="1147">
        <v>45</v>
      </c>
      <c r="B55" s="1566" t="s">
        <v>482</v>
      </c>
      <c r="C55" s="320" t="s">
        <v>1814</v>
      </c>
      <c r="D55" s="321" t="s">
        <v>1815</v>
      </c>
      <c r="E55" s="321">
        <v>54845</v>
      </c>
      <c r="F55" s="265">
        <v>2160</v>
      </c>
      <c r="G55" s="266"/>
      <c r="H55" s="792" t="s">
        <v>1816</v>
      </c>
      <c r="I55" s="793"/>
      <c r="J55" s="268">
        <v>718</v>
      </c>
      <c r="K55" s="268">
        <v>295</v>
      </c>
      <c r="L55" s="1148">
        <v>1147</v>
      </c>
    </row>
    <row r="56" spans="1:12" s="270" customFormat="1" ht="19.5" customHeight="1" x14ac:dyDescent="0.15">
      <c r="A56" s="1140">
        <v>46</v>
      </c>
      <c r="B56" s="1567"/>
      <c r="C56" s="263">
        <v>38740</v>
      </c>
      <c r="D56" s="429" t="s">
        <v>1817</v>
      </c>
      <c r="E56" s="429">
        <v>54846</v>
      </c>
      <c r="F56" s="430">
        <v>1260</v>
      </c>
      <c r="G56" s="431"/>
      <c r="H56" s="794" t="s">
        <v>1818</v>
      </c>
      <c r="I56" s="795"/>
      <c r="J56" s="433">
        <v>388</v>
      </c>
      <c r="K56" s="433">
        <v>490</v>
      </c>
      <c r="L56" s="1141">
        <v>382</v>
      </c>
    </row>
    <row r="57" spans="1:12" s="270" customFormat="1" ht="19.5" customHeight="1" x14ac:dyDescent="0.15">
      <c r="A57" s="1140">
        <v>47</v>
      </c>
      <c r="B57" s="1567"/>
      <c r="C57" s="263"/>
      <c r="D57" s="429" t="s">
        <v>1819</v>
      </c>
      <c r="E57" s="429">
        <v>54847</v>
      </c>
      <c r="F57" s="430">
        <v>1140</v>
      </c>
      <c r="G57" s="431"/>
      <c r="H57" s="794" t="s">
        <v>1820</v>
      </c>
      <c r="I57" s="795"/>
      <c r="J57" s="433">
        <v>275</v>
      </c>
      <c r="K57" s="433">
        <v>121</v>
      </c>
      <c r="L57" s="1141">
        <v>744</v>
      </c>
    </row>
    <row r="58" spans="1:12" s="270" customFormat="1" ht="19.5" customHeight="1" x14ac:dyDescent="0.15">
      <c r="A58" s="1140">
        <v>48</v>
      </c>
      <c r="B58" s="1567"/>
      <c r="C58" s="263"/>
      <c r="D58" s="429" t="s">
        <v>1821</v>
      </c>
      <c r="E58" s="429">
        <v>54848</v>
      </c>
      <c r="F58" s="430">
        <v>0</v>
      </c>
      <c r="G58" s="431"/>
      <c r="H58" s="794"/>
      <c r="I58" s="795"/>
      <c r="J58" s="433">
        <v>0</v>
      </c>
      <c r="K58" s="433">
        <v>0</v>
      </c>
      <c r="L58" s="1141">
        <v>0</v>
      </c>
    </row>
    <row r="59" spans="1:12" s="270" customFormat="1" ht="19.5" customHeight="1" x14ac:dyDescent="0.15">
      <c r="A59" s="1140">
        <v>49</v>
      </c>
      <c r="B59" s="1567"/>
      <c r="C59" s="257"/>
      <c r="D59" s="429" t="s">
        <v>1822</v>
      </c>
      <c r="E59" s="429">
        <v>54849</v>
      </c>
      <c r="F59" s="430">
        <v>2960</v>
      </c>
      <c r="G59" s="431"/>
      <c r="H59" s="794" t="s">
        <v>1823</v>
      </c>
      <c r="I59" s="795"/>
      <c r="J59" s="433">
        <v>1615</v>
      </c>
      <c r="K59" s="433">
        <v>834</v>
      </c>
      <c r="L59" s="1141">
        <v>511</v>
      </c>
    </row>
    <row r="60" spans="1:12" s="270" customFormat="1" ht="19.5" customHeight="1" x14ac:dyDescent="0.15">
      <c r="A60" s="1140">
        <v>50</v>
      </c>
      <c r="B60" s="1567"/>
      <c r="C60" s="257"/>
      <c r="D60" s="429" t="s">
        <v>1824</v>
      </c>
      <c r="E60" s="429">
        <v>54850</v>
      </c>
      <c r="F60" s="430">
        <v>1870</v>
      </c>
      <c r="G60" s="431"/>
      <c r="H60" s="794" t="s">
        <v>1825</v>
      </c>
      <c r="I60" s="795"/>
      <c r="J60" s="433">
        <v>1870</v>
      </c>
      <c r="K60" s="433">
        <v>0</v>
      </c>
      <c r="L60" s="1141">
        <v>0</v>
      </c>
    </row>
    <row r="61" spans="1:12" s="270" customFormat="1" ht="19.5" customHeight="1" x14ac:dyDescent="0.15">
      <c r="A61" s="1140">
        <v>51</v>
      </c>
      <c r="B61" s="1567"/>
      <c r="C61" s="257"/>
      <c r="D61" s="429" t="s">
        <v>1826</v>
      </c>
      <c r="E61" s="429">
        <v>54851</v>
      </c>
      <c r="F61" s="430">
        <v>1350</v>
      </c>
      <c r="G61" s="431"/>
      <c r="H61" s="794" t="s">
        <v>1827</v>
      </c>
      <c r="I61" s="795"/>
      <c r="J61" s="433">
        <v>348</v>
      </c>
      <c r="K61" s="433">
        <v>481</v>
      </c>
      <c r="L61" s="1141">
        <v>521</v>
      </c>
    </row>
    <row r="62" spans="1:12" s="270" customFormat="1" ht="19.5" customHeight="1" x14ac:dyDescent="0.15">
      <c r="A62" s="1140">
        <v>52</v>
      </c>
      <c r="B62" s="1567"/>
      <c r="C62" s="263"/>
      <c r="D62" s="429" t="s">
        <v>1828</v>
      </c>
      <c r="E62" s="429">
        <v>54852</v>
      </c>
      <c r="F62" s="430">
        <v>930</v>
      </c>
      <c r="G62" s="431"/>
      <c r="H62" s="794" t="s">
        <v>1829</v>
      </c>
      <c r="I62" s="795"/>
      <c r="J62" s="433">
        <v>483</v>
      </c>
      <c r="K62" s="433">
        <v>265</v>
      </c>
      <c r="L62" s="1141">
        <v>182</v>
      </c>
    </row>
    <row r="63" spans="1:12" s="270" customFormat="1" ht="19.5" customHeight="1" x14ac:dyDescent="0.15">
      <c r="A63" s="1140">
        <v>53</v>
      </c>
      <c r="B63" s="1567"/>
      <c r="C63" s="257"/>
      <c r="D63" s="429" t="s">
        <v>1830</v>
      </c>
      <c r="E63" s="429">
        <v>54853</v>
      </c>
      <c r="F63" s="430">
        <v>1070</v>
      </c>
      <c r="G63" s="431"/>
      <c r="H63" s="794" t="s">
        <v>1831</v>
      </c>
      <c r="I63" s="795"/>
      <c r="J63" s="433">
        <v>264</v>
      </c>
      <c r="K63" s="433">
        <v>301</v>
      </c>
      <c r="L63" s="1141">
        <v>505</v>
      </c>
    </row>
    <row r="64" spans="1:12" s="270" customFormat="1" ht="19.5" customHeight="1" x14ac:dyDescent="0.15">
      <c r="A64" s="1140">
        <v>54</v>
      </c>
      <c r="B64" s="1567"/>
      <c r="C64" s="272"/>
      <c r="D64" s="429" t="s">
        <v>1832</v>
      </c>
      <c r="E64" s="429">
        <v>54854</v>
      </c>
      <c r="F64" s="430">
        <v>1690</v>
      </c>
      <c r="G64" s="431"/>
      <c r="H64" s="794" t="s">
        <v>1833</v>
      </c>
      <c r="I64" s="795"/>
      <c r="J64" s="433">
        <v>825</v>
      </c>
      <c r="K64" s="433">
        <v>121</v>
      </c>
      <c r="L64" s="1141">
        <v>744</v>
      </c>
    </row>
    <row r="65" spans="1:12" s="270" customFormat="1" ht="19.5" customHeight="1" x14ac:dyDescent="0.15">
      <c r="A65" s="1140">
        <v>55</v>
      </c>
      <c r="B65" s="1567"/>
      <c r="C65" s="263"/>
      <c r="D65" s="429" t="s">
        <v>1834</v>
      </c>
      <c r="E65" s="429">
        <v>54855</v>
      </c>
      <c r="F65" s="430">
        <v>2280</v>
      </c>
      <c r="G65" s="431"/>
      <c r="H65" s="794" t="s">
        <v>1835</v>
      </c>
      <c r="I65" s="795"/>
      <c r="J65" s="433">
        <v>127</v>
      </c>
      <c r="K65" s="433">
        <v>622</v>
      </c>
      <c r="L65" s="1141">
        <v>1531</v>
      </c>
    </row>
    <row r="66" spans="1:12" s="270" customFormat="1" ht="19.5" customHeight="1" x14ac:dyDescent="0.15">
      <c r="A66" s="1140">
        <v>56</v>
      </c>
      <c r="B66" s="1567"/>
      <c r="C66" s="257"/>
      <c r="D66" s="429" t="s">
        <v>1836</v>
      </c>
      <c r="E66" s="429">
        <v>54856</v>
      </c>
      <c r="F66" s="430">
        <v>5680</v>
      </c>
      <c r="G66" s="431"/>
      <c r="H66" s="794" t="s">
        <v>1837</v>
      </c>
      <c r="I66" s="795"/>
      <c r="J66" s="433">
        <v>202</v>
      </c>
      <c r="K66" s="433">
        <v>3864</v>
      </c>
      <c r="L66" s="1141">
        <v>1614</v>
      </c>
    </row>
    <row r="67" spans="1:12" s="270" customFormat="1" ht="19.5" customHeight="1" x14ac:dyDescent="0.15">
      <c r="A67" s="1140">
        <v>57</v>
      </c>
      <c r="B67" s="1567"/>
      <c r="C67" s="257"/>
      <c r="D67" s="429" t="s">
        <v>1838</v>
      </c>
      <c r="E67" s="429">
        <v>54857</v>
      </c>
      <c r="F67" s="430">
        <v>6050</v>
      </c>
      <c r="G67" s="431"/>
      <c r="H67" s="794" t="s">
        <v>1839</v>
      </c>
      <c r="I67" s="795"/>
      <c r="J67" s="433">
        <v>540</v>
      </c>
      <c r="K67" s="433">
        <v>2236</v>
      </c>
      <c r="L67" s="1141">
        <v>3274</v>
      </c>
    </row>
    <row r="68" spans="1:12" s="270" customFormat="1" ht="19.5" customHeight="1" x14ac:dyDescent="0.15">
      <c r="A68" s="1140">
        <v>58</v>
      </c>
      <c r="B68" s="1567"/>
      <c r="C68" s="257"/>
      <c r="D68" s="429" t="s">
        <v>1840</v>
      </c>
      <c r="E68" s="429">
        <v>54858</v>
      </c>
      <c r="F68" s="430">
        <v>2360</v>
      </c>
      <c r="G68" s="431"/>
      <c r="H68" s="794" t="s">
        <v>1841</v>
      </c>
      <c r="I68" s="795"/>
      <c r="J68" s="433">
        <v>1029</v>
      </c>
      <c r="K68" s="433">
        <v>726</v>
      </c>
      <c r="L68" s="1141">
        <v>605</v>
      </c>
    </row>
    <row r="69" spans="1:12" s="270" customFormat="1" ht="19.5" customHeight="1" x14ac:dyDescent="0.15">
      <c r="A69" s="1140">
        <v>59</v>
      </c>
      <c r="B69" s="1567"/>
      <c r="C69" s="263"/>
      <c r="D69" s="429" t="s">
        <v>1842</v>
      </c>
      <c r="E69" s="429">
        <v>54859</v>
      </c>
      <c r="F69" s="430">
        <v>4320</v>
      </c>
      <c r="G69" s="431"/>
      <c r="H69" s="794" t="s">
        <v>1843</v>
      </c>
      <c r="I69" s="795"/>
      <c r="J69" s="433">
        <v>151</v>
      </c>
      <c r="K69" s="433">
        <v>2028</v>
      </c>
      <c r="L69" s="1141">
        <v>2141</v>
      </c>
    </row>
    <row r="70" spans="1:12" s="270" customFormat="1" ht="19.5" customHeight="1" x14ac:dyDescent="0.15">
      <c r="A70" s="1145">
        <v>60</v>
      </c>
      <c r="B70" s="1709"/>
      <c r="C70" s="300"/>
      <c r="D70" s="379" t="s">
        <v>1844</v>
      </c>
      <c r="E70" s="379">
        <v>54860</v>
      </c>
      <c r="F70" s="370">
        <v>3620</v>
      </c>
      <c r="G70" s="371"/>
      <c r="H70" s="796" t="s">
        <v>1845</v>
      </c>
      <c r="I70" s="797"/>
      <c r="J70" s="374">
        <v>248</v>
      </c>
      <c r="K70" s="374">
        <v>2200</v>
      </c>
      <c r="L70" s="1146">
        <v>1172</v>
      </c>
    </row>
    <row r="71" spans="1:12" s="270" customFormat="1" ht="19.5" customHeight="1" x14ac:dyDescent="0.15">
      <c r="A71" s="1147">
        <v>61</v>
      </c>
      <c r="B71" s="1566" t="s">
        <v>696</v>
      </c>
      <c r="C71" s="1154" t="s">
        <v>1846</v>
      </c>
      <c r="D71" s="321" t="s">
        <v>1847</v>
      </c>
      <c r="E71" s="321">
        <v>54861</v>
      </c>
      <c r="F71" s="265">
        <v>1790</v>
      </c>
      <c r="G71" s="266"/>
      <c r="H71" s="792" t="s">
        <v>1848</v>
      </c>
      <c r="I71" s="793"/>
      <c r="J71" s="268">
        <v>794</v>
      </c>
      <c r="K71" s="268">
        <v>924</v>
      </c>
      <c r="L71" s="1148">
        <v>72</v>
      </c>
    </row>
    <row r="72" spans="1:12" s="270" customFormat="1" ht="19.5" customHeight="1" x14ac:dyDescent="0.15">
      <c r="A72" s="1145">
        <v>62</v>
      </c>
      <c r="B72" s="1709"/>
      <c r="C72" s="263">
        <v>2330</v>
      </c>
      <c r="D72" s="379" t="s">
        <v>1849</v>
      </c>
      <c r="E72" s="379">
        <v>54862</v>
      </c>
      <c r="F72" s="370">
        <v>540</v>
      </c>
      <c r="G72" s="371"/>
      <c r="H72" s="796" t="s">
        <v>1850</v>
      </c>
      <c r="I72" s="797"/>
      <c r="J72" s="374">
        <v>90</v>
      </c>
      <c r="K72" s="374">
        <v>316</v>
      </c>
      <c r="L72" s="1146">
        <v>134</v>
      </c>
    </row>
    <row r="73" spans="1:12" s="270" customFormat="1" ht="19.5" customHeight="1" x14ac:dyDescent="0.15">
      <c r="A73" s="1147">
        <v>63</v>
      </c>
      <c r="B73" s="1566" t="s">
        <v>1461</v>
      </c>
      <c r="C73" s="320" t="s">
        <v>1851</v>
      </c>
      <c r="D73" s="321" t="s">
        <v>1852</v>
      </c>
      <c r="E73" s="321">
        <v>54863</v>
      </c>
      <c r="F73" s="265">
        <v>860</v>
      </c>
      <c r="G73" s="266"/>
      <c r="H73" s="792" t="s">
        <v>1853</v>
      </c>
      <c r="I73" s="793"/>
      <c r="J73" s="268">
        <v>0</v>
      </c>
      <c r="K73" s="268">
        <v>781</v>
      </c>
      <c r="L73" s="1148">
        <v>79</v>
      </c>
    </row>
    <row r="74" spans="1:12" s="270" customFormat="1" ht="19.5" customHeight="1" x14ac:dyDescent="0.15">
      <c r="A74" s="1145">
        <v>64</v>
      </c>
      <c r="B74" s="1709"/>
      <c r="C74" s="263">
        <v>860</v>
      </c>
      <c r="D74" s="379" t="s">
        <v>1854</v>
      </c>
      <c r="E74" s="379">
        <v>54864</v>
      </c>
      <c r="F74" s="370">
        <v>0</v>
      </c>
      <c r="G74" s="371"/>
      <c r="H74" s="799"/>
      <c r="I74" s="800"/>
      <c r="J74" s="374">
        <v>0</v>
      </c>
      <c r="K74" s="374">
        <v>0</v>
      </c>
      <c r="L74" s="1146">
        <v>0</v>
      </c>
    </row>
    <row r="75" spans="1:12" s="270" customFormat="1" ht="19.5" customHeight="1" x14ac:dyDescent="0.15">
      <c r="A75" s="1147">
        <v>65</v>
      </c>
      <c r="B75" s="1566" t="s">
        <v>1528</v>
      </c>
      <c r="C75" s="320" t="s">
        <v>1855</v>
      </c>
      <c r="D75" s="321" t="s">
        <v>1856</v>
      </c>
      <c r="E75" s="321">
        <v>54901</v>
      </c>
      <c r="F75" s="265">
        <v>2550</v>
      </c>
      <c r="G75" s="266"/>
      <c r="H75" s="792" t="s">
        <v>1857</v>
      </c>
      <c r="I75" s="793"/>
      <c r="J75" s="268">
        <v>441</v>
      </c>
      <c r="K75" s="268">
        <v>1133</v>
      </c>
      <c r="L75" s="1148">
        <v>976</v>
      </c>
    </row>
    <row r="76" spans="1:12" s="270" customFormat="1" ht="19.5" customHeight="1" x14ac:dyDescent="0.15">
      <c r="A76" s="1140">
        <v>66</v>
      </c>
      <c r="B76" s="1567"/>
      <c r="C76" s="263">
        <v>42230</v>
      </c>
      <c r="D76" s="429" t="s">
        <v>1858</v>
      </c>
      <c r="E76" s="429">
        <v>54902</v>
      </c>
      <c r="F76" s="430">
        <v>990</v>
      </c>
      <c r="G76" s="431"/>
      <c r="H76" s="794" t="s">
        <v>1859</v>
      </c>
      <c r="I76" s="795"/>
      <c r="J76" s="433">
        <v>171</v>
      </c>
      <c r="K76" s="433">
        <v>381</v>
      </c>
      <c r="L76" s="1141">
        <v>438</v>
      </c>
    </row>
    <row r="77" spans="1:12" s="270" customFormat="1" ht="19.5" customHeight="1" x14ac:dyDescent="0.15">
      <c r="A77" s="1140">
        <v>67</v>
      </c>
      <c r="B77" s="1567"/>
      <c r="C77" s="263"/>
      <c r="D77" s="429" t="s">
        <v>1860</v>
      </c>
      <c r="E77" s="429">
        <v>54903</v>
      </c>
      <c r="F77" s="430">
        <v>2160</v>
      </c>
      <c r="G77" s="431"/>
      <c r="H77" s="794" t="s">
        <v>1861</v>
      </c>
      <c r="I77" s="795"/>
      <c r="J77" s="433">
        <v>290</v>
      </c>
      <c r="K77" s="433">
        <v>1033</v>
      </c>
      <c r="L77" s="1141">
        <v>837</v>
      </c>
    </row>
    <row r="78" spans="1:12" s="270" customFormat="1" ht="19.5" customHeight="1" x14ac:dyDescent="0.15">
      <c r="A78" s="1140">
        <v>68</v>
      </c>
      <c r="B78" s="1567"/>
      <c r="C78" s="263"/>
      <c r="D78" s="429" t="s">
        <v>1862</v>
      </c>
      <c r="E78" s="429">
        <v>54904</v>
      </c>
      <c r="F78" s="430">
        <v>2490</v>
      </c>
      <c r="G78" s="431"/>
      <c r="H78" s="794" t="s">
        <v>1863</v>
      </c>
      <c r="I78" s="795"/>
      <c r="J78" s="433">
        <v>1169</v>
      </c>
      <c r="K78" s="433">
        <v>364</v>
      </c>
      <c r="L78" s="1141">
        <v>957</v>
      </c>
    </row>
    <row r="79" spans="1:12" s="270" customFormat="1" ht="19.5" customHeight="1" x14ac:dyDescent="0.15">
      <c r="A79" s="1140">
        <v>69</v>
      </c>
      <c r="B79" s="1567"/>
      <c r="C79" s="263"/>
      <c r="D79" s="429" t="s">
        <v>1864</v>
      </c>
      <c r="E79" s="429">
        <v>54905</v>
      </c>
      <c r="F79" s="430">
        <v>2900</v>
      </c>
      <c r="G79" s="431"/>
      <c r="H79" s="794" t="s">
        <v>1865</v>
      </c>
      <c r="I79" s="795"/>
      <c r="J79" s="433">
        <v>552</v>
      </c>
      <c r="K79" s="433">
        <v>1350</v>
      </c>
      <c r="L79" s="1141">
        <v>998</v>
      </c>
    </row>
    <row r="80" spans="1:12" s="270" customFormat="1" ht="19.5" customHeight="1" x14ac:dyDescent="0.15">
      <c r="A80" s="1140">
        <v>70</v>
      </c>
      <c r="B80" s="1567"/>
      <c r="C80" s="257"/>
      <c r="D80" s="429" t="s">
        <v>1866</v>
      </c>
      <c r="E80" s="429">
        <v>54906</v>
      </c>
      <c r="F80" s="430">
        <v>3870</v>
      </c>
      <c r="G80" s="431"/>
      <c r="H80" s="794" t="s">
        <v>1867</v>
      </c>
      <c r="I80" s="795"/>
      <c r="J80" s="433">
        <v>1588</v>
      </c>
      <c r="K80" s="433">
        <v>712</v>
      </c>
      <c r="L80" s="1141">
        <v>1570</v>
      </c>
    </row>
    <row r="81" spans="1:12" s="270" customFormat="1" ht="19.5" customHeight="1" x14ac:dyDescent="0.15">
      <c r="A81" s="1140">
        <v>71</v>
      </c>
      <c r="B81" s="1567"/>
      <c r="C81" s="257"/>
      <c r="D81" s="429" t="s">
        <v>1868</v>
      </c>
      <c r="E81" s="429">
        <v>54907</v>
      </c>
      <c r="F81" s="430">
        <v>0</v>
      </c>
      <c r="G81" s="431"/>
      <c r="H81" s="1149"/>
      <c r="I81" s="795"/>
      <c r="J81" s="433">
        <v>0</v>
      </c>
      <c r="K81" s="433">
        <v>0</v>
      </c>
      <c r="L81" s="1141">
        <v>0</v>
      </c>
    </row>
    <row r="82" spans="1:12" s="270" customFormat="1" ht="19.5" customHeight="1" x14ac:dyDescent="0.15">
      <c r="A82" s="1140">
        <v>72</v>
      </c>
      <c r="B82" s="1567"/>
      <c r="C82" s="263"/>
      <c r="D82" s="429" t="s">
        <v>1869</v>
      </c>
      <c r="E82" s="429">
        <v>54908</v>
      </c>
      <c r="F82" s="430">
        <v>500</v>
      </c>
      <c r="G82" s="431"/>
      <c r="H82" s="794" t="s">
        <v>1870</v>
      </c>
      <c r="I82" s="795"/>
      <c r="J82" s="433">
        <v>322</v>
      </c>
      <c r="K82" s="433">
        <v>113</v>
      </c>
      <c r="L82" s="1141">
        <v>65</v>
      </c>
    </row>
    <row r="83" spans="1:12" s="270" customFormat="1" ht="19.5" customHeight="1" x14ac:dyDescent="0.15">
      <c r="A83" s="1140">
        <v>73</v>
      </c>
      <c r="B83" s="1567"/>
      <c r="C83" s="263"/>
      <c r="D83" s="429" t="s">
        <v>1871</v>
      </c>
      <c r="E83" s="429">
        <v>54909</v>
      </c>
      <c r="F83" s="430">
        <v>1900</v>
      </c>
      <c r="G83" s="431"/>
      <c r="H83" s="794" t="s">
        <v>1872</v>
      </c>
      <c r="I83" s="795"/>
      <c r="J83" s="433">
        <v>753</v>
      </c>
      <c r="K83" s="433">
        <v>145</v>
      </c>
      <c r="L83" s="1141">
        <v>1002</v>
      </c>
    </row>
    <row r="84" spans="1:12" s="270" customFormat="1" ht="19.5" customHeight="1" x14ac:dyDescent="0.15">
      <c r="A84" s="1140">
        <v>74</v>
      </c>
      <c r="B84" s="1567"/>
      <c r="C84" s="263"/>
      <c r="D84" s="429" t="s">
        <v>1873</v>
      </c>
      <c r="E84" s="429">
        <v>54910</v>
      </c>
      <c r="F84" s="430">
        <v>1740</v>
      </c>
      <c r="G84" s="431"/>
      <c r="H84" s="794" t="s">
        <v>1874</v>
      </c>
      <c r="I84" s="795"/>
      <c r="J84" s="433">
        <v>929</v>
      </c>
      <c r="K84" s="433">
        <v>203</v>
      </c>
      <c r="L84" s="1141">
        <v>608</v>
      </c>
    </row>
    <row r="85" spans="1:12" s="270" customFormat="1" ht="19.5" customHeight="1" x14ac:dyDescent="0.15">
      <c r="A85" s="1140">
        <v>75</v>
      </c>
      <c r="B85" s="1567"/>
      <c r="C85" s="257"/>
      <c r="D85" s="429" t="s">
        <v>1875</v>
      </c>
      <c r="E85" s="429">
        <v>54911</v>
      </c>
      <c r="F85" s="430">
        <v>4560</v>
      </c>
      <c r="G85" s="431"/>
      <c r="H85" s="794" t="s">
        <v>1876</v>
      </c>
      <c r="I85" s="795"/>
      <c r="J85" s="433">
        <v>753</v>
      </c>
      <c r="K85" s="433">
        <v>1579</v>
      </c>
      <c r="L85" s="1141">
        <v>2228</v>
      </c>
    </row>
    <row r="86" spans="1:12" s="270" customFormat="1" ht="19.5" customHeight="1" x14ac:dyDescent="0.15">
      <c r="A86" s="1140">
        <v>76</v>
      </c>
      <c r="B86" s="1567"/>
      <c r="C86" s="257"/>
      <c r="D86" s="429" t="s">
        <v>1877</v>
      </c>
      <c r="E86" s="429">
        <v>54912</v>
      </c>
      <c r="F86" s="430">
        <v>2730</v>
      </c>
      <c r="G86" s="431"/>
      <c r="H86" s="794" t="s">
        <v>1878</v>
      </c>
      <c r="I86" s="795"/>
      <c r="J86" s="433">
        <v>1038</v>
      </c>
      <c r="K86" s="433">
        <v>872</v>
      </c>
      <c r="L86" s="1141">
        <v>820</v>
      </c>
    </row>
    <row r="87" spans="1:12" s="270" customFormat="1" ht="19.5" customHeight="1" x14ac:dyDescent="0.15">
      <c r="A87" s="1140">
        <v>77</v>
      </c>
      <c r="B87" s="1567"/>
      <c r="C87" s="257"/>
      <c r="D87" s="429" t="s">
        <v>1879</v>
      </c>
      <c r="E87" s="429">
        <v>54913</v>
      </c>
      <c r="F87" s="430">
        <v>1930</v>
      </c>
      <c r="G87" s="431"/>
      <c r="H87" s="794" t="s">
        <v>1880</v>
      </c>
      <c r="I87" s="795"/>
      <c r="J87" s="433">
        <v>325</v>
      </c>
      <c r="K87" s="433">
        <v>604</v>
      </c>
      <c r="L87" s="1141">
        <v>1001</v>
      </c>
    </row>
    <row r="88" spans="1:12" s="270" customFormat="1" ht="19.5" customHeight="1" x14ac:dyDescent="0.15">
      <c r="A88" s="1140">
        <v>78</v>
      </c>
      <c r="B88" s="1567"/>
      <c r="C88" s="263"/>
      <c r="D88" s="429" t="s">
        <v>1881</v>
      </c>
      <c r="E88" s="429">
        <v>54914</v>
      </c>
      <c r="F88" s="430">
        <v>2350</v>
      </c>
      <c r="G88" s="431"/>
      <c r="H88" s="794" t="s">
        <v>1882</v>
      </c>
      <c r="I88" s="795"/>
      <c r="J88" s="433">
        <v>277</v>
      </c>
      <c r="K88" s="433">
        <v>461</v>
      </c>
      <c r="L88" s="1141">
        <v>1612</v>
      </c>
    </row>
    <row r="89" spans="1:12" s="270" customFormat="1" ht="19.5" customHeight="1" x14ac:dyDescent="0.15">
      <c r="A89" s="1140">
        <v>79</v>
      </c>
      <c r="B89" s="1567"/>
      <c r="C89" s="257"/>
      <c r="D89" s="429" t="s">
        <v>1883</v>
      </c>
      <c r="E89" s="429">
        <v>54915</v>
      </c>
      <c r="F89" s="430">
        <v>3310</v>
      </c>
      <c r="G89" s="431"/>
      <c r="H89" s="794" t="s">
        <v>1884</v>
      </c>
      <c r="I89" s="795"/>
      <c r="J89" s="433">
        <v>264</v>
      </c>
      <c r="K89" s="433">
        <v>1187</v>
      </c>
      <c r="L89" s="1141">
        <v>1859</v>
      </c>
    </row>
    <row r="90" spans="1:12" s="270" customFormat="1" ht="19.5" customHeight="1" x14ac:dyDescent="0.15">
      <c r="A90" s="1140">
        <v>80</v>
      </c>
      <c r="B90" s="1567"/>
      <c r="C90" s="272"/>
      <c r="D90" s="429" t="s">
        <v>1885</v>
      </c>
      <c r="E90" s="429">
        <v>54916</v>
      </c>
      <c r="F90" s="430">
        <v>2130</v>
      </c>
      <c r="G90" s="431"/>
      <c r="H90" s="1152" t="s">
        <v>1886</v>
      </c>
      <c r="I90" s="795"/>
      <c r="J90" s="433">
        <v>526</v>
      </c>
      <c r="K90" s="433">
        <v>671</v>
      </c>
      <c r="L90" s="1141">
        <v>933</v>
      </c>
    </row>
    <row r="91" spans="1:12" s="270" customFormat="1" ht="19.5" customHeight="1" x14ac:dyDescent="0.15">
      <c r="A91" s="1140">
        <v>81</v>
      </c>
      <c r="B91" s="1567"/>
      <c r="C91" s="263"/>
      <c r="D91" s="429" t="s">
        <v>1887</v>
      </c>
      <c r="E91" s="429">
        <v>54917</v>
      </c>
      <c r="F91" s="430">
        <v>3110</v>
      </c>
      <c r="G91" s="431"/>
      <c r="H91" s="794" t="s">
        <v>1888</v>
      </c>
      <c r="I91" s="795"/>
      <c r="J91" s="433">
        <v>1195</v>
      </c>
      <c r="K91" s="433">
        <v>386</v>
      </c>
      <c r="L91" s="1141">
        <v>1529</v>
      </c>
    </row>
    <row r="92" spans="1:12" s="270" customFormat="1" ht="19.5" customHeight="1" x14ac:dyDescent="0.15">
      <c r="A92" s="1145">
        <v>82</v>
      </c>
      <c r="B92" s="1709"/>
      <c r="C92" s="300"/>
      <c r="D92" s="379" t="s">
        <v>1889</v>
      </c>
      <c r="E92" s="379">
        <v>54918</v>
      </c>
      <c r="F92" s="370">
        <v>3010</v>
      </c>
      <c r="G92" s="371"/>
      <c r="H92" s="796" t="s">
        <v>1890</v>
      </c>
      <c r="I92" s="797"/>
      <c r="J92" s="374">
        <v>731</v>
      </c>
      <c r="K92" s="374">
        <v>823</v>
      </c>
      <c r="L92" s="1146">
        <v>1456</v>
      </c>
    </row>
    <row r="93" spans="1:12" s="270" customFormat="1" ht="19.5" customHeight="1" x14ac:dyDescent="0.15">
      <c r="A93" s="1147">
        <v>83</v>
      </c>
      <c r="B93" s="1566" t="s">
        <v>1891</v>
      </c>
      <c r="C93" s="320" t="s">
        <v>1892</v>
      </c>
      <c r="D93" s="321" t="s">
        <v>1893</v>
      </c>
      <c r="E93" s="321">
        <v>54919</v>
      </c>
      <c r="F93" s="265">
        <v>400</v>
      </c>
      <c r="G93" s="266"/>
      <c r="H93" s="792" t="s">
        <v>1894</v>
      </c>
      <c r="I93" s="793"/>
      <c r="J93" s="268">
        <v>202</v>
      </c>
      <c r="K93" s="268">
        <v>0</v>
      </c>
      <c r="L93" s="1148">
        <v>198</v>
      </c>
    </row>
    <row r="94" spans="1:12" s="270" customFormat="1" ht="19.5" customHeight="1" x14ac:dyDescent="0.15">
      <c r="A94" s="1140">
        <v>84</v>
      </c>
      <c r="B94" s="1567"/>
      <c r="C94" s="263">
        <v>10600</v>
      </c>
      <c r="D94" s="429" t="s">
        <v>1895</v>
      </c>
      <c r="E94" s="429">
        <v>54920</v>
      </c>
      <c r="F94" s="430">
        <v>2680</v>
      </c>
      <c r="G94" s="431"/>
      <c r="H94" s="794" t="s">
        <v>1896</v>
      </c>
      <c r="I94" s="795"/>
      <c r="J94" s="433">
        <v>471</v>
      </c>
      <c r="K94" s="433">
        <v>892</v>
      </c>
      <c r="L94" s="1141">
        <v>1317</v>
      </c>
    </row>
    <row r="95" spans="1:12" s="270" customFormat="1" ht="19.5" customHeight="1" x14ac:dyDescent="0.15">
      <c r="A95" s="1140">
        <v>85</v>
      </c>
      <c r="B95" s="1567"/>
      <c r="C95" s="263"/>
      <c r="D95" s="429" t="s">
        <v>1897</v>
      </c>
      <c r="E95" s="429">
        <v>54921</v>
      </c>
      <c r="F95" s="430">
        <v>4150</v>
      </c>
      <c r="G95" s="431"/>
      <c r="H95" s="794" t="s">
        <v>1898</v>
      </c>
      <c r="I95" s="795"/>
      <c r="J95" s="433">
        <v>1009</v>
      </c>
      <c r="K95" s="433">
        <v>1528</v>
      </c>
      <c r="L95" s="1141">
        <v>1613</v>
      </c>
    </row>
    <row r="96" spans="1:12" s="270" customFormat="1" ht="19.5" customHeight="1" x14ac:dyDescent="0.15">
      <c r="A96" s="1140">
        <v>86</v>
      </c>
      <c r="B96" s="1567"/>
      <c r="C96" s="257"/>
      <c r="D96" s="429" t="s">
        <v>1899</v>
      </c>
      <c r="E96" s="429">
        <v>54922</v>
      </c>
      <c r="F96" s="430">
        <v>1400</v>
      </c>
      <c r="G96" s="431"/>
      <c r="H96" s="794" t="s">
        <v>1900</v>
      </c>
      <c r="I96" s="795"/>
      <c r="J96" s="433">
        <v>0</v>
      </c>
      <c r="K96" s="433">
        <v>235</v>
      </c>
      <c r="L96" s="1141">
        <v>1165</v>
      </c>
    </row>
    <row r="97" spans="1:12" s="270" customFormat="1" ht="19.5" customHeight="1" x14ac:dyDescent="0.15">
      <c r="A97" s="1145">
        <v>87</v>
      </c>
      <c r="B97" s="1709"/>
      <c r="C97" s="333"/>
      <c r="D97" s="379" t="s">
        <v>1901</v>
      </c>
      <c r="E97" s="379">
        <v>54923</v>
      </c>
      <c r="F97" s="370">
        <v>1970</v>
      </c>
      <c r="G97" s="371"/>
      <c r="H97" s="796" t="s">
        <v>1902</v>
      </c>
      <c r="I97" s="797"/>
      <c r="J97" s="374">
        <v>0</v>
      </c>
      <c r="K97" s="374">
        <v>972</v>
      </c>
      <c r="L97" s="1146">
        <v>998</v>
      </c>
    </row>
    <row r="98" spans="1:12" s="270" customFormat="1" ht="19.5" customHeight="1" x14ac:dyDescent="0.15">
      <c r="A98" s="1147">
        <v>88</v>
      </c>
      <c r="B98" s="1566" t="s">
        <v>1903</v>
      </c>
      <c r="C98" s="257" t="s">
        <v>1904</v>
      </c>
      <c r="D98" s="321" t="s">
        <v>1905</v>
      </c>
      <c r="E98" s="321">
        <v>54924</v>
      </c>
      <c r="F98" s="265">
        <v>1360</v>
      </c>
      <c r="G98" s="266"/>
      <c r="H98" s="792" t="s">
        <v>1906</v>
      </c>
      <c r="I98" s="793"/>
      <c r="J98" s="268">
        <v>480</v>
      </c>
      <c r="K98" s="268">
        <v>584</v>
      </c>
      <c r="L98" s="1148">
        <v>296</v>
      </c>
    </row>
    <row r="99" spans="1:12" s="270" customFormat="1" ht="19.5" customHeight="1" x14ac:dyDescent="0.15">
      <c r="A99" s="1140">
        <v>89</v>
      </c>
      <c r="B99" s="1567"/>
      <c r="C99" s="263">
        <v>22590</v>
      </c>
      <c r="D99" s="429" t="s">
        <v>1907</v>
      </c>
      <c r="E99" s="429">
        <v>54925</v>
      </c>
      <c r="F99" s="430">
        <v>1490</v>
      </c>
      <c r="G99" s="431"/>
      <c r="H99" s="794" t="s">
        <v>1908</v>
      </c>
      <c r="I99" s="795"/>
      <c r="J99" s="433">
        <v>226</v>
      </c>
      <c r="K99" s="433">
        <v>259</v>
      </c>
      <c r="L99" s="1141">
        <v>1005</v>
      </c>
    </row>
    <row r="100" spans="1:12" s="270" customFormat="1" ht="19.5" customHeight="1" x14ac:dyDescent="0.15">
      <c r="A100" s="1140">
        <v>90</v>
      </c>
      <c r="B100" s="1567"/>
      <c r="C100" s="263"/>
      <c r="D100" s="429" t="s">
        <v>1909</v>
      </c>
      <c r="E100" s="429">
        <v>54926</v>
      </c>
      <c r="F100" s="430">
        <v>4130</v>
      </c>
      <c r="G100" s="431"/>
      <c r="H100" s="794" t="s">
        <v>1910</v>
      </c>
      <c r="I100" s="795"/>
      <c r="J100" s="433">
        <v>1402</v>
      </c>
      <c r="K100" s="433">
        <v>1564</v>
      </c>
      <c r="L100" s="1141">
        <v>1164</v>
      </c>
    </row>
    <row r="101" spans="1:12" s="270" customFormat="1" ht="19.5" customHeight="1" x14ac:dyDescent="0.15">
      <c r="A101" s="1140">
        <v>91</v>
      </c>
      <c r="B101" s="1567"/>
      <c r="C101" s="1155"/>
      <c r="D101" s="429" t="s">
        <v>1911</v>
      </c>
      <c r="E101" s="429">
        <v>54927</v>
      </c>
      <c r="F101" s="430">
        <v>1460</v>
      </c>
      <c r="G101" s="431"/>
      <c r="H101" s="794" t="s">
        <v>1912</v>
      </c>
      <c r="I101" s="795"/>
      <c r="J101" s="433">
        <v>531</v>
      </c>
      <c r="K101" s="433">
        <v>601</v>
      </c>
      <c r="L101" s="1141">
        <v>328</v>
      </c>
    </row>
    <row r="102" spans="1:12" s="270" customFormat="1" ht="19.5" customHeight="1" x14ac:dyDescent="0.15">
      <c r="A102" s="1140">
        <v>92</v>
      </c>
      <c r="B102" s="1567"/>
      <c r="C102" s="1155"/>
      <c r="D102" s="429" t="s">
        <v>1913</v>
      </c>
      <c r="E102" s="429">
        <v>54928</v>
      </c>
      <c r="F102" s="430">
        <v>3510</v>
      </c>
      <c r="G102" s="431"/>
      <c r="H102" s="794" t="s">
        <v>1914</v>
      </c>
      <c r="I102" s="795"/>
      <c r="J102" s="433">
        <v>1789</v>
      </c>
      <c r="K102" s="433">
        <v>714</v>
      </c>
      <c r="L102" s="1141">
        <v>1007</v>
      </c>
    </row>
    <row r="103" spans="1:12" s="270" customFormat="1" ht="19.5" customHeight="1" x14ac:dyDescent="0.15">
      <c r="A103" s="1140">
        <v>93</v>
      </c>
      <c r="B103" s="1567"/>
      <c r="C103" s="263"/>
      <c r="D103" s="429" t="s">
        <v>1915</v>
      </c>
      <c r="E103" s="429">
        <v>54929</v>
      </c>
      <c r="F103" s="430">
        <v>2720</v>
      </c>
      <c r="G103" s="431"/>
      <c r="H103" s="794" t="s">
        <v>1916</v>
      </c>
      <c r="I103" s="795"/>
      <c r="J103" s="433">
        <v>1072</v>
      </c>
      <c r="K103" s="433">
        <v>654</v>
      </c>
      <c r="L103" s="1141">
        <v>994</v>
      </c>
    </row>
    <row r="104" spans="1:12" s="270" customFormat="1" ht="19.5" customHeight="1" x14ac:dyDescent="0.15">
      <c r="A104" s="1140">
        <v>94</v>
      </c>
      <c r="B104" s="1567"/>
      <c r="C104" s="263"/>
      <c r="D104" s="429" t="s">
        <v>1917</v>
      </c>
      <c r="E104" s="429">
        <v>54930</v>
      </c>
      <c r="F104" s="430">
        <v>3560</v>
      </c>
      <c r="G104" s="431"/>
      <c r="H104" s="794" t="s">
        <v>1918</v>
      </c>
      <c r="I104" s="795"/>
      <c r="J104" s="433">
        <v>664</v>
      </c>
      <c r="K104" s="433">
        <v>1490</v>
      </c>
      <c r="L104" s="1141">
        <v>1406</v>
      </c>
    </row>
    <row r="105" spans="1:12" s="270" customFormat="1" ht="19.5" customHeight="1" x14ac:dyDescent="0.15">
      <c r="A105" s="1140">
        <v>95</v>
      </c>
      <c r="B105" s="1567"/>
      <c r="C105" s="263"/>
      <c r="D105" s="429" t="s">
        <v>1919</v>
      </c>
      <c r="E105" s="429">
        <v>54931</v>
      </c>
      <c r="F105" s="430">
        <v>1730</v>
      </c>
      <c r="G105" s="431"/>
      <c r="H105" s="794" t="s">
        <v>1920</v>
      </c>
      <c r="I105" s="795"/>
      <c r="J105" s="433">
        <v>1247</v>
      </c>
      <c r="K105" s="433">
        <v>194</v>
      </c>
      <c r="L105" s="1141">
        <v>289</v>
      </c>
    </row>
    <row r="106" spans="1:12" s="270" customFormat="1" ht="19.5" customHeight="1" x14ac:dyDescent="0.15">
      <c r="A106" s="1145">
        <v>96</v>
      </c>
      <c r="B106" s="1709"/>
      <c r="C106" s="300"/>
      <c r="D106" s="379" t="s">
        <v>1921</v>
      </c>
      <c r="E106" s="379">
        <v>54932</v>
      </c>
      <c r="F106" s="370">
        <v>2630</v>
      </c>
      <c r="G106" s="371"/>
      <c r="H106" s="796" t="s">
        <v>1922</v>
      </c>
      <c r="I106" s="797"/>
      <c r="J106" s="374">
        <v>2220</v>
      </c>
      <c r="K106" s="374">
        <v>134</v>
      </c>
      <c r="L106" s="1146">
        <v>276</v>
      </c>
    </row>
    <row r="107" spans="1:12" s="270" customFormat="1" ht="19.5" customHeight="1" x14ac:dyDescent="0.15">
      <c r="A107" s="1147">
        <v>97</v>
      </c>
      <c r="B107" s="1566" t="s">
        <v>1923</v>
      </c>
      <c r="C107" s="263" t="s">
        <v>1924</v>
      </c>
      <c r="D107" s="321" t="s">
        <v>1925</v>
      </c>
      <c r="E107" s="321">
        <v>54933</v>
      </c>
      <c r="F107" s="265">
        <v>1920</v>
      </c>
      <c r="G107" s="266"/>
      <c r="H107" s="792" t="s">
        <v>1926</v>
      </c>
      <c r="I107" s="793"/>
      <c r="J107" s="268">
        <v>938</v>
      </c>
      <c r="K107" s="268">
        <v>96</v>
      </c>
      <c r="L107" s="1148">
        <v>886</v>
      </c>
    </row>
    <row r="108" spans="1:12" s="270" customFormat="1" ht="19.5" customHeight="1" x14ac:dyDescent="0.15">
      <c r="A108" s="1140">
        <v>98</v>
      </c>
      <c r="B108" s="1567"/>
      <c r="C108" s="263">
        <v>20620</v>
      </c>
      <c r="D108" s="429" t="s">
        <v>1927</v>
      </c>
      <c r="E108" s="429">
        <v>54934</v>
      </c>
      <c r="F108" s="430">
        <v>2710</v>
      </c>
      <c r="G108" s="431"/>
      <c r="H108" s="794" t="s">
        <v>1928</v>
      </c>
      <c r="I108" s="795"/>
      <c r="J108" s="433">
        <v>616</v>
      </c>
      <c r="K108" s="433">
        <v>1154</v>
      </c>
      <c r="L108" s="1141">
        <v>940</v>
      </c>
    </row>
    <row r="109" spans="1:12" s="270" customFormat="1" ht="19.5" customHeight="1" x14ac:dyDescent="0.15">
      <c r="A109" s="1140">
        <v>99</v>
      </c>
      <c r="B109" s="1567"/>
      <c r="C109" s="263"/>
      <c r="D109" s="429" t="s">
        <v>1929</v>
      </c>
      <c r="E109" s="429">
        <v>54935</v>
      </c>
      <c r="F109" s="430">
        <v>3450</v>
      </c>
      <c r="G109" s="431"/>
      <c r="H109" s="794" t="s">
        <v>1930</v>
      </c>
      <c r="I109" s="795"/>
      <c r="J109" s="433">
        <v>428</v>
      </c>
      <c r="K109" s="433">
        <v>1945</v>
      </c>
      <c r="L109" s="1141">
        <v>1077</v>
      </c>
    </row>
    <row r="110" spans="1:12" s="270" customFormat="1" ht="19.5" customHeight="1" x14ac:dyDescent="0.15">
      <c r="A110" s="1140">
        <v>100</v>
      </c>
      <c r="B110" s="1567"/>
      <c r="C110" s="263"/>
      <c r="D110" s="429" t="s">
        <v>1931</v>
      </c>
      <c r="E110" s="429">
        <v>54936</v>
      </c>
      <c r="F110" s="430">
        <v>1950</v>
      </c>
      <c r="G110" s="431"/>
      <c r="H110" s="794" t="s">
        <v>1932</v>
      </c>
      <c r="I110" s="795"/>
      <c r="J110" s="433">
        <v>96</v>
      </c>
      <c r="K110" s="433">
        <v>296</v>
      </c>
      <c r="L110" s="1141">
        <v>1558</v>
      </c>
    </row>
    <row r="111" spans="1:12" s="270" customFormat="1" ht="19.5" customHeight="1" x14ac:dyDescent="0.15">
      <c r="A111" s="1140">
        <v>101</v>
      </c>
      <c r="B111" s="1567"/>
      <c r="C111" s="257"/>
      <c r="D111" s="429" t="s">
        <v>1933</v>
      </c>
      <c r="E111" s="429">
        <v>54937</v>
      </c>
      <c r="F111" s="430">
        <v>3200</v>
      </c>
      <c r="G111" s="431"/>
      <c r="H111" s="794" t="s">
        <v>1934</v>
      </c>
      <c r="I111" s="795"/>
      <c r="J111" s="433">
        <v>842</v>
      </c>
      <c r="K111" s="433">
        <v>1040</v>
      </c>
      <c r="L111" s="1141">
        <v>1318</v>
      </c>
    </row>
    <row r="112" spans="1:12" s="270" customFormat="1" ht="19.5" customHeight="1" x14ac:dyDescent="0.15">
      <c r="A112" s="1140">
        <v>102</v>
      </c>
      <c r="B112" s="1567"/>
      <c r="C112" s="257"/>
      <c r="D112" s="429" t="s">
        <v>1935</v>
      </c>
      <c r="E112" s="429">
        <v>54938</v>
      </c>
      <c r="F112" s="430">
        <v>2280</v>
      </c>
      <c r="G112" s="431"/>
      <c r="H112" s="794" t="s">
        <v>1936</v>
      </c>
      <c r="I112" s="795"/>
      <c r="J112" s="433">
        <v>1598</v>
      </c>
      <c r="K112" s="433">
        <v>73</v>
      </c>
      <c r="L112" s="1141">
        <v>609</v>
      </c>
    </row>
    <row r="113" spans="1:12" s="270" customFormat="1" ht="19.5" customHeight="1" x14ac:dyDescent="0.15">
      <c r="A113" s="1140">
        <v>103</v>
      </c>
      <c r="B113" s="1567"/>
      <c r="C113" s="257"/>
      <c r="D113" s="429" t="s">
        <v>1937</v>
      </c>
      <c r="E113" s="429">
        <v>54939</v>
      </c>
      <c r="F113" s="430">
        <v>1650</v>
      </c>
      <c r="G113" s="431"/>
      <c r="H113" s="794" t="s">
        <v>1938</v>
      </c>
      <c r="I113" s="795"/>
      <c r="J113" s="433">
        <v>1600</v>
      </c>
      <c r="K113" s="433">
        <v>0</v>
      </c>
      <c r="L113" s="1141">
        <v>50</v>
      </c>
    </row>
    <row r="114" spans="1:12" s="270" customFormat="1" ht="19.5" customHeight="1" x14ac:dyDescent="0.15">
      <c r="A114" s="1145">
        <v>104</v>
      </c>
      <c r="B114" s="1709"/>
      <c r="C114" s="264"/>
      <c r="D114" s="379" t="s">
        <v>1939</v>
      </c>
      <c r="E114" s="379">
        <v>54940</v>
      </c>
      <c r="F114" s="370">
        <v>3460</v>
      </c>
      <c r="G114" s="371"/>
      <c r="H114" s="796" t="s">
        <v>1940</v>
      </c>
      <c r="I114" s="797"/>
      <c r="J114" s="374">
        <v>2525</v>
      </c>
      <c r="K114" s="374">
        <v>298</v>
      </c>
      <c r="L114" s="1146">
        <v>637</v>
      </c>
    </row>
    <row r="115" spans="1:12" s="270" customFormat="1" ht="19.5" customHeight="1" x14ac:dyDescent="0.15">
      <c r="A115" s="1147">
        <v>105</v>
      </c>
      <c r="B115" s="1566" t="s">
        <v>1941</v>
      </c>
      <c r="C115" s="272" t="s">
        <v>1942</v>
      </c>
      <c r="D115" s="321" t="s">
        <v>1943</v>
      </c>
      <c r="E115" s="321">
        <v>54941</v>
      </c>
      <c r="F115" s="265">
        <v>1120</v>
      </c>
      <c r="G115" s="266"/>
      <c r="H115" s="792" t="s">
        <v>1944</v>
      </c>
      <c r="I115" s="793"/>
      <c r="J115" s="268">
        <v>432</v>
      </c>
      <c r="K115" s="268">
        <v>77</v>
      </c>
      <c r="L115" s="1148">
        <v>611</v>
      </c>
    </row>
    <row r="116" spans="1:12" s="270" customFormat="1" ht="19.5" customHeight="1" x14ac:dyDescent="0.15">
      <c r="A116" s="1140">
        <v>106</v>
      </c>
      <c r="B116" s="1567"/>
      <c r="C116" s="263">
        <v>6590</v>
      </c>
      <c r="D116" s="429" t="s">
        <v>1945</v>
      </c>
      <c r="E116" s="429">
        <v>54942</v>
      </c>
      <c r="F116" s="430">
        <v>2270</v>
      </c>
      <c r="G116" s="431"/>
      <c r="H116" s="794" t="s">
        <v>1946</v>
      </c>
      <c r="I116" s="795"/>
      <c r="J116" s="433">
        <v>1136</v>
      </c>
      <c r="K116" s="433">
        <v>282</v>
      </c>
      <c r="L116" s="1141">
        <v>852</v>
      </c>
    </row>
    <row r="117" spans="1:12" s="270" customFormat="1" ht="19.5" customHeight="1" x14ac:dyDescent="0.15">
      <c r="A117" s="1140">
        <v>107</v>
      </c>
      <c r="B117" s="1567"/>
      <c r="C117" s="263"/>
      <c r="D117" s="429" t="s">
        <v>1947</v>
      </c>
      <c r="E117" s="429">
        <v>54943</v>
      </c>
      <c r="F117" s="430">
        <v>1430</v>
      </c>
      <c r="G117" s="431"/>
      <c r="H117" s="794" t="s">
        <v>1948</v>
      </c>
      <c r="I117" s="795"/>
      <c r="J117" s="433">
        <v>433</v>
      </c>
      <c r="K117" s="433">
        <v>386</v>
      </c>
      <c r="L117" s="1141">
        <v>611</v>
      </c>
    </row>
    <row r="118" spans="1:12" s="270" customFormat="1" ht="19.5" customHeight="1" x14ac:dyDescent="0.15">
      <c r="A118" s="1145">
        <v>108</v>
      </c>
      <c r="B118" s="1709"/>
      <c r="C118" s="300"/>
      <c r="D118" s="379" t="s">
        <v>1949</v>
      </c>
      <c r="E118" s="379">
        <v>54944</v>
      </c>
      <c r="F118" s="370">
        <v>1770</v>
      </c>
      <c r="G118" s="371"/>
      <c r="H118" s="796" t="s">
        <v>1950</v>
      </c>
      <c r="I118" s="797"/>
      <c r="J118" s="374">
        <v>1157</v>
      </c>
      <c r="K118" s="374">
        <v>163</v>
      </c>
      <c r="L118" s="1146">
        <v>450</v>
      </c>
    </row>
    <row r="119" spans="1:12" s="270" customFormat="1" ht="19.5" customHeight="1" x14ac:dyDescent="0.15">
      <c r="A119" s="1147">
        <v>109</v>
      </c>
      <c r="B119" s="1566" t="s">
        <v>1951</v>
      </c>
      <c r="C119" s="263" t="s">
        <v>1952</v>
      </c>
      <c r="D119" s="321" t="s">
        <v>1953</v>
      </c>
      <c r="E119" s="321">
        <v>54945</v>
      </c>
      <c r="F119" s="265">
        <v>1020</v>
      </c>
      <c r="G119" s="266"/>
      <c r="H119" s="792" t="s">
        <v>1954</v>
      </c>
      <c r="I119" s="793"/>
      <c r="J119" s="268">
        <v>504</v>
      </c>
      <c r="K119" s="268">
        <v>284</v>
      </c>
      <c r="L119" s="1148">
        <v>232</v>
      </c>
    </row>
    <row r="120" spans="1:12" s="270" customFormat="1" ht="19.5" customHeight="1" x14ac:dyDescent="0.15">
      <c r="A120" s="1140">
        <v>110</v>
      </c>
      <c r="B120" s="1567"/>
      <c r="C120" s="263">
        <v>6690</v>
      </c>
      <c r="D120" s="429" t="s">
        <v>1955</v>
      </c>
      <c r="E120" s="429">
        <v>54946</v>
      </c>
      <c r="F120" s="430">
        <v>1880</v>
      </c>
      <c r="G120" s="431"/>
      <c r="H120" s="794" t="s">
        <v>1956</v>
      </c>
      <c r="I120" s="795"/>
      <c r="J120" s="433">
        <v>835</v>
      </c>
      <c r="K120" s="433">
        <v>647</v>
      </c>
      <c r="L120" s="1141">
        <v>398</v>
      </c>
    </row>
    <row r="121" spans="1:12" s="270" customFormat="1" ht="19.5" customHeight="1" x14ac:dyDescent="0.15">
      <c r="A121" s="1140">
        <v>111</v>
      </c>
      <c r="B121" s="1567"/>
      <c r="C121" s="263"/>
      <c r="D121" s="429" t="s">
        <v>1957</v>
      </c>
      <c r="E121" s="429">
        <v>54947</v>
      </c>
      <c r="F121" s="430">
        <v>360</v>
      </c>
      <c r="G121" s="431"/>
      <c r="H121" s="958" t="s">
        <v>1958</v>
      </c>
      <c r="I121" s="801"/>
      <c r="J121" s="433">
        <v>360</v>
      </c>
      <c r="K121" s="433">
        <v>0</v>
      </c>
      <c r="L121" s="1141">
        <v>0</v>
      </c>
    </row>
    <row r="122" spans="1:12" s="270" customFormat="1" ht="19.5" customHeight="1" x14ac:dyDescent="0.15">
      <c r="A122" s="1140">
        <v>112</v>
      </c>
      <c r="B122" s="1567"/>
      <c r="C122" s="263"/>
      <c r="D122" s="429" t="s">
        <v>1959</v>
      </c>
      <c r="E122" s="429">
        <v>54948</v>
      </c>
      <c r="F122" s="430">
        <v>870</v>
      </c>
      <c r="G122" s="431"/>
      <c r="H122" s="794" t="s">
        <v>1960</v>
      </c>
      <c r="I122" s="795"/>
      <c r="J122" s="433">
        <v>350</v>
      </c>
      <c r="K122" s="433">
        <v>108</v>
      </c>
      <c r="L122" s="1141">
        <v>412</v>
      </c>
    </row>
    <row r="123" spans="1:12" s="270" customFormat="1" ht="19.5" customHeight="1" x14ac:dyDescent="0.15">
      <c r="A123" s="1140">
        <v>113</v>
      </c>
      <c r="B123" s="1567"/>
      <c r="C123" s="272"/>
      <c r="D123" s="429" t="s">
        <v>1961</v>
      </c>
      <c r="E123" s="429">
        <v>54949</v>
      </c>
      <c r="F123" s="430">
        <v>2020</v>
      </c>
      <c r="G123" s="431"/>
      <c r="H123" s="794" t="s">
        <v>1962</v>
      </c>
      <c r="I123" s="795"/>
      <c r="J123" s="433">
        <v>1839</v>
      </c>
      <c r="K123" s="433">
        <v>61</v>
      </c>
      <c r="L123" s="1141">
        <v>120</v>
      </c>
    </row>
    <row r="124" spans="1:12" s="270" customFormat="1" ht="19.5" customHeight="1" x14ac:dyDescent="0.15">
      <c r="A124" s="1145">
        <v>114</v>
      </c>
      <c r="B124" s="1709"/>
      <c r="C124" s="264" t="s">
        <v>1963</v>
      </c>
      <c r="D124" s="379" t="s">
        <v>1964</v>
      </c>
      <c r="E124" s="379">
        <v>54950</v>
      </c>
      <c r="F124" s="370">
        <v>540</v>
      </c>
      <c r="G124" s="371"/>
      <c r="H124" s="796" t="s">
        <v>1965</v>
      </c>
      <c r="I124" s="797"/>
      <c r="J124" s="374">
        <v>347</v>
      </c>
      <c r="K124" s="374">
        <v>183</v>
      </c>
      <c r="L124" s="1146">
        <v>10</v>
      </c>
    </row>
    <row r="125" spans="1:12" s="270" customFormat="1" ht="19.5" customHeight="1" x14ac:dyDescent="0.15">
      <c r="A125" s="1147">
        <v>115</v>
      </c>
      <c r="B125" s="1566" t="s">
        <v>1966</v>
      </c>
      <c r="C125" s="320" t="s">
        <v>1967</v>
      </c>
      <c r="D125" s="321" t="s">
        <v>1968</v>
      </c>
      <c r="E125" s="321">
        <v>54951</v>
      </c>
      <c r="F125" s="265">
        <v>2240</v>
      </c>
      <c r="G125" s="266"/>
      <c r="H125" s="792" t="s">
        <v>1969</v>
      </c>
      <c r="I125" s="793"/>
      <c r="J125" s="268">
        <v>1329</v>
      </c>
      <c r="K125" s="268">
        <v>30</v>
      </c>
      <c r="L125" s="1148">
        <v>881</v>
      </c>
    </row>
    <row r="126" spans="1:12" s="270" customFormat="1" ht="19.5" customHeight="1" x14ac:dyDescent="0.15">
      <c r="A126" s="1145">
        <v>116</v>
      </c>
      <c r="B126" s="1709"/>
      <c r="C126" s="264">
        <v>3790</v>
      </c>
      <c r="D126" s="379" t="s">
        <v>1970</v>
      </c>
      <c r="E126" s="379">
        <v>54952</v>
      </c>
      <c r="F126" s="370">
        <v>1550</v>
      </c>
      <c r="G126" s="371"/>
      <c r="H126" s="2013" t="s">
        <v>1971</v>
      </c>
      <c r="I126" s="2014"/>
      <c r="J126" s="374">
        <v>265</v>
      </c>
      <c r="K126" s="374">
        <v>585</v>
      </c>
      <c r="L126" s="1146">
        <v>700</v>
      </c>
    </row>
    <row r="127" spans="1:12" s="270" customFormat="1" ht="19.5" customHeight="1" x14ac:dyDescent="0.15">
      <c r="A127" s="1156">
        <v>117</v>
      </c>
      <c r="B127" s="359" t="s">
        <v>1972</v>
      </c>
      <c r="C127" s="300" t="s">
        <v>1973</v>
      </c>
      <c r="D127" s="328" t="s">
        <v>1974</v>
      </c>
      <c r="E127" s="328">
        <v>54953</v>
      </c>
      <c r="F127" s="302">
        <v>0</v>
      </c>
      <c r="G127" s="303"/>
      <c r="H127" s="1019"/>
      <c r="I127" s="1020"/>
      <c r="J127" s="306">
        <v>0</v>
      </c>
      <c r="K127" s="306">
        <v>0</v>
      </c>
      <c r="L127" s="1157">
        <v>0</v>
      </c>
    </row>
    <row r="128" spans="1:12" s="270" customFormat="1" ht="19.5" customHeight="1" thickBot="1" x14ac:dyDescent="0.2">
      <c r="A128" s="1158">
        <v>118</v>
      </c>
      <c r="B128" s="1159" t="s">
        <v>1975</v>
      </c>
      <c r="C128" s="1160" t="s">
        <v>1976</v>
      </c>
      <c r="D128" s="446" t="s">
        <v>1977</v>
      </c>
      <c r="E128" s="446">
        <v>54954</v>
      </c>
      <c r="F128" s="447">
        <v>410</v>
      </c>
      <c r="G128" s="448"/>
      <c r="H128" s="1161" t="s">
        <v>1978</v>
      </c>
      <c r="I128" s="1162"/>
      <c r="J128" s="449">
        <v>410</v>
      </c>
      <c r="K128" s="449">
        <v>0</v>
      </c>
      <c r="L128" s="1163">
        <v>0</v>
      </c>
    </row>
    <row r="129" spans="1:12" s="270" customFormat="1" ht="19.5" customHeight="1" thickTop="1" x14ac:dyDescent="0.15">
      <c r="A129" s="1164"/>
      <c r="B129" s="1562" t="s">
        <v>166</v>
      </c>
      <c r="C129" s="1563"/>
      <c r="D129" s="1563"/>
      <c r="E129" s="377"/>
      <c r="F129" s="336">
        <f>SUM(F11:F128)</f>
        <v>255000</v>
      </c>
      <c r="G129" s="337">
        <f>SUM(G11:G128)</f>
        <v>0</v>
      </c>
      <c r="H129" s="338"/>
      <c r="I129" s="339"/>
      <c r="J129" s="340">
        <f>SUM(J11:J128)</f>
        <v>72515</v>
      </c>
      <c r="K129" s="737">
        <f>SUM(K11:K128)</f>
        <v>82293</v>
      </c>
      <c r="L129" s="340">
        <f>SUM(L11:L128)</f>
        <v>100192</v>
      </c>
    </row>
    <row r="130" spans="1:12" s="270" customFormat="1" ht="18" customHeight="1" x14ac:dyDescent="0.25">
      <c r="A130" s="757"/>
      <c r="B130" s="278"/>
      <c r="C130" s="278"/>
      <c r="D130" s="278"/>
      <c r="E130" s="278"/>
      <c r="F130" s="279"/>
      <c r="G130" s="280"/>
      <c r="H130" s="281"/>
      <c r="I130" s="282"/>
      <c r="J130" s="283"/>
      <c r="K130" s="283"/>
      <c r="L130" s="283"/>
    </row>
    <row r="131" spans="1:12" s="270" customFormat="1" ht="18" customHeight="1" x14ac:dyDescent="0.25">
      <c r="A131" s="1165"/>
      <c r="B131" s="738" t="s">
        <v>1979</v>
      </c>
      <c r="C131" s="739"/>
      <c r="D131" s="739"/>
      <c r="E131" s="739"/>
      <c r="F131" s="740"/>
      <c r="G131" s="741"/>
      <c r="H131" s="739"/>
      <c r="I131" s="739"/>
      <c r="J131" s="741"/>
      <c r="K131" s="284"/>
      <c r="L131" s="284"/>
    </row>
    <row r="132" spans="1:12" s="270" customFormat="1" ht="18" customHeight="1" x14ac:dyDescent="0.25">
      <c r="A132" s="1165"/>
      <c r="B132" s="738" t="s">
        <v>1980</v>
      </c>
      <c r="C132" s="739"/>
      <c r="D132" s="739"/>
      <c r="E132" s="739"/>
      <c r="F132" s="740"/>
      <c r="G132" s="741"/>
      <c r="H132" s="739"/>
      <c r="I132" s="739"/>
      <c r="J132" s="741"/>
      <c r="K132" s="284"/>
      <c r="L132" s="284"/>
    </row>
    <row r="133" spans="1:12" s="270" customFormat="1" ht="18" customHeight="1" x14ac:dyDescent="0.15">
      <c r="A133" s="1165"/>
      <c r="B133" s="742" t="s">
        <v>1981</v>
      </c>
      <c r="C133" s="742"/>
      <c r="D133" s="742"/>
      <c r="E133" s="742"/>
      <c r="F133" s="742"/>
      <c r="G133" s="742"/>
      <c r="H133" s="742"/>
      <c r="I133" s="742"/>
      <c r="J133" s="742"/>
      <c r="K133" s="284"/>
      <c r="L133" s="284"/>
    </row>
    <row r="134" spans="1:12" s="237" customFormat="1" ht="18" customHeight="1" x14ac:dyDescent="0.25">
      <c r="A134" s="757"/>
      <c r="B134" s="742" t="s">
        <v>1982</v>
      </c>
      <c r="C134" s="742"/>
      <c r="D134" s="742"/>
      <c r="E134" s="742"/>
      <c r="F134" s="742"/>
      <c r="G134" s="742"/>
      <c r="H134" s="742"/>
      <c r="I134" s="742"/>
      <c r="J134" s="742"/>
      <c r="K134" s="288"/>
      <c r="L134" s="288"/>
    </row>
    <row r="135" spans="1:12" s="237" customFormat="1" ht="18" customHeight="1" thickBot="1" x14ac:dyDescent="0.3">
      <c r="A135" s="766"/>
      <c r="B135" s="743" t="s">
        <v>1983</v>
      </c>
      <c r="C135" s="744"/>
      <c r="D135" s="744"/>
      <c r="E135" s="744"/>
      <c r="F135" s="745"/>
      <c r="G135" s="746"/>
      <c r="H135" s="747"/>
      <c r="I135" s="739"/>
      <c r="J135" s="748"/>
    </row>
    <row r="136" spans="1:12" s="270" customFormat="1" ht="23.1" customHeight="1" thickTop="1" x14ac:dyDescent="0.15">
      <c r="A136" s="1166"/>
      <c r="B136" s="2015" t="s">
        <v>2742</v>
      </c>
      <c r="C136" s="2016"/>
      <c r="D136" s="2016"/>
      <c r="E136" s="2016"/>
      <c r="F136" s="2016"/>
      <c r="G136" s="2016"/>
      <c r="H136" s="2016"/>
      <c r="I136" s="2017"/>
      <c r="J136" s="1167"/>
    </row>
    <row r="137" spans="1:12" s="237" customFormat="1" ht="23.1" customHeight="1" x14ac:dyDescent="0.25">
      <c r="A137" s="766"/>
      <c r="B137" s="2018"/>
      <c r="C137" s="2019"/>
      <c r="D137" s="2019"/>
      <c r="E137" s="2019"/>
      <c r="F137" s="2019"/>
      <c r="G137" s="2019"/>
      <c r="H137" s="2019"/>
      <c r="I137" s="2020"/>
      <c r="J137" s="1167"/>
    </row>
    <row r="138" spans="1:12" s="237" customFormat="1" ht="23.1" customHeight="1" x14ac:dyDescent="0.25">
      <c r="A138" s="1166"/>
      <c r="B138" s="2018"/>
      <c r="C138" s="2019"/>
      <c r="D138" s="2019"/>
      <c r="E138" s="2019"/>
      <c r="F138" s="2019"/>
      <c r="G138" s="2019"/>
      <c r="H138" s="2019"/>
      <c r="I138" s="2020"/>
      <c r="J138" s="1167"/>
    </row>
    <row r="139" spans="1:12" s="237" customFormat="1" ht="23.1" customHeight="1" thickBot="1" x14ac:dyDescent="0.3">
      <c r="A139" s="766"/>
      <c r="B139" s="2021"/>
      <c r="C139" s="2022"/>
      <c r="D139" s="2022"/>
      <c r="E139" s="2022"/>
      <c r="F139" s="2022"/>
      <c r="G139" s="2022"/>
      <c r="H139" s="2022"/>
      <c r="I139" s="2023"/>
      <c r="J139" s="1168"/>
    </row>
    <row r="140" spans="1:12" s="237" customFormat="1" ht="18" customHeight="1" thickTop="1" x14ac:dyDescent="0.25">
      <c r="A140" s="766"/>
      <c r="B140" s="767"/>
      <c r="C140" s="768"/>
      <c r="D140" s="768"/>
      <c r="E140" s="768"/>
      <c r="F140" s="769"/>
      <c r="G140" s="769"/>
      <c r="H140" s="768"/>
      <c r="I140" s="768"/>
    </row>
    <row r="141" spans="1:12" s="237" customFormat="1" ht="15.95" customHeight="1" x14ac:dyDescent="0.25">
      <c r="A141" s="766"/>
      <c r="B141" s="768"/>
      <c r="C141" s="768"/>
      <c r="D141" s="768"/>
      <c r="E141" s="768"/>
      <c r="F141" s="769"/>
      <c r="G141" s="769"/>
      <c r="H141" s="768"/>
      <c r="I141" s="768"/>
    </row>
    <row r="142" spans="1:12" s="237" customFormat="1" ht="15.95" customHeight="1" x14ac:dyDescent="0.25">
      <c r="A142" s="765"/>
    </row>
    <row r="143" spans="1:12" s="237" customFormat="1" ht="15.95" customHeight="1" x14ac:dyDescent="0.25">
      <c r="A143" s="765"/>
    </row>
    <row r="144" spans="1:12"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sheetData>
  <sheetProtection formatCells="0" insertHyperlinks="0"/>
  <mergeCells count="33">
    <mergeCell ref="B2:C2"/>
    <mergeCell ref="D2:F2"/>
    <mergeCell ref="B3:C3"/>
    <mergeCell ref="D3:F3"/>
    <mergeCell ref="B4:C4"/>
    <mergeCell ref="D4:F4"/>
    <mergeCell ref="B5:C5"/>
    <mergeCell ref="D5:F5"/>
    <mergeCell ref="B6:C6"/>
    <mergeCell ref="D6:G6"/>
    <mergeCell ref="B7:C7"/>
    <mergeCell ref="D7:F7"/>
    <mergeCell ref="B75:B92"/>
    <mergeCell ref="B8:C8"/>
    <mergeCell ref="D8:G8"/>
    <mergeCell ref="H10:I10"/>
    <mergeCell ref="B11:B21"/>
    <mergeCell ref="B22:B34"/>
    <mergeCell ref="B35:B42"/>
    <mergeCell ref="B43:B51"/>
    <mergeCell ref="B52:B54"/>
    <mergeCell ref="B55:B70"/>
    <mergeCell ref="B71:B72"/>
    <mergeCell ref="B73:B74"/>
    <mergeCell ref="H126:I126"/>
    <mergeCell ref="B129:D129"/>
    <mergeCell ref="B136:I139"/>
    <mergeCell ref="B93:B97"/>
    <mergeCell ref="B98:B106"/>
    <mergeCell ref="B107:B114"/>
    <mergeCell ref="B115:B118"/>
    <mergeCell ref="B119:B124"/>
    <mergeCell ref="B125:B126"/>
  </mergeCells>
  <phoneticPr fontId="66"/>
  <conditionalFormatting sqref="C12 C23 C36 C44 C53 C56 C72 C74 C76 C94 C99 C108 C116 C120 C126">
    <cfRule type="cellIs" dxfId="2" priority="1" operator="notEqual">
      <formula>#REF!</formula>
    </cfRule>
  </conditionalFormatting>
  <conditionalFormatting sqref="F11:F129 J11:L129">
    <cfRule type="expression" dxfId="1" priority="2">
      <formula>F11&lt;&gt;#REF!</formula>
    </cfRule>
  </conditionalFormatting>
  <printOptions horizontalCentered="1"/>
  <pageMargins left="0.19685039370078741" right="0.19685039370078741" top="0.47244094488188981" bottom="0.19685039370078741" header="7.874015748031496E-2" footer="7.874015748031496E-2"/>
  <pageSetup paperSize="9" scale="30" orientation="portrait" verticalDpi="300" r:id="rId1"/>
  <headerFooter alignWithMargins="0">
    <oddFooter>&amp;C&amp;P/&amp;N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E3817-D4C8-4561-9C3B-91D09FDEB702}">
  <sheetPr codeName="Sheet23">
    <pageSetUpPr fitToPage="1"/>
  </sheetPr>
  <dimension ref="A1:L84"/>
  <sheetViews>
    <sheetView view="pageBreakPreview" zoomScale="70" zoomScaleNormal="100" zoomScaleSheetLayoutView="70" workbookViewId="0">
      <selection activeCell="S74" sqref="S74"/>
    </sheetView>
  </sheetViews>
  <sheetFormatPr defaultColWidth="9" defaultRowHeight="13.5" x14ac:dyDescent="0.15"/>
  <cols>
    <col min="1" max="1" width="4.125" style="2" customWidth="1"/>
    <col min="2" max="2" width="4" style="2" customWidth="1"/>
    <col min="3" max="3" width="11.625" style="2" customWidth="1"/>
    <col min="4" max="4" width="10.125" style="2" customWidth="1"/>
    <col min="5" max="5" width="7.625" style="2" customWidth="1"/>
    <col min="6" max="7" width="11.625" style="2" customWidth="1"/>
    <col min="8" max="8" width="75.625" style="2" customWidth="1"/>
    <col min="9" max="9" width="25.375" style="2" customWidth="1"/>
    <col min="10" max="10" width="16.625" style="2" customWidth="1"/>
    <col min="11" max="12" width="11.625" style="2" customWidth="1"/>
    <col min="13" max="16384" width="9" style="2"/>
  </cols>
  <sheetData>
    <row r="1" spans="1:12" s="16" customFormat="1" ht="30" customHeight="1" x14ac:dyDescent="0.15">
      <c r="A1" s="121"/>
      <c r="B1" s="21" t="s">
        <v>1984</v>
      </c>
      <c r="D1" s="121"/>
      <c r="E1" s="121"/>
      <c r="F1" s="121"/>
      <c r="G1" s="58"/>
      <c r="H1" s="1256"/>
      <c r="I1" s="121"/>
      <c r="J1" s="131"/>
      <c r="K1" s="22"/>
      <c r="L1" s="91">
        <v>545</v>
      </c>
    </row>
    <row r="2" spans="1:12" ht="27.75" customHeight="1" x14ac:dyDescent="0.15">
      <c r="B2" s="1834" t="s">
        <v>60</v>
      </c>
      <c r="C2" s="1835"/>
      <c r="D2" s="1836"/>
      <c r="E2" s="1837"/>
      <c r="F2" s="1837"/>
      <c r="G2" s="364" t="s">
        <v>61</v>
      </c>
      <c r="H2" s="892" t="s">
        <v>62</v>
      </c>
      <c r="I2" s="66" t="s">
        <v>63</v>
      </c>
      <c r="J2" s="61"/>
      <c r="K2" s="61"/>
      <c r="L2" s="132"/>
    </row>
    <row r="3" spans="1:12" ht="27.75" customHeight="1" x14ac:dyDescent="0.15">
      <c r="B3" s="1838" t="s">
        <v>64</v>
      </c>
      <c r="C3" s="1839"/>
      <c r="D3" s="1840">
        <f>G73</f>
        <v>0</v>
      </c>
      <c r="E3" s="1841"/>
      <c r="F3" s="1841"/>
      <c r="G3" s="473" t="s">
        <v>65</v>
      </c>
      <c r="H3" s="893"/>
      <c r="I3" s="67"/>
      <c r="J3" s="61"/>
      <c r="K3" s="133"/>
      <c r="L3" s="68" t="s">
        <v>66</v>
      </c>
    </row>
    <row r="4" spans="1:12" ht="27.75" customHeight="1" x14ac:dyDescent="0.2">
      <c r="B4" s="1838" t="s">
        <v>67</v>
      </c>
      <c r="C4" s="1839"/>
      <c r="D4" s="1842"/>
      <c r="E4" s="1843"/>
      <c r="F4" s="1843"/>
      <c r="G4" s="474" t="s">
        <v>68</v>
      </c>
      <c r="H4" s="894" t="s">
        <v>69</v>
      </c>
      <c r="I4" s="66" t="s">
        <v>70</v>
      </c>
      <c r="J4" s="61"/>
      <c r="K4" s="61"/>
      <c r="L4" s="134"/>
    </row>
    <row r="5" spans="1:12" ht="27.75" customHeight="1" x14ac:dyDescent="0.2">
      <c r="B5" s="1838" t="s">
        <v>71</v>
      </c>
      <c r="C5" s="1839"/>
      <c r="D5" s="1840">
        <f>ROUND(D3*D4,0)</f>
        <v>0</v>
      </c>
      <c r="E5" s="1841"/>
      <c r="F5" s="1841"/>
      <c r="G5" s="474" t="s">
        <v>68</v>
      </c>
      <c r="H5" s="893"/>
      <c r="I5" s="67"/>
      <c r="J5" s="61"/>
      <c r="K5" s="61"/>
      <c r="L5" s="134"/>
    </row>
    <row r="6" spans="1:12" ht="27.75" customHeight="1" x14ac:dyDescent="0.15">
      <c r="B6" s="1838" t="s">
        <v>72</v>
      </c>
      <c r="C6" s="1839"/>
      <c r="D6" s="1844"/>
      <c r="E6" s="1845"/>
      <c r="F6" s="1845"/>
      <c r="G6" s="1846"/>
      <c r="H6" s="895" t="s">
        <v>1722</v>
      </c>
      <c r="I6" s="66" t="s">
        <v>74</v>
      </c>
      <c r="J6" s="61"/>
      <c r="K6" s="133"/>
      <c r="L6" s="68" t="s">
        <v>66</v>
      </c>
    </row>
    <row r="7" spans="1:12" ht="27.75" customHeight="1" x14ac:dyDescent="0.15">
      <c r="B7" s="1847" t="s">
        <v>75</v>
      </c>
      <c r="C7" s="1848"/>
      <c r="D7" s="1849"/>
      <c r="E7" s="1850"/>
      <c r="F7" s="1850"/>
      <c r="G7" s="211" t="s">
        <v>65</v>
      </c>
      <c r="H7" s="896" t="s">
        <v>76</v>
      </c>
      <c r="I7" s="66" t="s">
        <v>77</v>
      </c>
      <c r="J7" s="61"/>
      <c r="K7" s="61"/>
      <c r="L7" s="132"/>
    </row>
    <row r="8" spans="1:12" ht="28.5" customHeight="1" x14ac:dyDescent="0.15">
      <c r="B8" s="1857" t="s">
        <v>36</v>
      </c>
      <c r="C8" s="1857"/>
      <c r="D8" s="1858"/>
      <c r="E8" s="1858"/>
      <c r="F8" s="1858"/>
      <c r="G8" s="1859"/>
      <c r="H8" s="4"/>
      <c r="I8" s="4"/>
      <c r="J8" s="25"/>
      <c r="L8" s="42" t="s">
        <v>845</v>
      </c>
    </row>
    <row r="9" spans="1:12" s="14" customFormat="1" ht="15.75" customHeight="1" x14ac:dyDescent="0.15">
      <c r="B9" s="32"/>
      <c r="H9" s="897"/>
      <c r="I9" s="539"/>
      <c r="J9" s="540"/>
      <c r="L9" s="916" t="s">
        <v>1002</v>
      </c>
    </row>
    <row r="10" spans="1:12" s="14" customFormat="1" ht="18" customHeight="1" x14ac:dyDescent="0.15">
      <c r="A10" s="541" t="s">
        <v>80</v>
      </c>
      <c r="B10" s="425" t="s">
        <v>1985</v>
      </c>
      <c r="C10" s="542" t="s">
        <v>1986</v>
      </c>
      <c r="D10" s="407" t="s">
        <v>83</v>
      </c>
      <c r="E10" s="407" t="s">
        <v>80</v>
      </c>
      <c r="F10" s="543" t="s">
        <v>848</v>
      </c>
      <c r="G10" s="407" t="s">
        <v>1987</v>
      </c>
      <c r="H10" s="2024" t="s">
        <v>86</v>
      </c>
      <c r="I10" s="2025"/>
      <c r="J10" s="544" t="s">
        <v>1988</v>
      </c>
      <c r="K10" s="543" t="s">
        <v>1989</v>
      </c>
      <c r="L10" s="408" t="s">
        <v>1990</v>
      </c>
    </row>
    <row r="11" spans="1:12" s="14" customFormat="1" ht="20.100000000000001" customHeight="1" x14ac:dyDescent="0.15">
      <c r="A11" s="231">
        <v>1</v>
      </c>
      <c r="B11" s="2026" t="s">
        <v>1991</v>
      </c>
      <c r="C11" s="1881" t="s">
        <v>1992</v>
      </c>
      <c r="D11" s="524" t="s">
        <v>1993</v>
      </c>
      <c r="E11" s="545">
        <v>54501</v>
      </c>
      <c r="F11" s="1021">
        <v>2455</v>
      </c>
      <c r="G11" s="411"/>
      <c r="H11" s="2028" t="s">
        <v>1994</v>
      </c>
      <c r="I11" s="2029"/>
      <c r="J11" s="546" t="s">
        <v>1995</v>
      </c>
      <c r="K11" s="1022">
        <v>1858</v>
      </c>
      <c r="L11" s="1023">
        <v>597</v>
      </c>
    </row>
    <row r="12" spans="1:12" s="14" customFormat="1" ht="20.100000000000001" customHeight="1" x14ac:dyDescent="0.15">
      <c r="A12" s="209">
        <v>2</v>
      </c>
      <c r="B12" s="2027"/>
      <c r="C12" s="1882"/>
      <c r="D12" s="491" t="s">
        <v>1996</v>
      </c>
      <c r="E12" s="547">
        <v>54502</v>
      </c>
      <c r="F12" s="1024">
        <v>2780</v>
      </c>
      <c r="G12" s="548"/>
      <c r="H12" s="464" t="s">
        <v>1997</v>
      </c>
      <c r="I12" s="461"/>
      <c r="J12" s="549" t="s">
        <v>1998</v>
      </c>
      <c r="K12" s="1025">
        <v>1892</v>
      </c>
      <c r="L12" s="1025">
        <v>888</v>
      </c>
    </row>
    <row r="13" spans="1:12" s="14" customFormat="1" ht="20.100000000000001" customHeight="1" x14ac:dyDescent="0.15">
      <c r="A13" s="466">
        <v>3</v>
      </c>
      <c r="B13" s="2027"/>
      <c r="C13" s="1882"/>
      <c r="D13" s="490" t="s">
        <v>1999</v>
      </c>
      <c r="E13" s="550">
        <v>54503</v>
      </c>
      <c r="F13" s="1024">
        <v>3290</v>
      </c>
      <c r="G13" s="548"/>
      <c r="H13" s="464" t="s">
        <v>2000</v>
      </c>
      <c r="I13" s="461"/>
      <c r="J13" s="549" t="s">
        <v>2001</v>
      </c>
      <c r="K13" s="1025">
        <v>1993</v>
      </c>
      <c r="L13" s="1025">
        <v>1297</v>
      </c>
    </row>
    <row r="14" spans="1:12" s="14" customFormat="1" ht="20.100000000000001" customHeight="1" x14ac:dyDescent="0.15">
      <c r="A14" s="466">
        <v>4</v>
      </c>
      <c r="B14" s="2027"/>
      <c r="C14" s="1882"/>
      <c r="D14" s="490" t="s">
        <v>2002</v>
      </c>
      <c r="E14" s="550">
        <v>54504</v>
      </c>
      <c r="F14" s="1024">
        <v>5030</v>
      </c>
      <c r="G14" s="548"/>
      <c r="H14" s="464" t="s">
        <v>2003</v>
      </c>
      <c r="I14" s="461"/>
      <c r="J14" s="551" t="s">
        <v>2004</v>
      </c>
      <c r="K14" s="1025">
        <v>3242</v>
      </c>
      <c r="L14" s="1025">
        <v>1788</v>
      </c>
    </row>
    <row r="15" spans="1:12" s="14" customFormat="1" ht="20.100000000000001" customHeight="1" x14ac:dyDescent="0.15">
      <c r="A15" s="466">
        <v>5</v>
      </c>
      <c r="B15" s="2027"/>
      <c r="C15" s="1882"/>
      <c r="D15" s="490" t="s">
        <v>2005</v>
      </c>
      <c r="E15" s="550">
        <v>54505</v>
      </c>
      <c r="F15" s="1024">
        <v>2565</v>
      </c>
      <c r="G15" s="548"/>
      <c r="H15" s="464" t="s">
        <v>2006</v>
      </c>
      <c r="I15" s="461"/>
      <c r="J15" s="552" t="s">
        <v>2007</v>
      </c>
      <c r="K15" s="1025">
        <v>1240</v>
      </c>
      <c r="L15" s="1025">
        <v>1325</v>
      </c>
    </row>
    <row r="16" spans="1:12" s="14" customFormat="1" ht="20.100000000000001" customHeight="1" x14ac:dyDescent="0.15">
      <c r="A16" s="466">
        <v>6</v>
      </c>
      <c r="B16" s="2027"/>
      <c r="C16" s="193">
        <f>SUM(F11:F18)</f>
        <v>22710</v>
      </c>
      <c r="D16" s="490" t="s">
        <v>2008</v>
      </c>
      <c r="E16" s="550">
        <v>54506</v>
      </c>
      <c r="F16" s="1024">
        <v>3110</v>
      </c>
      <c r="G16" s="548"/>
      <c r="H16" s="472" t="s">
        <v>2009</v>
      </c>
      <c r="I16" s="461"/>
      <c r="J16" s="551" t="s">
        <v>2010</v>
      </c>
      <c r="K16" s="1025">
        <v>2115</v>
      </c>
      <c r="L16" s="1025">
        <v>995</v>
      </c>
    </row>
    <row r="17" spans="1:12" s="14" customFormat="1" ht="20.100000000000001" customHeight="1" x14ac:dyDescent="0.15">
      <c r="A17" s="466">
        <v>7</v>
      </c>
      <c r="B17" s="2027"/>
      <c r="C17" s="135"/>
      <c r="D17" s="490" t="s">
        <v>2011</v>
      </c>
      <c r="E17" s="550">
        <v>54507</v>
      </c>
      <c r="F17" s="1024">
        <v>2335</v>
      </c>
      <c r="G17" s="548"/>
      <c r="H17" s="464" t="s">
        <v>2012</v>
      </c>
      <c r="I17" s="461"/>
      <c r="J17" s="551" t="s">
        <v>2013</v>
      </c>
      <c r="K17" s="1025">
        <v>1250</v>
      </c>
      <c r="L17" s="1025">
        <v>1085</v>
      </c>
    </row>
    <row r="18" spans="1:12" s="14" customFormat="1" ht="20.100000000000001" customHeight="1" x14ac:dyDescent="0.15">
      <c r="A18" s="466">
        <v>8</v>
      </c>
      <c r="B18" s="2027"/>
      <c r="C18" s="135"/>
      <c r="D18" s="490" t="s">
        <v>2014</v>
      </c>
      <c r="E18" s="550">
        <v>54508</v>
      </c>
      <c r="F18" s="1024">
        <v>1145</v>
      </c>
      <c r="G18" s="548"/>
      <c r="H18" s="554" t="s">
        <v>2015</v>
      </c>
      <c r="I18" s="461"/>
      <c r="J18" s="549" t="s">
        <v>2016</v>
      </c>
      <c r="K18" s="1025">
        <v>681</v>
      </c>
      <c r="L18" s="1026">
        <v>464</v>
      </c>
    </row>
    <row r="19" spans="1:12" s="14" customFormat="1" ht="20.100000000000001" customHeight="1" x14ac:dyDescent="0.15">
      <c r="A19" s="567">
        <v>9</v>
      </c>
      <c r="B19" s="2026" t="s">
        <v>1348</v>
      </c>
      <c r="C19" s="1881" t="s">
        <v>2017</v>
      </c>
      <c r="D19" s="57" t="s">
        <v>2018</v>
      </c>
      <c r="E19" s="545">
        <v>54511</v>
      </c>
      <c r="F19" s="1021">
        <v>1345</v>
      </c>
      <c r="G19" s="556"/>
      <c r="H19" s="182" t="s">
        <v>2019</v>
      </c>
      <c r="I19" s="557"/>
      <c r="J19" s="558" t="s">
        <v>2020</v>
      </c>
      <c r="K19" s="1022">
        <v>429</v>
      </c>
      <c r="L19" s="1023">
        <v>916</v>
      </c>
    </row>
    <row r="20" spans="1:12" s="14" customFormat="1" ht="20.100000000000001" customHeight="1" x14ac:dyDescent="0.15">
      <c r="A20" s="708">
        <v>10</v>
      </c>
      <c r="B20" s="2027"/>
      <c r="C20" s="1882"/>
      <c r="D20" s="491" t="s">
        <v>2021</v>
      </c>
      <c r="E20" s="547">
        <v>54512</v>
      </c>
      <c r="F20" s="1024">
        <v>1465</v>
      </c>
      <c r="G20" s="194"/>
      <c r="H20" s="898" t="s">
        <v>2022</v>
      </c>
      <c r="I20" s="461"/>
      <c r="J20" s="551" t="s">
        <v>2023</v>
      </c>
      <c r="K20" s="1025">
        <v>251</v>
      </c>
      <c r="L20" s="1025">
        <v>1214</v>
      </c>
    </row>
    <row r="21" spans="1:12" s="14" customFormat="1" ht="20.100000000000001" customHeight="1" x14ac:dyDescent="0.15">
      <c r="A21" s="708">
        <v>11</v>
      </c>
      <c r="B21" s="2027"/>
      <c r="C21" s="1882"/>
      <c r="D21" s="491" t="s">
        <v>2024</v>
      </c>
      <c r="E21" s="547">
        <v>54513</v>
      </c>
      <c r="F21" s="1024">
        <v>3675</v>
      </c>
      <c r="G21" s="548"/>
      <c r="H21" s="899" t="s">
        <v>2025</v>
      </c>
      <c r="I21" s="461"/>
      <c r="J21" s="552" t="s">
        <v>2026</v>
      </c>
      <c r="K21" s="1025">
        <v>1415</v>
      </c>
      <c r="L21" s="1025">
        <v>2260</v>
      </c>
    </row>
    <row r="22" spans="1:12" s="14" customFormat="1" ht="20.100000000000001" customHeight="1" x14ac:dyDescent="0.15">
      <c r="A22" s="708">
        <v>12</v>
      </c>
      <c r="B22" s="2027"/>
      <c r="C22" s="1882"/>
      <c r="D22" s="491" t="s">
        <v>2027</v>
      </c>
      <c r="E22" s="547">
        <v>54514</v>
      </c>
      <c r="F22" s="1024">
        <v>1690</v>
      </c>
      <c r="G22" s="548"/>
      <c r="H22" s="1887" t="s">
        <v>2028</v>
      </c>
      <c r="I22" s="1854"/>
      <c r="J22" s="552" t="s">
        <v>2029</v>
      </c>
      <c r="K22" s="1025">
        <v>867</v>
      </c>
      <c r="L22" s="1025">
        <v>823</v>
      </c>
    </row>
    <row r="23" spans="1:12" s="14" customFormat="1" ht="20.100000000000001" customHeight="1" x14ac:dyDescent="0.15">
      <c r="A23" s="708">
        <v>13</v>
      </c>
      <c r="B23" s="2027"/>
      <c r="C23" s="193">
        <f>SUM(F19:F25)</f>
        <v>12970</v>
      </c>
      <c r="D23" s="490" t="s">
        <v>2030</v>
      </c>
      <c r="E23" s="550">
        <v>54515</v>
      </c>
      <c r="F23" s="1024">
        <v>2005</v>
      </c>
      <c r="G23" s="459"/>
      <c r="H23" s="464" t="s">
        <v>2031</v>
      </c>
      <c r="I23" s="560"/>
      <c r="J23" s="552" t="s">
        <v>2032</v>
      </c>
      <c r="K23" s="1025">
        <v>1073</v>
      </c>
      <c r="L23" s="1025">
        <v>932</v>
      </c>
    </row>
    <row r="24" spans="1:12" s="14" customFormat="1" ht="20.100000000000001" customHeight="1" x14ac:dyDescent="0.15">
      <c r="A24" s="708">
        <v>14</v>
      </c>
      <c r="B24" s="2027"/>
      <c r="C24" s="135"/>
      <c r="D24" s="490" t="s">
        <v>2033</v>
      </c>
      <c r="E24" s="550">
        <v>54516</v>
      </c>
      <c r="F24" s="1024">
        <v>1090</v>
      </c>
      <c r="G24" s="561"/>
      <c r="H24" s="464" t="s">
        <v>2034</v>
      </c>
      <c r="I24" s="461"/>
      <c r="J24" s="551" t="s">
        <v>2035</v>
      </c>
      <c r="K24" s="1025">
        <v>448</v>
      </c>
      <c r="L24" s="1025">
        <v>642</v>
      </c>
    </row>
    <row r="25" spans="1:12" s="14" customFormat="1" ht="20.100000000000001" customHeight="1" x14ac:dyDescent="0.15">
      <c r="A25" s="573">
        <v>15</v>
      </c>
      <c r="B25" s="2030"/>
      <c r="C25" s="18"/>
      <c r="D25" s="515" t="s">
        <v>2036</v>
      </c>
      <c r="E25" s="553">
        <v>54517</v>
      </c>
      <c r="F25" s="1027">
        <v>1700</v>
      </c>
      <c r="G25" s="417"/>
      <c r="H25" s="900" t="s">
        <v>2037</v>
      </c>
      <c r="I25" s="562"/>
      <c r="J25" s="563" t="s">
        <v>2038</v>
      </c>
      <c r="K25" s="1028">
        <v>549</v>
      </c>
      <c r="L25" s="1028">
        <v>1151</v>
      </c>
    </row>
    <row r="26" spans="1:12" s="14" customFormat="1" ht="20.100000000000001" customHeight="1" x14ac:dyDescent="0.15">
      <c r="A26" s="170">
        <v>16</v>
      </c>
      <c r="B26" s="2026" t="s">
        <v>1357</v>
      </c>
      <c r="C26" s="1881" t="s">
        <v>2039</v>
      </c>
      <c r="D26" s="57" t="s">
        <v>2040</v>
      </c>
      <c r="E26" s="545">
        <v>54518</v>
      </c>
      <c r="F26" s="1021">
        <v>945</v>
      </c>
      <c r="G26" s="556"/>
      <c r="H26" s="182" t="s">
        <v>2041</v>
      </c>
      <c r="I26" s="557"/>
      <c r="J26" s="558" t="s">
        <v>2042</v>
      </c>
      <c r="K26" s="1022">
        <v>51</v>
      </c>
      <c r="L26" s="1022">
        <v>894</v>
      </c>
    </row>
    <row r="27" spans="1:12" s="14" customFormat="1" ht="27.95" customHeight="1" x14ac:dyDescent="0.15">
      <c r="A27" s="209">
        <v>17</v>
      </c>
      <c r="B27" s="2027"/>
      <c r="C27" s="1882"/>
      <c r="D27" s="491" t="s">
        <v>2043</v>
      </c>
      <c r="E27" s="547">
        <v>54519</v>
      </c>
      <c r="F27" s="1024">
        <v>1000</v>
      </c>
      <c r="G27" s="564"/>
      <c r="H27" s="1887" t="s">
        <v>2044</v>
      </c>
      <c r="I27" s="1854"/>
      <c r="J27" s="552" t="s">
        <v>2045</v>
      </c>
      <c r="K27" s="1025">
        <v>92</v>
      </c>
      <c r="L27" s="1025">
        <v>908</v>
      </c>
    </row>
    <row r="28" spans="1:12" s="14" customFormat="1" ht="27.95" customHeight="1" x14ac:dyDescent="0.15">
      <c r="A28" s="209">
        <v>18</v>
      </c>
      <c r="B28" s="2027"/>
      <c r="C28" s="1882"/>
      <c r="D28" s="491" t="s">
        <v>2046</v>
      </c>
      <c r="E28" s="547">
        <v>54520</v>
      </c>
      <c r="F28" s="1024">
        <v>1370</v>
      </c>
      <c r="G28" s="564"/>
      <c r="H28" s="1887" t="s">
        <v>2047</v>
      </c>
      <c r="I28" s="1854"/>
      <c r="J28" s="552" t="s">
        <v>2048</v>
      </c>
      <c r="K28" s="1025">
        <v>207</v>
      </c>
      <c r="L28" s="1025">
        <v>1163</v>
      </c>
    </row>
    <row r="29" spans="1:12" s="14" customFormat="1" ht="20.100000000000001" customHeight="1" x14ac:dyDescent="0.15">
      <c r="A29" s="209">
        <v>19</v>
      </c>
      <c r="B29" s="2027"/>
      <c r="C29" s="1882"/>
      <c r="D29" s="490" t="s">
        <v>2049</v>
      </c>
      <c r="E29" s="547">
        <v>54521</v>
      </c>
      <c r="F29" s="1024">
        <v>3505</v>
      </c>
      <c r="G29" s="548"/>
      <c r="H29" s="901" t="s">
        <v>2050</v>
      </c>
      <c r="I29" s="560"/>
      <c r="J29" s="551" t="s">
        <v>2051</v>
      </c>
      <c r="K29" s="1025">
        <v>809</v>
      </c>
      <c r="L29" s="1025">
        <v>2696</v>
      </c>
    </row>
    <row r="30" spans="1:12" s="14" customFormat="1" ht="20.100000000000001" customHeight="1" x14ac:dyDescent="0.15">
      <c r="A30" s="209">
        <v>20</v>
      </c>
      <c r="B30" s="2027"/>
      <c r="C30" s="1882"/>
      <c r="D30" s="491" t="s">
        <v>2052</v>
      </c>
      <c r="E30" s="547">
        <v>54522</v>
      </c>
      <c r="F30" s="1024">
        <v>3965</v>
      </c>
      <c r="G30" s="191"/>
      <c r="H30" s="464" t="s">
        <v>2053</v>
      </c>
      <c r="I30" s="461"/>
      <c r="J30" s="552" t="s">
        <v>2054</v>
      </c>
      <c r="K30" s="1025">
        <v>1361</v>
      </c>
      <c r="L30" s="1025">
        <v>2604</v>
      </c>
    </row>
    <row r="31" spans="1:12" s="14" customFormat="1" ht="20.100000000000001" customHeight="1" x14ac:dyDescent="0.15">
      <c r="A31" s="209">
        <v>21</v>
      </c>
      <c r="B31" s="2027"/>
      <c r="C31" s="1882"/>
      <c r="D31" s="490" t="s">
        <v>2055</v>
      </c>
      <c r="E31" s="136">
        <v>54523</v>
      </c>
      <c r="F31" s="1024">
        <v>1095</v>
      </c>
      <c r="G31" s="548"/>
      <c r="H31" s="464" t="s">
        <v>2056</v>
      </c>
      <c r="I31" s="461"/>
      <c r="J31" s="552" t="s">
        <v>2057</v>
      </c>
      <c r="K31" s="1025">
        <v>387</v>
      </c>
      <c r="L31" s="1025">
        <v>708</v>
      </c>
    </row>
    <row r="32" spans="1:12" s="14" customFormat="1" ht="20.100000000000001" customHeight="1" x14ac:dyDescent="0.15">
      <c r="A32" s="209">
        <v>22</v>
      </c>
      <c r="B32" s="2027"/>
      <c r="C32" s="1882"/>
      <c r="D32" s="490" t="s">
        <v>2058</v>
      </c>
      <c r="E32" s="550">
        <v>54524</v>
      </c>
      <c r="F32" s="1024">
        <v>3585</v>
      </c>
      <c r="G32" s="565"/>
      <c r="H32" s="464" t="s">
        <v>2059</v>
      </c>
      <c r="I32" s="461"/>
      <c r="J32" s="552" t="s">
        <v>2060</v>
      </c>
      <c r="K32" s="1025">
        <v>707</v>
      </c>
      <c r="L32" s="1025">
        <v>2878</v>
      </c>
    </row>
    <row r="33" spans="1:12" s="14" customFormat="1" ht="27.95" customHeight="1" x14ac:dyDescent="0.15">
      <c r="A33" s="209">
        <v>23</v>
      </c>
      <c r="B33" s="2027"/>
      <c r="C33" s="1882"/>
      <c r="D33" s="491" t="s">
        <v>2061</v>
      </c>
      <c r="E33" s="547">
        <v>54525</v>
      </c>
      <c r="F33" s="1024">
        <v>7525</v>
      </c>
      <c r="G33" s="564"/>
      <c r="H33" s="1887" t="s">
        <v>2062</v>
      </c>
      <c r="I33" s="1854"/>
      <c r="J33" s="552" t="s">
        <v>2063</v>
      </c>
      <c r="K33" s="1025">
        <v>1865</v>
      </c>
      <c r="L33" s="1025">
        <v>5660</v>
      </c>
    </row>
    <row r="34" spans="1:12" s="14" customFormat="1" ht="20.100000000000001" customHeight="1" x14ac:dyDescent="0.15">
      <c r="A34" s="209">
        <v>24</v>
      </c>
      <c r="B34" s="2027"/>
      <c r="C34" s="193">
        <f>SUM(F26:F44)</f>
        <v>58305</v>
      </c>
      <c r="D34" s="490" t="s">
        <v>2064</v>
      </c>
      <c r="E34" s="550">
        <v>54526</v>
      </c>
      <c r="F34" s="1024">
        <v>1280</v>
      </c>
      <c r="G34" s="548"/>
      <c r="H34" s="464" t="s">
        <v>2065</v>
      </c>
      <c r="I34" s="461"/>
      <c r="J34" s="552" t="s">
        <v>2066</v>
      </c>
      <c r="K34" s="1025">
        <v>394</v>
      </c>
      <c r="L34" s="1025">
        <v>886</v>
      </c>
    </row>
    <row r="35" spans="1:12" s="14" customFormat="1" ht="20.100000000000001" customHeight="1" x14ac:dyDescent="0.15">
      <c r="A35" s="209">
        <v>25</v>
      </c>
      <c r="B35" s="2027"/>
      <c r="C35" s="135"/>
      <c r="D35" s="490" t="s">
        <v>2067</v>
      </c>
      <c r="E35" s="550">
        <v>54527</v>
      </c>
      <c r="F35" s="1024">
        <v>2195</v>
      </c>
      <c r="G35" s="548"/>
      <c r="H35" s="464" t="s">
        <v>2068</v>
      </c>
      <c r="I35" s="461"/>
      <c r="J35" s="552" t="s">
        <v>2069</v>
      </c>
      <c r="K35" s="1025">
        <v>752</v>
      </c>
      <c r="L35" s="1025">
        <v>1443</v>
      </c>
    </row>
    <row r="36" spans="1:12" s="14" customFormat="1" ht="20.100000000000001" customHeight="1" x14ac:dyDescent="0.15">
      <c r="A36" s="209">
        <v>26</v>
      </c>
      <c r="B36" s="2027"/>
      <c r="C36" s="135"/>
      <c r="D36" s="490" t="s">
        <v>2070</v>
      </c>
      <c r="E36" s="550">
        <v>54528</v>
      </c>
      <c r="F36" s="1024">
        <v>3320</v>
      </c>
      <c r="G36" s="566"/>
      <c r="H36" s="464" t="s">
        <v>2071</v>
      </c>
      <c r="I36" s="461"/>
      <c r="J36" s="552" t="s">
        <v>2072</v>
      </c>
      <c r="K36" s="1025">
        <v>765</v>
      </c>
      <c r="L36" s="1025">
        <v>2555</v>
      </c>
    </row>
    <row r="37" spans="1:12" s="14" customFormat="1" ht="20.100000000000001" customHeight="1" x14ac:dyDescent="0.15">
      <c r="A37" s="209">
        <v>27</v>
      </c>
      <c r="B37" s="2027"/>
      <c r="C37" s="135"/>
      <c r="D37" s="490" t="s">
        <v>2073</v>
      </c>
      <c r="E37" s="550">
        <v>54529</v>
      </c>
      <c r="F37" s="1024">
        <v>2810</v>
      </c>
      <c r="G37" s="566"/>
      <c r="H37" s="464" t="s">
        <v>2074</v>
      </c>
      <c r="I37" s="461"/>
      <c r="J37" s="552" t="s">
        <v>2075</v>
      </c>
      <c r="K37" s="1025">
        <v>1202</v>
      </c>
      <c r="L37" s="1025">
        <v>1608</v>
      </c>
    </row>
    <row r="38" spans="1:12" s="14" customFormat="1" ht="20.100000000000001" customHeight="1" x14ac:dyDescent="0.15">
      <c r="A38" s="209">
        <v>28</v>
      </c>
      <c r="B38" s="2027"/>
      <c r="C38" s="135"/>
      <c r="D38" s="490" t="s">
        <v>2076</v>
      </c>
      <c r="E38" s="550">
        <v>54530</v>
      </c>
      <c r="F38" s="1024">
        <v>3870</v>
      </c>
      <c r="G38" s="566"/>
      <c r="H38" s="464" t="s">
        <v>2077</v>
      </c>
      <c r="I38" s="461"/>
      <c r="J38" s="552" t="s">
        <v>2078</v>
      </c>
      <c r="K38" s="1025">
        <v>777</v>
      </c>
      <c r="L38" s="1025">
        <v>3093</v>
      </c>
    </row>
    <row r="39" spans="1:12" s="14" customFormat="1" ht="20.100000000000001" customHeight="1" x14ac:dyDescent="0.15">
      <c r="A39" s="209">
        <v>29</v>
      </c>
      <c r="B39" s="2027"/>
      <c r="C39" s="135"/>
      <c r="D39" s="490" t="s">
        <v>2079</v>
      </c>
      <c r="E39" s="550">
        <v>54531</v>
      </c>
      <c r="F39" s="1024">
        <v>4005</v>
      </c>
      <c r="G39" s="566"/>
      <c r="H39" s="559" t="s">
        <v>2080</v>
      </c>
      <c r="I39" s="560"/>
      <c r="J39" s="552" t="s">
        <v>2081</v>
      </c>
      <c r="K39" s="1025">
        <v>2927</v>
      </c>
      <c r="L39" s="1025">
        <v>1078</v>
      </c>
    </row>
    <row r="40" spans="1:12" s="14" customFormat="1" ht="20.100000000000001" customHeight="1" x14ac:dyDescent="0.15">
      <c r="A40" s="209">
        <v>30</v>
      </c>
      <c r="B40" s="2027"/>
      <c r="C40" s="135"/>
      <c r="D40" s="490" t="s">
        <v>2082</v>
      </c>
      <c r="E40" s="550">
        <v>54532</v>
      </c>
      <c r="F40" s="1024">
        <v>4835</v>
      </c>
      <c r="G40" s="566"/>
      <c r="H40" s="464" t="s">
        <v>2083</v>
      </c>
      <c r="I40" s="461"/>
      <c r="J40" s="551" t="s">
        <v>2084</v>
      </c>
      <c r="K40" s="1025">
        <v>2674</v>
      </c>
      <c r="L40" s="1025">
        <v>2161</v>
      </c>
    </row>
    <row r="41" spans="1:12" s="14" customFormat="1" ht="20.100000000000001" customHeight="1" x14ac:dyDescent="0.15">
      <c r="A41" s="209">
        <v>31</v>
      </c>
      <c r="B41" s="2027"/>
      <c r="C41" s="135"/>
      <c r="D41" s="490" t="s">
        <v>2085</v>
      </c>
      <c r="E41" s="550">
        <v>54533</v>
      </c>
      <c r="F41" s="1024">
        <v>3135</v>
      </c>
      <c r="G41" s="566"/>
      <c r="H41" s="559" t="s">
        <v>2086</v>
      </c>
      <c r="I41" s="560"/>
      <c r="J41" s="551" t="s">
        <v>2087</v>
      </c>
      <c r="K41" s="1025">
        <v>1127</v>
      </c>
      <c r="L41" s="1025">
        <v>2008</v>
      </c>
    </row>
    <row r="42" spans="1:12" s="14" customFormat="1" ht="20.100000000000001" customHeight="1" x14ac:dyDescent="0.15">
      <c r="A42" s="209">
        <v>32</v>
      </c>
      <c r="B42" s="2027"/>
      <c r="C42" s="135"/>
      <c r="D42" s="490" t="s">
        <v>2088</v>
      </c>
      <c r="E42" s="550">
        <v>54534</v>
      </c>
      <c r="F42" s="1024">
        <v>2965</v>
      </c>
      <c r="G42" s="566"/>
      <c r="H42" s="559" t="s">
        <v>2089</v>
      </c>
      <c r="I42" s="560"/>
      <c r="J42" s="551" t="s">
        <v>2090</v>
      </c>
      <c r="K42" s="1025">
        <v>1198</v>
      </c>
      <c r="L42" s="1025">
        <v>1767</v>
      </c>
    </row>
    <row r="43" spans="1:12" s="14" customFormat="1" ht="20.100000000000001" customHeight="1" x14ac:dyDescent="0.15">
      <c r="A43" s="209">
        <v>33</v>
      </c>
      <c r="B43" s="2027"/>
      <c r="C43" s="135"/>
      <c r="D43" s="490" t="s">
        <v>2091</v>
      </c>
      <c r="E43" s="550">
        <v>54535</v>
      </c>
      <c r="F43" s="1024">
        <v>5600</v>
      </c>
      <c r="G43" s="566"/>
      <c r="H43" s="464" t="s">
        <v>2092</v>
      </c>
      <c r="I43" s="461"/>
      <c r="J43" s="549" t="s">
        <v>2093</v>
      </c>
      <c r="K43" s="1025">
        <v>2048</v>
      </c>
      <c r="L43" s="1025">
        <v>3552</v>
      </c>
    </row>
    <row r="44" spans="1:12" s="14" customFormat="1" ht="20.100000000000001" customHeight="1" x14ac:dyDescent="0.15">
      <c r="A44" s="209">
        <v>34</v>
      </c>
      <c r="B44" s="2030"/>
      <c r="C44" s="18"/>
      <c r="D44" s="515" t="s">
        <v>2094</v>
      </c>
      <c r="E44" s="553">
        <v>54536</v>
      </c>
      <c r="F44" s="1027">
        <v>1300</v>
      </c>
      <c r="G44" s="417"/>
      <c r="H44" s="902" t="s">
        <v>2095</v>
      </c>
      <c r="I44" s="226"/>
      <c r="J44" s="563" t="s">
        <v>2096</v>
      </c>
      <c r="K44" s="1028">
        <v>575</v>
      </c>
      <c r="L44" s="1028">
        <v>725</v>
      </c>
    </row>
    <row r="45" spans="1:12" s="14" customFormat="1" ht="20.100000000000001" customHeight="1" x14ac:dyDescent="0.15">
      <c r="A45" s="231">
        <v>35</v>
      </c>
      <c r="B45" s="2026" t="s">
        <v>1366</v>
      </c>
      <c r="C45" s="1881" t="s">
        <v>2097</v>
      </c>
      <c r="D45" s="57" t="s">
        <v>2098</v>
      </c>
      <c r="E45" s="568">
        <v>54537</v>
      </c>
      <c r="F45" s="1021">
        <v>2505</v>
      </c>
      <c r="G45" s="556"/>
      <c r="H45" s="899" t="s">
        <v>2099</v>
      </c>
      <c r="I45" s="557"/>
      <c r="J45" s="558" t="s">
        <v>2100</v>
      </c>
      <c r="K45" s="1022">
        <v>1480</v>
      </c>
      <c r="L45" s="1022">
        <v>1025</v>
      </c>
    </row>
    <row r="46" spans="1:12" s="14" customFormat="1" ht="20.100000000000001" customHeight="1" x14ac:dyDescent="0.15">
      <c r="A46" s="209">
        <v>36</v>
      </c>
      <c r="B46" s="2027"/>
      <c r="C46" s="1882"/>
      <c r="D46" s="490" t="s">
        <v>2101</v>
      </c>
      <c r="E46" s="550">
        <v>54538</v>
      </c>
      <c r="F46" s="1024">
        <v>4265</v>
      </c>
      <c r="G46" s="569"/>
      <c r="H46" s="898" t="s">
        <v>2102</v>
      </c>
      <c r="I46" s="461"/>
      <c r="J46" s="552" t="s">
        <v>2103</v>
      </c>
      <c r="K46" s="1025">
        <v>2272</v>
      </c>
      <c r="L46" s="1025">
        <v>1993</v>
      </c>
    </row>
    <row r="47" spans="1:12" s="14" customFormat="1" ht="20.100000000000001" customHeight="1" x14ac:dyDescent="0.15">
      <c r="A47" s="209">
        <v>37</v>
      </c>
      <c r="B47" s="2027"/>
      <c r="C47" s="1882"/>
      <c r="D47" s="490" t="s">
        <v>2104</v>
      </c>
      <c r="E47" s="550">
        <v>54539</v>
      </c>
      <c r="F47" s="1024">
        <v>7390</v>
      </c>
      <c r="G47" s="548"/>
      <c r="H47" s="898" t="s">
        <v>2105</v>
      </c>
      <c r="I47" s="461"/>
      <c r="J47" s="552" t="s">
        <v>2106</v>
      </c>
      <c r="K47" s="1025">
        <v>4264</v>
      </c>
      <c r="L47" s="1025">
        <v>3126</v>
      </c>
    </row>
    <row r="48" spans="1:12" s="14" customFormat="1" ht="20.100000000000001" customHeight="1" x14ac:dyDescent="0.15">
      <c r="A48" s="209">
        <v>38</v>
      </c>
      <c r="B48" s="2027"/>
      <c r="C48" s="1882"/>
      <c r="D48" s="490" t="s">
        <v>2107</v>
      </c>
      <c r="E48" s="550">
        <v>54540</v>
      </c>
      <c r="F48" s="1024">
        <v>5175</v>
      </c>
      <c r="G48" s="548"/>
      <c r="H48" s="898" t="s">
        <v>2108</v>
      </c>
      <c r="I48" s="461"/>
      <c r="J48" s="551" t="s">
        <v>2109</v>
      </c>
      <c r="K48" s="1025">
        <v>2345</v>
      </c>
      <c r="L48" s="1025">
        <v>2830</v>
      </c>
    </row>
    <row r="49" spans="1:12" s="14" customFormat="1" ht="20.100000000000001" customHeight="1" x14ac:dyDescent="0.15">
      <c r="A49" s="209">
        <v>39</v>
      </c>
      <c r="B49" s="2027"/>
      <c r="C49" s="1882"/>
      <c r="D49" s="490" t="s">
        <v>2110</v>
      </c>
      <c r="E49" s="550">
        <v>54541</v>
      </c>
      <c r="F49" s="1024">
        <v>3900</v>
      </c>
      <c r="G49" s="548"/>
      <c r="H49" s="901" t="s">
        <v>2111</v>
      </c>
      <c r="I49" s="560"/>
      <c r="J49" s="551" t="s">
        <v>2112</v>
      </c>
      <c r="K49" s="1025">
        <v>1649</v>
      </c>
      <c r="L49" s="1025">
        <v>2251</v>
      </c>
    </row>
    <row r="50" spans="1:12" s="14" customFormat="1" ht="20.100000000000001" customHeight="1" x14ac:dyDescent="0.15">
      <c r="A50" s="209">
        <v>40</v>
      </c>
      <c r="B50" s="2027"/>
      <c r="C50" s="1882"/>
      <c r="D50" s="490" t="s">
        <v>2113</v>
      </c>
      <c r="E50" s="550">
        <v>54542</v>
      </c>
      <c r="F50" s="1024">
        <v>3750</v>
      </c>
      <c r="G50" s="548"/>
      <c r="H50" s="898" t="s">
        <v>2114</v>
      </c>
      <c r="I50" s="461"/>
      <c r="J50" s="551" t="s">
        <v>2115</v>
      </c>
      <c r="K50" s="1025">
        <v>1392</v>
      </c>
      <c r="L50" s="1025">
        <v>2358</v>
      </c>
    </row>
    <row r="51" spans="1:12" s="14" customFormat="1" ht="20.100000000000001" customHeight="1" x14ac:dyDescent="0.15">
      <c r="A51" s="209">
        <v>41</v>
      </c>
      <c r="B51" s="2027"/>
      <c r="C51" s="1882"/>
      <c r="D51" s="491" t="s">
        <v>2116</v>
      </c>
      <c r="E51" s="547">
        <v>54543</v>
      </c>
      <c r="F51" s="1024">
        <v>2875</v>
      </c>
      <c r="G51" s="548"/>
      <c r="H51" s="899" t="s">
        <v>2117</v>
      </c>
      <c r="I51" s="461"/>
      <c r="J51" s="551" t="s">
        <v>2118</v>
      </c>
      <c r="K51" s="1025">
        <v>1599</v>
      </c>
      <c r="L51" s="1025">
        <v>1276</v>
      </c>
    </row>
    <row r="52" spans="1:12" s="14" customFormat="1" ht="20.100000000000001" customHeight="1" x14ac:dyDescent="0.15">
      <c r="A52" s="209">
        <v>42</v>
      </c>
      <c r="B52" s="2027"/>
      <c r="C52" s="193">
        <f>SUM(F45:F59)</f>
        <v>52145</v>
      </c>
      <c r="D52" s="490" t="s">
        <v>2119</v>
      </c>
      <c r="E52" s="550">
        <v>54544</v>
      </c>
      <c r="F52" s="1024">
        <v>2595</v>
      </c>
      <c r="G52" s="548"/>
      <c r="H52" s="898" t="s">
        <v>2120</v>
      </c>
      <c r="I52" s="461"/>
      <c r="J52" s="551" t="s">
        <v>2121</v>
      </c>
      <c r="K52" s="1025">
        <v>80</v>
      </c>
      <c r="L52" s="1025">
        <v>2515</v>
      </c>
    </row>
    <row r="53" spans="1:12" s="14" customFormat="1" ht="20.100000000000001" customHeight="1" x14ac:dyDescent="0.15">
      <c r="A53" s="209">
        <v>43</v>
      </c>
      <c r="B53" s="2027"/>
      <c r="C53" s="137"/>
      <c r="D53" s="490" t="s">
        <v>2122</v>
      </c>
      <c r="E53" s="550">
        <v>54545</v>
      </c>
      <c r="F53" s="1024">
        <v>3630</v>
      </c>
      <c r="G53" s="569"/>
      <c r="H53" s="898" t="s">
        <v>2123</v>
      </c>
      <c r="I53" s="461"/>
      <c r="J53" s="570" t="s">
        <v>2124</v>
      </c>
      <c r="K53" s="1025">
        <v>1827</v>
      </c>
      <c r="L53" s="1025">
        <v>1803</v>
      </c>
    </row>
    <row r="54" spans="1:12" s="14" customFormat="1" ht="20.100000000000001" customHeight="1" x14ac:dyDescent="0.15">
      <c r="A54" s="209">
        <v>44</v>
      </c>
      <c r="B54" s="2027"/>
      <c r="C54" s="137"/>
      <c r="D54" s="490" t="s">
        <v>2125</v>
      </c>
      <c r="E54" s="550">
        <v>54546</v>
      </c>
      <c r="F54" s="1024">
        <v>2595</v>
      </c>
      <c r="G54" s="566"/>
      <c r="H54" s="903" t="s">
        <v>2126</v>
      </c>
      <c r="I54" s="571"/>
      <c r="J54" s="551" t="s">
        <v>2127</v>
      </c>
      <c r="K54" s="1025">
        <v>1456</v>
      </c>
      <c r="L54" s="1025">
        <v>1139</v>
      </c>
    </row>
    <row r="55" spans="1:12" s="14" customFormat="1" ht="20.100000000000001" customHeight="1" x14ac:dyDescent="0.15">
      <c r="A55" s="209">
        <v>45</v>
      </c>
      <c r="B55" s="2027"/>
      <c r="C55" s="137"/>
      <c r="D55" s="490" t="s">
        <v>2128</v>
      </c>
      <c r="E55" s="550">
        <v>54547</v>
      </c>
      <c r="F55" s="1024">
        <v>2630</v>
      </c>
      <c r="G55" s="566"/>
      <c r="H55" s="901" t="s">
        <v>2129</v>
      </c>
      <c r="I55" s="560"/>
      <c r="J55" s="551" t="s">
        <v>2130</v>
      </c>
      <c r="K55" s="1025">
        <v>1716</v>
      </c>
      <c r="L55" s="1025">
        <v>914</v>
      </c>
    </row>
    <row r="56" spans="1:12" s="14" customFormat="1" ht="20.100000000000001" customHeight="1" x14ac:dyDescent="0.15">
      <c r="A56" s="209">
        <v>46</v>
      </c>
      <c r="B56" s="2027"/>
      <c r="C56" s="137"/>
      <c r="D56" s="490" t="s">
        <v>2131</v>
      </c>
      <c r="E56" s="550">
        <v>54548</v>
      </c>
      <c r="F56" s="1024">
        <v>1575</v>
      </c>
      <c r="G56" s="572"/>
      <c r="H56" s="898" t="s">
        <v>2132</v>
      </c>
      <c r="I56" s="461"/>
      <c r="J56" s="551" t="s">
        <v>2133</v>
      </c>
      <c r="K56" s="1025">
        <v>1073</v>
      </c>
      <c r="L56" s="1025">
        <v>502</v>
      </c>
    </row>
    <row r="57" spans="1:12" s="14" customFormat="1" ht="20.100000000000001" customHeight="1" x14ac:dyDescent="0.15">
      <c r="A57" s="209">
        <v>47</v>
      </c>
      <c r="B57" s="2035"/>
      <c r="C57" s="137"/>
      <c r="D57" s="490" t="s">
        <v>2134</v>
      </c>
      <c r="E57" s="550">
        <v>54549</v>
      </c>
      <c r="F57" s="1024">
        <v>3950</v>
      </c>
      <c r="G57" s="572"/>
      <c r="H57" s="901" t="s">
        <v>2135</v>
      </c>
      <c r="I57" s="560"/>
      <c r="J57" s="551" t="s">
        <v>2136</v>
      </c>
      <c r="K57" s="1025">
        <v>1597</v>
      </c>
      <c r="L57" s="1025">
        <v>2353</v>
      </c>
    </row>
    <row r="58" spans="1:12" s="14" customFormat="1" ht="20.100000000000001" customHeight="1" x14ac:dyDescent="0.15">
      <c r="A58" s="209">
        <v>48</v>
      </c>
      <c r="B58" s="2035"/>
      <c r="C58" s="137"/>
      <c r="D58" s="490" t="s">
        <v>2137</v>
      </c>
      <c r="E58" s="550">
        <v>54550</v>
      </c>
      <c r="F58" s="1024">
        <v>3405</v>
      </c>
      <c r="G58" s="572"/>
      <c r="H58" s="898" t="s">
        <v>2138</v>
      </c>
      <c r="I58" s="461"/>
      <c r="J58" s="551" t="s">
        <v>2139</v>
      </c>
      <c r="K58" s="1025">
        <v>2219</v>
      </c>
      <c r="L58" s="1025">
        <v>1186</v>
      </c>
    </row>
    <row r="59" spans="1:12" s="14" customFormat="1" ht="20.100000000000001" customHeight="1" x14ac:dyDescent="0.15">
      <c r="A59" s="514">
        <v>49</v>
      </c>
      <c r="B59" s="2036"/>
      <c r="C59" s="7"/>
      <c r="D59" s="515" t="s">
        <v>2140</v>
      </c>
      <c r="E59" s="553">
        <v>54551</v>
      </c>
      <c r="F59" s="1027">
        <v>1905</v>
      </c>
      <c r="G59" s="426"/>
      <c r="H59" s="1891" t="s">
        <v>2141</v>
      </c>
      <c r="I59" s="1892"/>
      <c r="J59" s="555" t="s">
        <v>2142</v>
      </c>
      <c r="K59" s="1028">
        <v>1150</v>
      </c>
      <c r="L59" s="1028">
        <v>755</v>
      </c>
    </row>
    <row r="60" spans="1:12" s="14" customFormat="1" ht="20.100000000000001" customHeight="1" x14ac:dyDescent="0.15">
      <c r="A60" s="170">
        <v>50</v>
      </c>
      <c r="B60" s="2032" t="s">
        <v>1373</v>
      </c>
      <c r="C60" s="2037" t="s">
        <v>2143</v>
      </c>
      <c r="D60" s="574" t="s">
        <v>2144</v>
      </c>
      <c r="E60" s="575">
        <v>54552</v>
      </c>
      <c r="F60" s="1024">
        <v>4910</v>
      </c>
      <c r="G60" s="200"/>
      <c r="H60" s="576" t="s">
        <v>2145</v>
      </c>
      <c r="I60" s="577"/>
      <c r="J60" s="192" t="s">
        <v>2146</v>
      </c>
      <c r="K60" s="1022">
        <v>1964</v>
      </c>
      <c r="L60" s="1022">
        <v>2946</v>
      </c>
    </row>
    <row r="61" spans="1:12" s="14" customFormat="1" ht="20.100000000000001" customHeight="1" x14ac:dyDescent="0.15">
      <c r="A61" s="209">
        <v>51</v>
      </c>
      <c r="B61" s="2032"/>
      <c r="C61" s="1882"/>
      <c r="D61" s="578" t="s">
        <v>2147</v>
      </c>
      <c r="E61" s="550">
        <v>54553</v>
      </c>
      <c r="F61" s="1024">
        <v>2680</v>
      </c>
      <c r="G61" s="548"/>
      <c r="H61" s="464" t="s">
        <v>2148</v>
      </c>
      <c r="I61" s="461"/>
      <c r="J61" s="551" t="s">
        <v>2149</v>
      </c>
      <c r="K61" s="1025">
        <v>1825</v>
      </c>
      <c r="L61" s="1025">
        <v>855</v>
      </c>
    </row>
    <row r="62" spans="1:12" s="14" customFormat="1" ht="20.100000000000001" customHeight="1" x14ac:dyDescent="0.15">
      <c r="A62" s="209">
        <v>52</v>
      </c>
      <c r="B62" s="2032"/>
      <c r="C62" s="1882"/>
      <c r="D62" s="578" t="s">
        <v>2150</v>
      </c>
      <c r="E62" s="547">
        <v>54554</v>
      </c>
      <c r="F62" s="1024">
        <v>2230</v>
      </c>
      <c r="G62" s="548"/>
      <c r="H62" s="898" t="s">
        <v>2151</v>
      </c>
      <c r="I62" s="461"/>
      <c r="J62" s="551" t="s">
        <v>2152</v>
      </c>
      <c r="K62" s="1025">
        <v>1801</v>
      </c>
      <c r="L62" s="1025">
        <v>429</v>
      </c>
    </row>
    <row r="63" spans="1:12" s="14" customFormat="1" ht="20.100000000000001" customHeight="1" x14ac:dyDescent="0.15">
      <c r="A63" s="209">
        <v>53</v>
      </c>
      <c r="B63" s="2032"/>
      <c r="C63" s="1882"/>
      <c r="D63" s="578" t="s">
        <v>2153</v>
      </c>
      <c r="E63" s="550">
        <v>54555</v>
      </c>
      <c r="F63" s="1024">
        <v>3310</v>
      </c>
      <c r="G63" s="548"/>
      <c r="H63" s="898" t="s">
        <v>2154</v>
      </c>
      <c r="I63" s="461"/>
      <c r="J63" s="551" t="s">
        <v>2155</v>
      </c>
      <c r="K63" s="1025">
        <v>1486</v>
      </c>
      <c r="L63" s="1025">
        <v>1824</v>
      </c>
    </row>
    <row r="64" spans="1:12" s="14" customFormat="1" ht="20.100000000000001" customHeight="1" x14ac:dyDescent="0.15">
      <c r="A64" s="209">
        <v>54</v>
      </c>
      <c r="B64" s="2032"/>
      <c r="C64" s="193">
        <f>SUM(F60:F67)</f>
        <v>22550</v>
      </c>
      <c r="D64" s="579" t="s">
        <v>2156</v>
      </c>
      <c r="E64" s="547">
        <v>54556</v>
      </c>
      <c r="F64" s="1024">
        <v>4115</v>
      </c>
      <c r="G64" s="548"/>
      <c r="H64" s="464" t="s">
        <v>2157</v>
      </c>
      <c r="I64" s="461"/>
      <c r="J64" s="570" t="s">
        <v>2158</v>
      </c>
      <c r="K64" s="1025">
        <v>2696</v>
      </c>
      <c r="L64" s="1025">
        <v>1419</v>
      </c>
    </row>
    <row r="65" spans="1:12" s="14" customFormat="1" ht="20.100000000000001" customHeight="1" x14ac:dyDescent="0.15">
      <c r="A65" s="209">
        <v>55</v>
      </c>
      <c r="B65" s="2032"/>
      <c r="C65" s="138"/>
      <c r="D65" s="578" t="s">
        <v>2159</v>
      </c>
      <c r="E65" s="550">
        <v>54557</v>
      </c>
      <c r="F65" s="1024">
        <v>2880</v>
      </c>
      <c r="G65" s="548"/>
      <c r="H65" s="464" t="s">
        <v>2160</v>
      </c>
      <c r="I65" s="461"/>
      <c r="J65" s="549" t="s">
        <v>2161</v>
      </c>
      <c r="K65" s="1025">
        <v>804</v>
      </c>
      <c r="L65" s="1025">
        <v>2076</v>
      </c>
    </row>
    <row r="66" spans="1:12" s="14" customFormat="1" ht="20.100000000000001" customHeight="1" x14ac:dyDescent="0.15">
      <c r="A66" s="209">
        <v>56</v>
      </c>
      <c r="B66" s="2032"/>
      <c r="C66" s="138"/>
      <c r="D66" s="578" t="s">
        <v>2162</v>
      </c>
      <c r="E66" s="550">
        <v>54558</v>
      </c>
      <c r="F66" s="1029">
        <v>650</v>
      </c>
      <c r="G66" s="564"/>
      <c r="H66" s="898" t="s">
        <v>2163</v>
      </c>
      <c r="I66" s="461"/>
      <c r="J66" s="580" t="s">
        <v>2164</v>
      </c>
      <c r="K66" s="1025">
        <v>511</v>
      </c>
      <c r="L66" s="1025">
        <v>139</v>
      </c>
    </row>
    <row r="67" spans="1:12" s="14" customFormat="1" ht="20.100000000000001" customHeight="1" x14ac:dyDescent="0.15">
      <c r="A67" s="209">
        <v>57</v>
      </c>
      <c r="B67" s="2032"/>
      <c r="C67" s="11"/>
      <c r="D67" s="581" t="s">
        <v>2165</v>
      </c>
      <c r="E67" s="550">
        <v>54559</v>
      </c>
      <c r="F67" s="1030">
        <v>1775</v>
      </c>
      <c r="G67" s="548"/>
      <c r="H67" s="61" t="s">
        <v>2166</v>
      </c>
      <c r="I67" s="461"/>
      <c r="J67" s="551" t="s">
        <v>2167</v>
      </c>
      <c r="K67" s="1025">
        <v>1365</v>
      </c>
      <c r="L67" s="1025">
        <v>410</v>
      </c>
    </row>
    <row r="68" spans="1:12" s="14" customFormat="1" ht="20.100000000000001" customHeight="1" x14ac:dyDescent="0.15">
      <c r="A68" s="803">
        <v>58</v>
      </c>
      <c r="B68" s="2031" t="s">
        <v>1378</v>
      </c>
      <c r="C68" s="804" t="s">
        <v>2168</v>
      </c>
      <c r="D68" s="805" t="s">
        <v>2169</v>
      </c>
      <c r="E68" s="586">
        <v>54560</v>
      </c>
      <c r="F68" s="1031">
        <v>10385</v>
      </c>
      <c r="G68" s="411"/>
      <c r="H68" s="2039" t="s">
        <v>2170</v>
      </c>
      <c r="I68" s="2040"/>
      <c r="J68" s="546" t="s">
        <v>2171</v>
      </c>
      <c r="K68" s="1022">
        <v>5049</v>
      </c>
      <c r="L68" s="1022">
        <v>5336</v>
      </c>
    </row>
    <row r="69" spans="1:12" s="14" customFormat="1" ht="20.100000000000001" customHeight="1" x14ac:dyDescent="0.15">
      <c r="A69" s="806">
        <v>59</v>
      </c>
      <c r="B69" s="2038"/>
      <c r="C69" s="193">
        <f>SUM(F68:F69)</f>
        <v>15415</v>
      </c>
      <c r="D69" s="807" t="s">
        <v>2172</v>
      </c>
      <c r="E69" s="1032">
        <v>54567</v>
      </c>
      <c r="F69" s="1027">
        <v>5030</v>
      </c>
      <c r="G69" s="417"/>
      <c r="H69" s="987" t="s">
        <v>2173</v>
      </c>
      <c r="I69" s="808"/>
      <c r="J69" s="555" t="s">
        <v>2174</v>
      </c>
      <c r="K69" s="1033">
        <v>2734</v>
      </c>
      <c r="L69" s="1033">
        <v>2296</v>
      </c>
    </row>
    <row r="70" spans="1:12" s="14" customFormat="1" ht="20.100000000000001" customHeight="1" x14ac:dyDescent="0.15">
      <c r="A70" s="583">
        <v>60</v>
      </c>
      <c r="B70" s="2031" t="s">
        <v>1387</v>
      </c>
      <c r="C70" s="584" t="s">
        <v>2175</v>
      </c>
      <c r="D70" s="585" t="s">
        <v>2176</v>
      </c>
      <c r="E70" s="586">
        <v>54561</v>
      </c>
      <c r="F70" s="1021">
        <v>5255</v>
      </c>
      <c r="G70" s="587"/>
      <c r="H70" s="904" t="s">
        <v>2177</v>
      </c>
      <c r="I70" s="588"/>
      <c r="J70" s="589" t="s">
        <v>2178</v>
      </c>
      <c r="K70" s="1022">
        <v>4066</v>
      </c>
      <c r="L70" s="1022">
        <v>1189</v>
      </c>
    </row>
    <row r="71" spans="1:12" s="14" customFormat="1" ht="20.100000000000001" customHeight="1" x14ac:dyDescent="0.15">
      <c r="A71" s="224">
        <v>61</v>
      </c>
      <c r="B71" s="2032"/>
      <c r="C71" s="193">
        <f>SUM(F70:F71)</f>
        <v>9980</v>
      </c>
      <c r="D71" s="809" t="s">
        <v>2179</v>
      </c>
      <c r="E71" s="810">
        <v>54562</v>
      </c>
      <c r="F71" s="1034">
        <v>4725</v>
      </c>
      <c r="G71" s="569"/>
      <c r="H71" s="905" t="s">
        <v>2180</v>
      </c>
      <c r="I71" s="811"/>
      <c r="J71" s="552" t="s">
        <v>2181</v>
      </c>
      <c r="K71" s="1028">
        <v>3586</v>
      </c>
      <c r="L71" s="1028">
        <v>1139</v>
      </c>
    </row>
    <row r="72" spans="1:12" s="14" customFormat="1" ht="20.100000000000001" customHeight="1" thickBot="1" x14ac:dyDescent="0.2">
      <c r="A72" s="812">
        <v>62</v>
      </c>
      <c r="B72" s="813" t="s">
        <v>1393</v>
      </c>
      <c r="C72" s="814" t="s">
        <v>2182</v>
      </c>
      <c r="D72" s="815" t="s">
        <v>2183</v>
      </c>
      <c r="E72" s="816">
        <v>54564</v>
      </c>
      <c r="F72" s="1035">
        <v>5925</v>
      </c>
      <c r="G72" s="817"/>
      <c r="H72" s="818" t="s">
        <v>2184</v>
      </c>
      <c r="I72" s="819"/>
      <c r="J72" s="820" t="s">
        <v>2185</v>
      </c>
      <c r="K72" s="1036">
        <v>3943</v>
      </c>
      <c r="L72" s="1036">
        <v>1982</v>
      </c>
    </row>
    <row r="73" spans="1:12" s="19" customFormat="1" ht="20.100000000000001" customHeight="1" thickTop="1" x14ac:dyDescent="0.15">
      <c r="A73" s="2033" t="s">
        <v>2186</v>
      </c>
      <c r="B73" s="2034"/>
      <c r="C73" s="2034"/>
      <c r="D73" s="479"/>
      <c r="E73" s="479"/>
      <c r="F73" s="590">
        <f>SUM(F11:F72)</f>
        <v>200000</v>
      </c>
      <c r="G73" s="1037">
        <f>SUM(G11:G72)</f>
        <v>0</v>
      </c>
      <c r="H73" s="64"/>
      <c r="I73" s="65"/>
      <c r="J73" s="33"/>
      <c r="K73" s="1038">
        <f>SUM(K11:K72)</f>
        <v>97170</v>
      </c>
      <c r="L73" s="1039">
        <f>SUM(L11:L72)</f>
        <v>102830</v>
      </c>
    </row>
    <row r="74" spans="1:12" s="19" customFormat="1" ht="18" customHeight="1" x14ac:dyDescent="0.15">
      <c r="A74" s="591"/>
      <c r="B74" s="104"/>
      <c r="C74" s="104"/>
      <c r="D74" s="104"/>
      <c r="E74" s="104"/>
      <c r="F74" s="31"/>
      <c r="G74" s="31"/>
      <c r="H74" s="104"/>
      <c r="I74" s="104"/>
      <c r="J74" s="139"/>
      <c r="K74" s="140"/>
      <c r="L74" s="141"/>
    </row>
    <row r="75" spans="1:12" s="19" customFormat="1" ht="18" customHeight="1" x14ac:dyDescent="0.15">
      <c r="A75" s="104"/>
      <c r="B75" s="105" t="s">
        <v>2187</v>
      </c>
      <c r="C75" s="104"/>
      <c r="D75" s="104"/>
      <c r="E75" s="104"/>
      <c r="F75" s="31"/>
      <c r="G75" s="31"/>
      <c r="H75" s="104"/>
      <c r="I75" s="104"/>
      <c r="J75" s="139"/>
      <c r="K75" s="140"/>
      <c r="L75" s="141"/>
    </row>
    <row r="76" spans="1:12" s="25" customFormat="1" ht="18" customHeight="1" x14ac:dyDescent="0.15">
      <c r="A76" s="104"/>
      <c r="B76" s="105" t="s">
        <v>2188</v>
      </c>
      <c r="C76" s="104"/>
      <c r="D76" s="104"/>
      <c r="E76" s="104"/>
      <c r="F76" s="31"/>
      <c r="G76" s="31"/>
      <c r="H76" s="104"/>
      <c r="I76" s="104"/>
      <c r="J76" s="142"/>
      <c r="K76" s="143"/>
      <c r="L76" s="144"/>
    </row>
    <row r="77" spans="1:12" ht="18" customHeight="1" x14ac:dyDescent="0.15">
      <c r="A77" s="4"/>
      <c r="B77" s="4" t="s">
        <v>2189</v>
      </c>
      <c r="C77" s="4"/>
      <c r="D77" s="4"/>
      <c r="E77" s="4"/>
      <c r="F77" s="4"/>
      <c r="G77" s="4"/>
      <c r="H77" s="4"/>
      <c r="I77" s="4"/>
      <c r="J77" s="25"/>
      <c r="K77" s="25"/>
      <c r="L77" s="25"/>
    </row>
    <row r="78" spans="1:12" s="9" customFormat="1" ht="18" customHeight="1" x14ac:dyDescent="0.15">
      <c r="A78" s="37"/>
      <c r="B78" s="59" t="s">
        <v>2190</v>
      </c>
      <c r="C78" s="37"/>
      <c r="D78" s="37"/>
      <c r="E78" s="37"/>
      <c r="F78" s="38"/>
      <c r="G78" s="39"/>
      <c r="H78" s="29"/>
      <c r="I78" s="2"/>
      <c r="J78" s="41"/>
      <c r="K78" s="41"/>
      <c r="L78" s="13"/>
    </row>
    <row r="79" spans="1:12" s="9" customFormat="1" ht="18" customHeight="1" x14ac:dyDescent="0.15">
      <c r="A79" s="37"/>
      <c r="B79" s="105" t="s">
        <v>2191</v>
      </c>
      <c r="C79" s="821" t="s">
        <v>2192</v>
      </c>
      <c r="D79" s="37"/>
      <c r="E79" s="37"/>
      <c r="F79" s="38"/>
      <c r="G79" s="39"/>
      <c r="H79" s="29"/>
      <c r="I79" s="2"/>
      <c r="J79" s="41"/>
      <c r="K79" s="41"/>
      <c r="L79" s="13"/>
    </row>
    <row r="80" spans="1:12" ht="18" customHeight="1" x14ac:dyDescent="0.15">
      <c r="A80" s="9"/>
      <c r="B80" s="1863" t="s">
        <v>2193</v>
      </c>
      <c r="C80" s="1863"/>
      <c r="D80" s="1863"/>
      <c r="E80" s="1863"/>
      <c r="F80" s="1863"/>
      <c r="G80" s="1863"/>
      <c r="H80" s="1863"/>
      <c r="I80" s="1863"/>
      <c r="J80" s="1863"/>
      <c r="K80" s="35"/>
      <c r="L80" s="35"/>
    </row>
    <row r="81" spans="2:10" ht="18" customHeight="1" x14ac:dyDescent="0.15">
      <c r="B81" s="1863"/>
      <c r="C81" s="1863"/>
      <c r="D81" s="1863"/>
      <c r="E81" s="1863"/>
      <c r="F81" s="1863"/>
      <c r="G81" s="1863"/>
      <c r="H81" s="1863"/>
      <c r="I81" s="1863"/>
      <c r="J81" s="1863"/>
    </row>
    <row r="82" spans="2:10" ht="18" customHeight="1" x14ac:dyDescent="0.2">
      <c r="B82" s="889"/>
      <c r="C82" s="889"/>
      <c r="D82" s="889"/>
      <c r="E82" s="889"/>
      <c r="F82" s="889"/>
      <c r="G82" s="889"/>
      <c r="H82" s="5"/>
    </row>
    <row r="83" spans="2:10" ht="18" customHeight="1" x14ac:dyDescent="0.15"/>
    <row r="84" spans="2:10" ht="18" customHeight="1" x14ac:dyDescent="0.15"/>
  </sheetData>
  <sheetProtection formatCells="0" insertHyperlinks="0"/>
  <mergeCells count="36">
    <mergeCell ref="B70:B71"/>
    <mergeCell ref="A73:C73"/>
    <mergeCell ref="B80:J81"/>
    <mergeCell ref="B45:B59"/>
    <mergeCell ref="C45:C51"/>
    <mergeCell ref="H59:I59"/>
    <mergeCell ref="B60:B67"/>
    <mergeCell ref="C60:C63"/>
    <mergeCell ref="B68:B69"/>
    <mergeCell ref="H68:I68"/>
    <mergeCell ref="B19:B25"/>
    <mergeCell ref="C19:C22"/>
    <mergeCell ref="H22:I22"/>
    <mergeCell ref="B26:B44"/>
    <mergeCell ref="C26:C33"/>
    <mergeCell ref="H27:I27"/>
    <mergeCell ref="H28:I28"/>
    <mergeCell ref="H33:I33"/>
    <mergeCell ref="B8:C8"/>
    <mergeCell ref="D8:G8"/>
    <mergeCell ref="H10:I10"/>
    <mergeCell ref="B11:B18"/>
    <mergeCell ref="C11:C15"/>
    <mergeCell ref="H11:I11"/>
    <mergeCell ref="B5:C5"/>
    <mergeCell ref="D5:F5"/>
    <mergeCell ref="B6:C6"/>
    <mergeCell ref="D6:G6"/>
    <mergeCell ref="B7:C7"/>
    <mergeCell ref="D7:F7"/>
    <mergeCell ref="B2:C2"/>
    <mergeCell ref="D2:F2"/>
    <mergeCell ref="B3:C3"/>
    <mergeCell ref="D3:F3"/>
    <mergeCell ref="B4:C4"/>
    <mergeCell ref="D4:F4"/>
  </mergeCells>
  <phoneticPr fontId="66"/>
  <printOptions horizontalCentered="1"/>
  <pageMargins left="0.19685039370078741" right="0.19685039370078741" top="0.47244094488188981" bottom="0.15748031496062992" header="0" footer="0"/>
  <pageSetup paperSize="9" scale="5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1D7A3-56A6-4275-B62E-4281F1067AB2}">
  <sheetPr codeName="Sheet24">
    <tabColor theme="5" tint="0.59999389629810485"/>
    <pageSetUpPr fitToPage="1"/>
  </sheetPr>
  <dimension ref="A1:L101"/>
  <sheetViews>
    <sheetView showGridLines="0" view="pageBreakPreview" zoomScale="70" zoomScaleNormal="80" zoomScaleSheetLayoutView="70" workbookViewId="0">
      <selection activeCell="S58" sqref="S58"/>
    </sheetView>
  </sheetViews>
  <sheetFormatPr defaultColWidth="9" defaultRowHeight="18.95" customHeight="1" x14ac:dyDescent="0.15"/>
  <cols>
    <col min="1" max="1" width="4.125" style="20" customWidth="1"/>
    <col min="2" max="2" width="5.125" style="10" customWidth="1"/>
    <col min="3" max="3" width="14.625" style="10" customWidth="1"/>
    <col min="4" max="4" width="13.625" style="20" customWidth="1"/>
    <col min="5" max="6" width="11.625" style="10" customWidth="1"/>
    <col min="7" max="7" width="80.625" style="10" customWidth="1"/>
    <col min="8" max="8" width="10.625" style="10" customWidth="1"/>
    <col min="9" max="12" width="9.75" style="10" customWidth="1"/>
    <col min="13" max="16384" width="9" style="10"/>
  </cols>
  <sheetData>
    <row r="1" spans="1:12" s="4" customFormat="1" ht="30" customHeight="1" x14ac:dyDescent="0.15">
      <c r="A1" s="113"/>
      <c r="B1" s="114" t="s">
        <v>2194</v>
      </c>
      <c r="C1" s="113"/>
      <c r="D1" s="113"/>
      <c r="E1" s="113"/>
      <c r="F1" s="58"/>
      <c r="G1" s="58"/>
      <c r="H1" s="1256"/>
      <c r="I1" s="115"/>
      <c r="J1" s="91"/>
      <c r="L1" s="91">
        <v>546</v>
      </c>
    </row>
    <row r="2" spans="1:12" s="2" customFormat="1" ht="30" customHeight="1" x14ac:dyDescent="0.15">
      <c r="B2" s="1834" t="s">
        <v>60</v>
      </c>
      <c r="C2" s="1835"/>
      <c r="D2" s="1836"/>
      <c r="E2" s="1837"/>
      <c r="F2" s="364" t="s">
        <v>61</v>
      </c>
      <c r="G2" s="214" t="s">
        <v>62</v>
      </c>
      <c r="H2" s="66" t="s">
        <v>63</v>
      </c>
      <c r="I2" s="61"/>
      <c r="J2" s="61"/>
    </row>
    <row r="3" spans="1:12" s="2" customFormat="1" ht="30" customHeight="1" x14ac:dyDescent="0.15">
      <c r="B3" s="1838" t="s">
        <v>64</v>
      </c>
      <c r="C3" s="1839"/>
      <c r="D3" s="1840">
        <f>F42</f>
        <v>0</v>
      </c>
      <c r="E3" s="1841"/>
      <c r="F3" s="473" t="s">
        <v>65</v>
      </c>
      <c r="G3" s="204"/>
      <c r="H3" s="67"/>
      <c r="I3" s="61"/>
      <c r="J3" s="68"/>
      <c r="L3" s="68" t="s">
        <v>66</v>
      </c>
    </row>
    <row r="4" spans="1:12" s="2" customFormat="1" ht="30" customHeight="1" x14ac:dyDescent="0.15">
      <c r="B4" s="1838" t="s">
        <v>67</v>
      </c>
      <c r="C4" s="1839"/>
      <c r="D4" s="1842"/>
      <c r="E4" s="1843"/>
      <c r="F4" s="474" t="s">
        <v>68</v>
      </c>
      <c r="G4" s="210" t="s">
        <v>69</v>
      </c>
      <c r="H4" s="66" t="s">
        <v>70</v>
      </c>
      <c r="I4" s="61"/>
      <c r="J4" s="69"/>
    </row>
    <row r="5" spans="1:12" s="2" customFormat="1" ht="30" customHeight="1" x14ac:dyDescent="0.15">
      <c r="B5" s="1838" t="s">
        <v>71</v>
      </c>
      <c r="C5" s="1839"/>
      <c r="D5" s="1840">
        <f>ROUND(D3*D4,0)</f>
        <v>0</v>
      </c>
      <c r="E5" s="1841"/>
      <c r="F5" s="474" t="s">
        <v>68</v>
      </c>
      <c r="G5" s="204"/>
      <c r="H5" s="67"/>
      <c r="I5" s="61"/>
      <c r="J5" s="69"/>
    </row>
    <row r="6" spans="1:12" s="2" customFormat="1" ht="30" customHeight="1" x14ac:dyDescent="0.15">
      <c r="B6" s="1838" t="s">
        <v>72</v>
      </c>
      <c r="C6" s="1839"/>
      <c r="D6" s="1844"/>
      <c r="E6" s="1845"/>
      <c r="F6" s="1846"/>
      <c r="G6" s="457" t="s">
        <v>844</v>
      </c>
      <c r="H6" s="66" t="s">
        <v>74</v>
      </c>
      <c r="I6" s="61"/>
      <c r="J6" s="68"/>
      <c r="L6" s="68" t="s">
        <v>66</v>
      </c>
    </row>
    <row r="7" spans="1:12" s="2" customFormat="1" ht="30" customHeight="1" x14ac:dyDescent="0.15">
      <c r="B7" s="1847" t="s">
        <v>75</v>
      </c>
      <c r="C7" s="1848"/>
      <c r="D7" s="1849"/>
      <c r="E7" s="1850"/>
      <c r="F7" s="211" t="s">
        <v>65</v>
      </c>
      <c r="G7" s="212" t="s">
        <v>76</v>
      </c>
      <c r="H7" s="66" t="s">
        <v>77</v>
      </c>
      <c r="I7" s="61"/>
      <c r="J7" s="61"/>
    </row>
    <row r="8" spans="1:12" s="2" customFormat="1" ht="30" customHeight="1" x14ac:dyDescent="0.15">
      <c r="B8" s="1857" t="s">
        <v>36</v>
      </c>
      <c r="C8" s="1857"/>
      <c r="D8" s="1858"/>
      <c r="E8" s="1858"/>
      <c r="F8" s="1888"/>
      <c r="G8" s="4"/>
      <c r="H8" s="4"/>
      <c r="I8" s="25"/>
      <c r="J8" s="116"/>
      <c r="K8" s="116" t="s">
        <v>78</v>
      </c>
    </row>
    <row r="9" spans="1:12" s="14" customFormat="1" ht="24" customHeight="1" x14ac:dyDescent="0.15">
      <c r="B9" s="32"/>
      <c r="C9" s="34"/>
      <c r="G9" s="23"/>
      <c r="H9" s="539"/>
      <c r="I9" s="540"/>
      <c r="J9" s="111"/>
      <c r="K9" s="111"/>
      <c r="L9" s="111" t="s">
        <v>2195</v>
      </c>
    </row>
    <row r="10" spans="1:12" s="19" customFormat="1" ht="21" customHeight="1" x14ac:dyDescent="0.15">
      <c r="A10" s="215" t="s">
        <v>80</v>
      </c>
      <c r="B10" s="219" t="s">
        <v>1536</v>
      </c>
      <c r="C10" s="220" t="s">
        <v>1986</v>
      </c>
      <c r="D10" s="216" t="s">
        <v>83</v>
      </c>
      <c r="E10" s="220" t="s">
        <v>848</v>
      </c>
      <c r="F10" s="220" t="s">
        <v>2196</v>
      </c>
      <c r="G10" s="221" t="s">
        <v>2197</v>
      </c>
      <c r="H10" s="222"/>
      <c r="I10" s="216" t="s">
        <v>1989</v>
      </c>
      <c r="J10" s="216" t="s">
        <v>2198</v>
      </c>
      <c r="K10" s="362" t="s">
        <v>2199</v>
      </c>
      <c r="L10" s="223" t="s">
        <v>2200</v>
      </c>
    </row>
    <row r="11" spans="1:12" s="2" customFormat="1" ht="21" customHeight="1" x14ac:dyDescent="0.15">
      <c r="A11" s="150">
        <v>1</v>
      </c>
      <c r="B11" s="2026" t="s">
        <v>273</v>
      </c>
      <c r="C11" s="2046" t="s">
        <v>2201</v>
      </c>
      <c r="D11" s="849" t="s">
        <v>2202</v>
      </c>
      <c r="E11" s="850">
        <v>14653</v>
      </c>
      <c r="F11" s="62"/>
      <c r="G11" s="851" t="s">
        <v>2203</v>
      </c>
      <c r="H11" s="852"/>
      <c r="I11" s="853">
        <v>10147</v>
      </c>
      <c r="J11" s="853">
        <v>20</v>
      </c>
      <c r="K11" s="854">
        <v>4187</v>
      </c>
      <c r="L11" s="152">
        <v>195</v>
      </c>
    </row>
    <row r="12" spans="1:12" s="2" customFormat="1" ht="21" customHeight="1" x14ac:dyDescent="0.15">
      <c r="A12" s="458">
        <v>2</v>
      </c>
      <c r="B12" s="2027"/>
      <c r="C12" s="2047"/>
      <c r="D12" s="855" t="s">
        <v>2204</v>
      </c>
      <c r="E12" s="856">
        <v>11679</v>
      </c>
      <c r="F12" s="459"/>
      <c r="G12" s="472" t="s">
        <v>2205</v>
      </c>
      <c r="H12" s="848"/>
      <c r="I12" s="857">
        <v>5668</v>
      </c>
      <c r="J12" s="857">
        <v>1068</v>
      </c>
      <c r="K12" s="858">
        <v>4604</v>
      </c>
      <c r="L12" s="460">
        <v>312</v>
      </c>
    </row>
    <row r="13" spans="1:12" s="2" customFormat="1" ht="21" customHeight="1" x14ac:dyDescent="0.15">
      <c r="A13" s="458">
        <v>3</v>
      </c>
      <c r="B13" s="2027"/>
      <c r="C13" s="2047"/>
      <c r="D13" s="855" t="s">
        <v>2206</v>
      </c>
      <c r="E13" s="856">
        <v>9340</v>
      </c>
      <c r="F13" s="459"/>
      <c r="G13" s="472" t="s">
        <v>2207</v>
      </c>
      <c r="H13" s="848"/>
      <c r="I13" s="857">
        <v>3085</v>
      </c>
      <c r="J13" s="857">
        <v>506</v>
      </c>
      <c r="K13" s="858">
        <v>5348</v>
      </c>
      <c r="L13" s="460">
        <v>365</v>
      </c>
    </row>
    <row r="14" spans="1:12" s="2" customFormat="1" ht="21" customHeight="1" x14ac:dyDescent="0.15">
      <c r="A14" s="458">
        <v>4</v>
      </c>
      <c r="B14" s="2027"/>
      <c r="C14" s="2047"/>
      <c r="D14" s="855" t="s">
        <v>2208</v>
      </c>
      <c r="E14" s="856">
        <v>14230</v>
      </c>
      <c r="F14" s="459"/>
      <c r="G14" s="472" t="s">
        <v>2209</v>
      </c>
      <c r="H14" s="848"/>
      <c r="I14" s="857">
        <v>9996</v>
      </c>
      <c r="J14" s="857">
        <v>0</v>
      </c>
      <c r="K14" s="858">
        <v>3968</v>
      </c>
      <c r="L14" s="460">
        <v>290</v>
      </c>
    </row>
    <row r="15" spans="1:12" s="2" customFormat="1" ht="21" customHeight="1" x14ac:dyDescent="0.15">
      <c r="A15" s="458">
        <v>5</v>
      </c>
      <c r="B15" s="2027"/>
      <c r="C15" s="2047"/>
      <c r="D15" s="855" t="s">
        <v>2210</v>
      </c>
      <c r="E15" s="856">
        <v>4463</v>
      </c>
      <c r="F15" s="459"/>
      <c r="G15" s="472" t="s">
        <v>2211</v>
      </c>
      <c r="H15" s="461"/>
      <c r="I15" s="857">
        <v>3208</v>
      </c>
      <c r="J15" s="857">
        <v>0</v>
      </c>
      <c r="K15" s="858">
        <v>1194</v>
      </c>
      <c r="L15" s="460">
        <v>51</v>
      </c>
    </row>
    <row r="16" spans="1:12" s="2" customFormat="1" ht="21" customHeight="1" x14ac:dyDescent="0.15">
      <c r="A16" s="458">
        <v>6</v>
      </c>
      <c r="B16" s="2027"/>
      <c r="C16" s="2047"/>
      <c r="D16" s="855" t="s">
        <v>2212</v>
      </c>
      <c r="E16" s="856">
        <v>15746</v>
      </c>
      <c r="F16" s="459"/>
      <c r="G16" s="472" t="s">
        <v>2213</v>
      </c>
      <c r="H16" s="461"/>
      <c r="I16" s="857">
        <v>8500</v>
      </c>
      <c r="J16" s="857">
        <v>661</v>
      </c>
      <c r="K16" s="858">
        <v>6184</v>
      </c>
      <c r="L16" s="460">
        <v>343</v>
      </c>
    </row>
    <row r="17" spans="1:12" s="2" customFormat="1" ht="21" customHeight="1" x14ac:dyDescent="0.15">
      <c r="A17" s="458">
        <v>7</v>
      </c>
      <c r="B17" s="2027"/>
      <c r="C17" s="2047"/>
      <c r="D17" s="855" t="s">
        <v>2214</v>
      </c>
      <c r="E17" s="856">
        <v>10726</v>
      </c>
      <c r="F17" s="459"/>
      <c r="G17" s="472" t="s">
        <v>2215</v>
      </c>
      <c r="H17" s="461"/>
      <c r="I17" s="857">
        <v>4699</v>
      </c>
      <c r="J17" s="857">
        <v>581</v>
      </c>
      <c r="K17" s="858">
        <v>5225</v>
      </c>
      <c r="L17" s="460">
        <v>183</v>
      </c>
    </row>
    <row r="18" spans="1:12" s="2" customFormat="1" ht="21" customHeight="1" x14ac:dyDescent="0.15">
      <c r="A18" s="458">
        <v>8</v>
      </c>
      <c r="B18" s="2027"/>
      <c r="C18" s="2047"/>
      <c r="D18" s="855" t="s">
        <v>2216</v>
      </c>
      <c r="E18" s="856">
        <v>16984</v>
      </c>
      <c r="F18" s="459"/>
      <c r="G18" s="472" t="s">
        <v>2217</v>
      </c>
      <c r="H18" s="461"/>
      <c r="I18" s="857">
        <v>2746</v>
      </c>
      <c r="J18" s="857">
        <v>4670</v>
      </c>
      <c r="K18" s="858">
        <v>8824</v>
      </c>
      <c r="L18" s="460">
        <v>713</v>
      </c>
    </row>
    <row r="19" spans="1:12" s="2" customFormat="1" ht="21" customHeight="1" x14ac:dyDescent="0.15">
      <c r="A19" s="458">
        <v>9</v>
      </c>
      <c r="B19" s="2027"/>
      <c r="C19" s="2047"/>
      <c r="D19" s="855" t="s">
        <v>2218</v>
      </c>
      <c r="E19" s="856">
        <v>3748</v>
      </c>
      <c r="F19" s="459"/>
      <c r="G19" s="472" t="s">
        <v>2219</v>
      </c>
      <c r="H19" s="461"/>
      <c r="I19" s="857">
        <v>1222</v>
      </c>
      <c r="J19" s="857">
        <v>574</v>
      </c>
      <c r="K19" s="858">
        <v>1935</v>
      </c>
      <c r="L19" s="460">
        <v>48</v>
      </c>
    </row>
    <row r="20" spans="1:12" s="2" customFormat="1" ht="21" customHeight="1" x14ac:dyDescent="0.15">
      <c r="A20" s="458">
        <v>10</v>
      </c>
      <c r="B20" s="2027"/>
      <c r="C20" s="2047"/>
      <c r="D20" s="855" t="s">
        <v>2220</v>
      </c>
      <c r="E20" s="856">
        <v>12393</v>
      </c>
      <c r="F20" s="459"/>
      <c r="G20" s="472" t="s">
        <v>2221</v>
      </c>
      <c r="H20" s="461"/>
      <c r="I20" s="857">
        <v>1994</v>
      </c>
      <c r="J20" s="857">
        <v>1148</v>
      </c>
      <c r="K20" s="858">
        <v>8330</v>
      </c>
      <c r="L20" s="460">
        <v>740</v>
      </c>
    </row>
    <row r="21" spans="1:12" s="2" customFormat="1" ht="21" customHeight="1" x14ac:dyDescent="0.15">
      <c r="A21" s="458">
        <v>11</v>
      </c>
      <c r="B21" s="2027"/>
      <c r="C21" s="2047"/>
      <c r="D21" s="855" t="s">
        <v>2222</v>
      </c>
      <c r="E21" s="856">
        <v>16317</v>
      </c>
      <c r="F21" s="459"/>
      <c r="G21" s="472" t="s">
        <v>2223</v>
      </c>
      <c r="H21" s="461"/>
      <c r="I21" s="857">
        <v>2332</v>
      </c>
      <c r="J21" s="857">
        <v>3457</v>
      </c>
      <c r="K21" s="858">
        <v>9179</v>
      </c>
      <c r="L21" s="460">
        <v>1311</v>
      </c>
    </row>
    <row r="22" spans="1:12" s="2" customFormat="1" ht="21" customHeight="1" x14ac:dyDescent="0.15">
      <c r="A22" s="458">
        <v>12</v>
      </c>
      <c r="B22" s="2027"/>
      <c r="C22" s="2047"/>
      <c r="D22" s="855" t="s">
        <v>2224</v>
      </c>
      <c r="E22" s="856">
        <v>6977</v>
      </c>
      <c r="F22" s="459"/>
      <c r="G22" s="472" t="s">
        <v>2225</v>
      </c>
      <c r="H22" s="461"/>
      <c r="I22" s="857">
        <v>4537</v>
      </c>
      <c r="J22" s="857">
        <v>128</v>
      </c>
      <c r="K22" s="858">
        <v>2062</v>
      </c>
      <c r="L22" s="460">
        <v>180</v>
      </c>
    </row>
    <row r="23" spans="1:12" s="2" customFormat="1" ht="21" customHeight="1" x14ac:dyDescent="0.15">
      <c r="A23" s="458">
        <v>13</v>
      </c>
      <c r="B23" s="2027"/>
      <c r="C23" s="2047"/>
      <c r="D23" s="855" t="s">
        <v>2226</v>
      </c>
      <c r="E23" s="856">
        <v>5016</v>
      </c>
      <c r="F23" s="459"/>
      <c r="G23" s="472" t="s">
        <v>2227</v>
      </c>
      <c r="H23" s="461"/>
      <c r="I23" s="857">
        <v>4253</v>
      </c>
      <c r="J23" s="857">
        <v>92</v>
      </c>
      <c r="K23" s="858">
        <v>513</v>
      </c>
      <c r="L23" s="460">
        <v>91</v>
      </c>
    </row>
    <row r="24" spans="1:12" s="2" customFormat="1" ht="21" customHeight="1" x14ac:dyDescent="0.15">
      <c r="A24" s="458">
        <v>14</v>
      </c>
      <c r="B24" s="2027"/>
      <c r="C24" s="2047"/>
      <c r="D24" s="855" t="s">
        <v>2228</v>
      </c>
      <c r="E24" s="856">
        <v>7464</v>
      </c>
      <c r="F24" s="459"/>
      <c r="G24" s="472" t="s">
        <v>2229</v>
      </c>
      <c r="H24" s="461"/>
      <c r="I24" s="857">
        <v>4675</v>
      </c>
      <c r="J24" s="857">
        <v>207</v>
      </c>
      <c r="K24" s="858">
        <v>2445</v>
      </c>
      <c r="L24" s="460">
        <v>88</v>
      </c>
    </row>
    <row r="25" spans="1:12" s="2" customFormat="1" ht="21" customHeight="1" x14ac:dyDescent="0.15">
      <c r="A25" s="458">
        <v>15</v>
      </c>
      <c r="B25" s="2027"/>
      <c r="C25" s="2047"/>
      <c r="D25" s="855" t="s">
        <v>2230</v>
      </c>
      <c r="E25" s="856">
        <v>8706</v>
      </c>
      <c r="F25" s="459"/>
      <c r="G25" s="472" t="s">
        <v>2231</v>
      </c>
      <c r="H25" s="461"/>
      <c r="I25" s="857">
        <v>4256</v>
      </c>
      <c r="J25" s="857">
        <v>1279</v>
      </c>
      <c r="K25" s="858">
        <v>2874</v>
      </c>
      <c r="L25" s="460">
        <v>277</v>
      </c>
    </row>
    <row r="26" spans="1:12" s="2" customFormat="1" ht="56.25" customHeight="1" x14ac:dyDescent="0.15">
      <c r="A26" s="458">
        <v>16</v>
      </c>
      <c r="B26" s="2027"/>
      <c r="C26" s="130">
        <f>SUM(E11:E38)</f>
        <v>236484</v>
      </c>
      <c r="D26" s="855" t="s">
        <v>2232</v>
      </c>
      <c r="E26" s="856">
        <v>20121</v>
      </c>
      <c r="F26" s="459"/>
      <c r="G26" s="1887" t="s">
        <v>2233</v>
      </c>
      <c r="H26" s="1854"/>
      <c r="I26" s="859">
        <v>1705</v>
      </c>
      <c r="J26" s="859">
        <v>5283</v>
      </c>
      <c r="K26" s="860">
        <v>10492</v>
      </c>
      <c r="L26" s="462">
        <v>2346</v>
      </c>
    </row>
    <row r="27" spans="1:12" s="2" customFormat="1" ht="28.5" customHeight="1" x14ac:dyDescent="0.15">
      <c r="A27" s="458">
        <v>17</v>
      </c>
      <c r="B27" s="2027"/>
      <c r="C27" s="172"/>
      <c r="D27" s="855" t="s">
        <v>2234</v>
      </c>
      <c r="E27" s="856">
        <v>6075</v>
      </c>
      <c r="F27" s="459"/>
      <c r="G27" s="2048" t="s">
        <v>2235</v>
      </c>
      <c r="H27" s="2049"/>
      <c r="I27" s="861">
        <v>2271</v>
      </c>
      <c r="J27" s="861">
        <v>1282</v>
      </c>
      <c r="K27" s="862">
        <v>2301</v>
      </c>
      <c r="L27" s="463">
        <v>170</v>
      </c>
    </row>
    <row r="28" spans="1:12" s="2" customFormat="1" ht="21" customHeight="1" x14ac:dyDescent="0.15">
      <c r="A28" s="458">
        <v>18</v>
      </c>
      <c r="B28" s="2027"/>
      <c r="C28" s="171"/>
      <c r="D28" s="855" t="s">
        <v>2236</v>
      </c>
      <c r="E28" s="856">
        <v>3560</v>
      </c>
      <c r="F28" s="459"/>
      <c r="G28" s="464" t="s">
        <v>2237</v>
      </c>
      <c r="H28" s="863"/>
      <c r="I28" s="861">
        <v>2854</v>
      </c>
      <c r="J28" s="861">
        <v>75</v>
      </c>
      <c r="K28" s="862">
        <v>572</v>
      </c>
      <c r="L28" s="463">
        <v>24</v>
      </c>
    </row>
    <row r="29" spans="1:12" s="2" customFormat="1" ht="21" customHeight="1" x14ac:dyDescent="0.15">
      <c r="A29" s="458">
        <v>19</v>
      </c>
      <c r="B29" s="2027"/>
      <c r="C29" s="171"/>
      <c r="D29" s="855" t="s">
        <v>2238</v>
      </c>
      <c r="E29" s="856">
        <v>3206</v>
      </c>
      <c r="F29" s="459"/>
      <c r="G29" s="464" t="s">
        <v>2239</v>
      </c>
      <c r="H29" s="863"/>
      <c r="I29" s="861">
        <v>2317</v>
      </c>
      <c r="J29" s="861">
        <v>65</v>
      </c>
      <c r="K29" s="862">
        <v>786</v>
      </c>
      <c r="L29" s="463">
        <v>34</v>
      </c>
    </row>
    <row r="30" spans="1:12" s="2" customFormat="1" ht="21" customHeight="1" x14ac:dyDescent="0.15">
      <c r="A30" s="458">
        <v>20</v>
      </c>
      <c r="B30" s="2027"/>
      <c r="C30" s="171"/>
      <c r="D30" s="855" t="s">
        <v>2240</v>
      </c>
      <c r="E30" s="856">
        <v>4722</v>
      </c>
      <c r="F30" s="459"/>
      <c r="G30" s="472" t="s">
        <v>2241</v>
      </c>
      <c r="H30" s="461"/>
      <c r="I30" s="857">
        <v>2600</v>
      </c>
      <c r="J30" s="857">
        <v>363</v>
      </c>
      <c r="K30" s="858">
        <v>1548</v>
      </c>
      <c r="L30" s="460">
        <v>162</v>
      </c>
    </row>
    <row r="31" spans="1:12" s="2" customFormat="1" ht="21" customHeight="1" x14ac:dyDescent="0.15">
      <c r="A31" s="458">
        <v>21</v>
      </c>
      <c r="B31" s="2027"/>
      <c r="C31" s="171"/>
      <c r="D31" s="855" t="s">
        <v>2242</v>
      </c>
      <c r="E31" s="856">
        <v>8026</v>
      </c>
      <c r="F31" s="459"/>
      <c r="G31" s="472" t="s">
        <v>2243</v>
      </c>
      <c r="H31" s="461"/>
      <c r="I31" s="857">
        <v>4617</v>
      </c>
      <c r="J31" s="857">
        <v>178</v>
      </c>
      <c r="K31" s="858">
        <v>2916</v>
      </c>
      <c r="L31" s="460">
        <v>227</v>
      </c>
    </row>
    <row r="32" spans="1:12" s="2" customFormat="1" ht="21" customHeight="1" x14ac:dyDescent="0.15">
      <c r="A32" s="458">
        <v>22</v>
      </c>
      <c r="B32" s="2027"/>
      <c r="C32" s="173"/>
      <c r="D32" s="855" t="s">
        <v>2244</v>
      </c>
      <c r="E32" s="856">
        <v>3195</v>
      </c>
      <c r="F32" s="459"/>
      <c r="G32" s="472" t="s">
        <v>2245</v>
      </c>
      <c r="H32" s="461"/>
      <c r="I32" s="857">
        <v>2421</v>
      </c>
      <c r="J32" s="857">
        <v>0</v>
      </c>
      <c r="K32" s="858">
        <v>701</v>
      </c>
      <c r="L32" s="460">
        <v>44</v>
      </c>
    </row>
    <row r="33" spans="1:12" s="2" customFormat="1" ht="21" customHeight="1" x14ac:dyDescent="0.15">
      <c r="A33" s="458">
        <v>23</v>
      </c>
      <c r="B33" s="2027"/>
      <c r="C33" s="171"/>
      <c r="D33" s="855" t="s">
        <v>2246</v>
      </c>
      <c r="E33" s="856">
        <v>6564</v>
      </c>
      <c r="F33" s="459"/>
      <c r="G33" s="472" t="s">
        <v>2247</v>
      </c>
      <c r="H33" s="461"/>
      <c r="I33" s="857">
        <v>5230</v>
      </c>
      <c r="J33" s="857">
        <v>0</v>
      </c>
      <c r="K33" s="858">
        <v>1250</v>
      </c>
      <c r="L33" s="460">
        <v>69</v>
      </c>
    </row>
    <row r="34" spans="1:12" s="2" customFormat="1" ht="21" customHeight="1" x14ac:dyDescent="0.15">
      <c r="A34" s="458">
        <v>24</v>
      </c>
      <c r="B34" s="2027"/>
      <c r="C34" s="171"/>
      <c r="D34" s="855" t="s">
        <v>2248</v>
      </c>
      <c r="E34" s="856">
        <v>13866</v>
      </c>
      <c r="F34" s="459"/>
      <c r="G34" s="2050" t="s">
        <v>2249</v>
      </c>
      <c r="H34" s="1865"/>
      <c r="I34" s="857">
        <v>10215</v>
      </c>
      <c r="J34" s="857">
        <v>0</v>
      </c>
      <c r="K34" s="858">
        <v>3169</v>
      </c>
      <c r="L34" s="460">
        <v>361</v>
      </c>
    </row>
    <row r="35" spans="1:12" s="2" customFormat="1" ht="21" customHeight="1" x14ac:dyDescent="0.15">
      <c r="A35" s="458">
        <v>25</v>
      </c>
      <c r="B35" s="2027"/>
      <c r="C35" s="171"/>
      <c r="D35" s="855" t="s">
        <v>2250</v>
      </c>
      <c r="E35" s="856">
        <v>1603</v>
      </c>
      <c r="F35" s="459"/>
      <c r="G35" s="472" t="s">
        <v>2251</v>
      </c>
      <c r="H35" s="461"/>
      <c r="I35" s="857">
        <v>1436</v>
      </c>
      <c r="J35" s="857">
        <v>0</v>
      </c>
      <c r="K35" s="858">
        <v>136</v>
      </c>
      <c r="L35" s="460">
        <v>27</v>
      </c>
    </row>
    <row r="36" spans="1:12" s="2" customFormat="1" ht="21" customHeight="1" x14ac:dyDescent="0.15">
      <c r="A36" s="458">
        <v>26</v>
      </c>
      <c r="B36" s="2027"/>
      <c r="C36" s="171"/>
      <c r="D36" s="855" t="s">
        <v>2252</v>
      </c>
      <c r="E36" s="856">
        <v>1675</v>
      </c>
      <c r="F36" s="459"/>
      <c r="G36" s="472" t="s">
        <v>2253</v>
      </c>
      <c r="H36" s="461"/>
      <c r="I36" s="857">
        <v>1334</v>
      </c>
      <c r="J36" s="857">
        <v>0</v>
      </c>
      <c r="K36" s="858">
        <v>244</v>
      </c>
      <c r="L36" s="460">
        <v>61</v>
      </c>
    </row>
    <row r="37" spans="1:12" s="2" customFormat="1" ht="21" customHeight="1" x14ac:dyDescent="0.15">
      <c r="A37" s="458">
        <v>27</v>
      </c>
      <c r="B37" s="2027"/>
      <c r="C37" s="171"/>
      <c r="D37" s="855" t="s">
        <v>2254</v>
      </c>
      <c r="E37" s="856">
        <v>1045</v>
      </c>
      <c r="F37" s="459"/>
      <c r="G37" s="472" t="s">
        <v>2255</v>
      </c>
      <c r="H37" s="461"/>
      <c r="I37" s="857">
        <v>821</v>
      </c>
      <c r="J37" s="857">
        <v>0</v>
      </c>
      <c r="K37" s="858">
        <v>158</v>
      </c>
      <c r="L37" s="460">
        <v>17</v>
      </c>
    </row>
    <row r="38" spans="1:12" s="2" customFormat="1" ht="21" customHeight="1" x14ac:dyDescent="0.15">
      <c r="A38" s="224">
        <v>28</v>
      </c>
      <c r="B38" s="2030"/>
      <c r="C38" s="864"/>
      <c r="D38" s="865" t="s">
        <v>2256</v>
      </c>
      <c r="E38" s="225">
        <v>4384</v>
      </c>
      <c r="F38" s="213"/>
      <c r="G38" s="866" t="s">
        <v>2257</v>
      </c>
      <c r="H38" s="226"/>
      <c r="I38" s="867">
        <v>3455</v>
      </c>
      <c r="J38" s="867">
        <v>0</v>
      </c>
      <c r="K38" s="868">
        <v>800</v>
      </c>
      <c r="L38" s="227">
        <v>92</v>
      </c>
    </row>
    <row r="39" spans="1:12" s="2" customFormat="1" ht="30" customHeight="1" x14ac:dyDescent="0.15">
      <c r="A39" s="228">
        <v>29</v>
      </c>
      <c r="B39" s="2026" t="s">
        <v>295</v>
      </c>
      <c r="C39" s="229" t="s">
        <v>2258</v>
      </c>
      <c r="D39" s="849" t="s">
        <v>2259</v>
      </c>
      <c r="E39" s="850">
        <v>19303</v>
      </c>
      <c r="F39" s="62"/>
      <c r="G39" s="2041" t="s">
        <v>2260</v>
      </c>
      <c r="H39" s="2042"/>
      <c r="I39" s="853">
        <v>13340</v>
      </c>
      <c r="J39" s="853">
        <v>242</v>
      </c>
      <c r="K39" s="854">
        <v>5195</v>
      </c>
      <c r="L39" s="152">
        <v>490</v>
      </c>
    </row>
    <row r="40" spans="1:12" s="2" customFormat="1" ht="21" customHeight="1" x14ac:dyDescent="0.15">
      <c r="A40" s="230">
        <v>30</v>
      </c>
      <c r="B40" s="2030"/>
      <c r="C40" s="869">
        <f>SUM(E39:E40)</f>
        <v>24818</v>
      </c>
      <c r="D40" s="26" t="s">
        <v>2261</v>
      </c>
      <c r="E40" s="870">
        <v>5515</v>
      </c>
      <c r="F40" s="871"/>
      <c r="G40" s="866" t="s">
        <v>2262</v>
      </c>
      <c r="H40" s="226"/>
      <c r="I40" s="867">
        <v>3995</v>
      </c>
      <c r="J40" s="867">
        <v>63</v>
      </c>
      <c r="K40" s="868">
        <v>1205</v>
      </c>
      <c r="L40" s="227">
        <v>134</v>
      </c>
    </row>
    <row r="41" spans="1:12" s="19" customFormat="1" ht="36" customHeight="1" thickBot="1" x14ac:dyDescent="0.2">
      <c r="A41" s="208">
        <v>31</v>
      </c>
      <c r="B41" s="872" t="s">
        <v>111</v>
      </c>
      <c r="C41" s="873" t="s">
        <v>2263</v>
      </c>
      <c r="D41" s="874" t="s">
        <v>2264</v>
      </c>
      <c r="E41" s="875">
        <v>8850</v>
      </c>
      <c r="F41" s="876"/>
      <c r="G41" s="877" t="s">
        <v>2265</v>
      </c>
      <c r="H41" s="878"/>
      <c r="I41" s="879">
        <v>4462</v>
      </c>
      <c r="J41" s="879">
        <v>377</v>
      </c>
      <c r="K41" s="880">
        <v>3843</v>
      </c>
      <c r="L41" s="153">
        <v>266</v>
      </c>
    </row>
    <row r="42" spans="1:12" s="2" customFormat="1" ht="24.95" customHeight="1" thickTop="1" x14ac:dyDescent="0.15">
      <c r="A42" s="88"/>
      <c r="B42" s="2043" t="s">
        <v>2266</v>
      </c>
      <c r="C42" s="2044"/>
      <c r="D42" s="2045"/>
      <c r="E42" s="40">
        <f>SUM(E11:E41)</f>
        <v>270152</v>
      </c>
      <c r="F42" s="40">
        <f>SUM(F11:F41)</f>
        <v>0</v>
      </c>
      <c r="G42" s="881"/>
      <c r="H42" s="882"/>
      <c r="I42" s="883">
        <f t="shared" ref="I42:L42" si="0">SUM(I11:I41)</f>
        <v>134391</v>
      </c>
      <c r="J42" s="883">
        <f t="shared" si="0"/>
        <v>22319</v>
      </c>
      <c r="K42" s="881">
        <f t="shared" si="0"/>
        <v>102188</v>
      </c>
      <c r="L42" s="149">
        <f t="shared" si="0"/>
        <v>9711</v>
      </c>
    </row>
    <row r="43" spans="1:12" s="2" customFormat="1" ht="18" customHeight="1" x14ac:dyDescent="0.15">
      <c r="E43" s="117"/>
      <c r="F43" s="117"/>
      <c r="G43" s="5"/>
      <c r="H43" s="5"/>
      <c r="I43" s="117"/>
      <c r="J43" s="117"/>
      <c r="K43" s="117"/>
      <c r="L43" s="117"/>
    </row>
    <row r="44" spans="1:12" s="2" customFormat="1" ht="18" customHeight="1" x14ac:dyDescent="0.15">
      <c r="B44" s="4" t="s">
        <v>2267</v>
      </c>
      <c r="E44" s="117"/>
      <c r="F44" s="117"/>
      <c r="G44" s="5"/>
      <c r="H44" s="5"/>
      <c r="I44" s="117"/>
      <c r="J44" s="117"/>
    </row>
    <row r="45" spans="1:12" s="2" customFormat="1" ht="18" customHeight="1" x14ac:dyDescent="0.15">
      <c r="B45" s="4" t="s">
        <v>2268</v>
      </c>
      <c r="E45" s="117"/>
      <c r="F45" s="117"/>
      <c r="G45" s="118"/>
      <c r="H45" s="118"/>
      <c r="I45" s="117"/>
      <c r="J45" s="117"/>
    </row>
    <row r="46" spans="1:12" s="2" customFormat="1" ht="18" customHeight="1" x14ac:dyDescent="0.15">
      <c r="B46" s="20" t="s">
        <v>2269</v>
      </c>
      <c r="E46" s="117"/>
      <c r="F46" s="117"/>
      <c r="G46" s="118"/>
      <c r="H46" s="118"/>
      <c r="I46" s="117"/>
      <c r="J46" s="117"/>
    </row>
    <row r="47" spans="1:12" s="2" customFormat="1" ht="18" customHeight="1" x14ac:dyDescent="0.15">
      <c r="B47" s="20" t="s">
        <v>2270</v>
      </c>
      <c r="E47" s="117"/>
      <c r="F47" s="117"/>
      <c r="G47" s="118"/>
      <c r="H47" s="118"/>
      <c r="I47" s="117"/>
      <c r="J47" s="117"/>
    </row>
    <row r="48" spans="1:12" s="2" customFormat="1" ht="18" customHeight="1" x14ac:dyDescent="0.15">
      <c r="B48" s="25" t="s">
        <v>2271</v>
      </c>
      <c r="E48" s="117"/>
      <c r="F48" s="117"/>
      <c r="G48" s="118"/>
      <c r="H48" s="118"/>
      <c r="I48" s="117"/>
      <c r="J48" s="117"/>
    </row>
    <row r="49" spans="1:11" s="2" customFormat="1" ht="18" customHeight="1" x14ac:dyDescent="0.15">
      <c r="A49" s="37"/>
      <c r="B49" s="59" t="s">
        <v>1295</v>
      </c>
      <c r="C49" s="37"/>
      <c r="D49" s="37"/>
      <c r="E49" s="38"/>
      <c r="F49" s="39"/>
      <c r="G49" s="29"/>
      <c r="I49" s="41"/>
      <c r="J49" s="41"/>
      <c r="K49" s="13"/>
    </row>
    <row r="50" spans="1:11" s="2" customFormat="1" ht="18" customHeight="1" x14ac:dyDescent="0.15">
      <c r="A50" s="37"/>
      <c r="B50" s="59" t="s">
        <v>2272</v>
      </c>
      <c r="C50" s="37"/>
      <c r="D50" s="37"/>
      <c r="E50" s="38"/>
      <c r="F50" s="39"/>
      <c r="G50" s="29"/>
      <c r="I50" s="41"/>
      <c r="J50" s="41"/>
      <c r="K50" s="13"/>
    </row>
    <row r="51" spans="1:11" s="9" customFormat="1" ht="18" customHeight="1" x14ac:dyDescent="0.15">
      <c r="B51" s="1863" t="s">
        <v>2273</v>
      </c>
      <c r="C51" s="1864"/>
      <c r="D51" s="1864"/>
      <c r="E51" s="1864"/>
      <c r="F51" s="1864"/>
      <c r="G51" s="1864"/>
      <c r="H51" s="35"/>
      <c r="I51" s="35"/>
      <c r="J51" s="35"/>
    </row>
    <row r="52" spans="1:11" ht="18" customHeight="1" x14ac:dyDescent="0.15">
      <c r="A52" s="10"/>
      <c r="B52" s="1864"/>
      <c r="C52" s="1864"/>
      <c r="D52" s="1864"/>
      <c r="E52" s="1864"/>
      <c r="F52" s="1864"/>
      <c r="G52" s="1864"/>
    </row>
    <row r="53" spans="1:11" ht="18" customHeight="1" x14ac:dyDescent="0.15">
      <c r="A53" s="10"/>
      <c r="B53" s="1864"/>
      <c r="C53" s="1864"/>
      <c r="D53" s="1864"/>
      <c r="E53" s="1864"/>
      <c r="F53" s="1864"/>
      <c r="G53" s="1864"/>
    </row>
    <row r="54" spans="1:11" ht="18" customHeight="1" x14ac:dyDescent="0.15"/>
    <row r="55" spans="1:11" ht="18" customHeight="1" x14ac:dyDescent="0.15"/>
    <row r="56" spans="1:11" ht="18" customHeight="1" x14ac:dyDescent="0.15">
      <c r="A56" s="10"/>
      <c r="D56" s="10"/>
    </row>
    <row r="57" spans="1:11" ht="18" customHeight="1" x14ac:dyDescent="0.15">
      <c r="A57" s="10"/>
      <c r="D57" s="10"/>
    </row>
    <row r="58" spans="1:11" ht="18" customHeight="1" x14ac:dyDescent="0.15">
      <c r="A58" s="10"/>
      <c r="D58" s="10"/>
    </row>
    <row r="59" spans="1:11" ht="13.5" x14ac:dyDescent="0.15">
      <c r="A59" s="10"/>
      <c r="D59" s="10"/>
    </row>
    <row r="60" spans="1:11" ht="13.5" x14ac:dyDescent="0.15">
      <c r="A60" s="10"/>
      <c r="D60" s="10"/>
    </row>
    <row r="61" spans="1:11" ht="13.5" x14ac:dyDescent="0.15">
      <c r="A61" s="10"/>
      <c r="D61" s="10"/>
    </row>
    <row r="62" spans="1:11" ht="13.5" x14ac:dyDescent="0.15">
      <c r="A62" s="10"/>
      <c r="D62" s="10"/>
    </row>
    <row r="63" spans="1:11" ht="13.5" x14ac:dyDescent="0.15">
      <c r="A63" s="10"/>
      <c r="D63" s="10"/>
    </row>
    <row r="64" spans="1:11" ht="13.5" x14ac:dyDescent="0.15">
      <c r="A64" s="10"/>
      <c r="D64" s="10"/>
    </row>
    <row r="65" s="10" customFormat="1" ht="13.5" x14ac:dyDescent="0.15"/>
    <row r="66" s="10" customFormat="1" ht="13.5" x14ac:dyDescent="0.15"/>
    <row r="67" s="10" customFormat="1" ht="13.5" x14ac:dyDescent="0.15"/>
    <row r="68" s="10" customFormat="1" ht="13.5" x14ac:dyDescent="0.15"/>
    <row r="69" s="10" customFormat="1" ht="13.5" x14ac:dyDescent="0.15"/>
    <row r="70" s="10" customFormat="1" ht="13.5" x14ac:dyDescent="0.15"/>
    <row r="71" s="10" customFormat="1" ht="13.5" x14ac:dyDescent="0.15"/>
    <row r="72" s="10" customFormat="1" ht="13.5" x14ac:dyDescent="0.15"/>
    <row r="73" s="10" customFormat="1" ht="13.5" x14ac:dyDescent="0.15"/>
    <row r="74" s="10" customFormat="1" ht="13.5" x14ac:dyDescent="0.15"/>
    <row r="75" s="10" customFormat="1" ht="13.5" x14ac:dyDescent="0.15"/>
    <row r="76" s="10" customFormat="1" ht="13.5" x14ac:dyDescent="0.15"/>
    <row r="77" s="10" customFormat="1" ht="13.5" x14ac:dyDescent="0.15"/>
    <row r="78" s="10" customFormat="1" ht="13.5" x14ac:dyDescent="0.15"/>
    <row r="79" s="10" customFormat="1" ht="13.5" x14ac:dyDescent="0.15"/>
    <row r="80" s="10" customFormat="1" ht="13.5" x14ac:dyDescent="0.15"/>
    <row r="81" s="10" customFormat="1" ht="13.5" x14ac:dyDescent="0.15"/>
    <row r="82" s="10" customFormat="1" ht="13.5" x14ac:dyDescent="0.15"/>
    <row r="83" s="10" customFormat="1" ht="13.5" x14ac:dyDescent="0.15"/>
    <row r="84" s="10" customFormat="1" ht="13.5" x14ac:dyDescent="0.15"/>
    <row r="85" s="10" customFormat="1" ht="13.5" x14ac:dyDescent="0.15"/>
    <row r="86" s="10" customFormat="1" ht="13.5" x14ac:dyDescent="0.15"/>
    <row r="87" s="10" customFormat="1" ht="13.5" x14ac:dyDescent="0.15"/>
    <row r="88" s="10" customFormat="1" ht="13.5" x14ac:dyDescent="0.15"/>
    <row r="89" s="10" customFormat="1" ht="13.5" x14ac:dyDescent="0.15"/>
    <row r="90" s="10" customFormat="1" ht="13.5" x14ac:dyDescent="0.15"/>
    <row r="91" s="10" customFormat="1" ht="13.5" x14ac:dyDescent="0.15"/>
    <row r="92" s="10" customFormat="1" ht="13.5" x14ac:dyDescent="0.15"/>
    <row r="93" s="10" customFormat="1" ht="13.5" x14ac:dyDescent="0.15"/>
    <row r="94" s="10" customFormat="1" ht="13.5" x14ac:dyDescent="0.15"/>
    <row r="95" s="10" customFormat="1" ht="13.5" x14ac:dyDescent="0.15"/>
    <row r="96" s="10" customFormat="1" ht="13.5" x14ac:dyDescent="0.15"/>
    <row r="97" s="10" customFormat="1" ht="13.5" x14ac:dyDescent="0.15"/>
    <row r="98" s="10" customFormat="1" ht="13.5" x14ac:dyDescent="0.15"/>
    <row r="99" s="10" customFormat="1" ht="13.5" x14ac:dyDescent="0.15"/>
    <row r="100" s="10" customFormat="1" ht="13.5" x14ac:dyDescent="0.15"/>
    <row r="101" s="10" customFormat="1" ht="13.5" x14ac:dyDescent="0.15"/>
  </sheetData>
  <sheetProtection formatCells="0" insertHyperlinks="0"/>
  <mergeCells count="23">
    <mergeCell ref="B2:C2"/>
    <mergeCell ref="D2:E2"/>
    <mergeCell ref="B3:C3"/>
    <mergeCell ref="D3:E3"/>
    <mergeCell ref="B4:C4"/>
    <mergeCell ref="D4:E4"/>
    <mergeCell ref="B5:C5"/>
    <mergeCell ref="D5:E5"/>
    <mergeCell ref="B6:C6"/>
    <mergeCell ref="D6:F6"/>
    <mergeCell ref="B7:C7"/>
    <mergeCell ref="D7:E7"/>
    <mergeCell ref="B39:B40"/>
    <mergeCell ref="G39:H39"/>
    <mergeCell ref="B42:D42"/>
    <mergeCell ref="B51:G53"/>
    <mergeCell ref="B8:C8"/>
    <mergeCell ref="D8:F8"/>
    <mergeCell ref="B11:B38"/>
    <mergeCell ref="C11:C25"/>
    <mergeCell ref="G26:H26"/>
    <mergeCell ref="G27:H27"/>
    <mergeCell ref="G34:H34"/>
  </mergeCells>
  <phoneticPr fontId="66"/>
  <conditionalFormatting sqref="E11:E38">
    <cfRule type="expression" dxfId="0" priority="1">
      <formula>"≠’$E$38"</formula>
    </cfRule>
  </conditionalFormatting>
  <conditionalFormatting sqref="I17:L19">
    <cfRule type="cellIs" priority="2" operator="notEqual">
      <formula>"赤字に変更"</formula>
    </cfRule>
  </conditionalFormatting>
  <printOptions horizontalCentered="1"/>
  <pageMargins left="0.15748031496062992" right="0.15748031496062992" top="0.47244094488188981" bottom="0.15748031496062992" header="7.874015748031496E-2" footer="7.874015748031496E-2"/>
  <pageSetup paperSize="9" scale="53" orientation="portrait"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AAA01-F439-4E1F-A4EC-E99A14EA3589}">
  <sheetPr codeName="Sheet25">
    <tabColor theme="5" tint="0.59999389629810485"/>
    <pageSetUpPr fitToPage="1"/>
  </sheetPr>
  <dimension ref="A1:L80"/>
  <sheetViews>
    <sheetView showGridLines="0" view="pageBreakPreview" zoomScale="70" zoomScaleNormal="80" zoomScaleSheetLayoutView="70" workbookViewId="0">
      <selection activeCell="V25" sqref="V25"/>
    </sheetView>
  </sheetViews>
  <sheetFormatPr defaultColWidth="9" defaultRowHeight="18.95" customHeight="1" x14ac:dyDescent="0.15"/>
  <cols>
    <col min="1" max="1" width="4.125" style="20" customWidth="1"/>
    <col min="2" max="2" width="3.875" style="10" customWidth="1"/>
    <col min="3" max="3" width="14.625" style="10" customWidth="1"/>
    <col min="4" max="4" width="13.625" style="20" customWidth="1"/>
    <col min="5" max="6" width="11.625" style="10" customWidth="1"/>
    <col min="7" max="7" width="60.625" style="10" customWidth="1"/>
    <col min="8" max="8" width="10.625" style="10" customWidth="1"/>
    <col min="9" max="12" width="9.875" style="10" customWidth="1"/>
    <col min="13" max="16384" width="9" style="10"/>
  </cols>
  <sheetData>
    <row r="1" spans="1:12" s="4" customFormat="1" ht="30" customHeight="1" x14ac:dyDescent="0.15">
      <c r="A1" s="119"/>
      <c r="B1" s="114" t="s">
        <v>2274</v>
      </c>
      <c r="C1" s="113"/>
      <c r="D1" s="113"/>
      <c r="E1" s="113"/>
      <c r="F1" s="58"/>
      <c r="G1" s="58"/>
      <c r="H1" s="1256"/>
      <c r="I1" s="115"/>
      <c r="J1" s="120"/>
      <c r="L1" s="120">
        <v>547</v>
      </c>
    </row>
    <row r="2" spans="1:12" s="2" customFormat="1" ht="30" customHeight="1" x14ac:dyDescent="0.15">
      <c r="B2" s="1834" t="s">
        <v>60</v>
      </c>
      <c r="C2" s="1835"/>
      <c r="D2" s="1836"/>
      <c r="E2" s="1837"/>
      <c r="F2" s="364" t="s">
        <v>61</v>
      </c>
      <c r="G2" s="214" t="s">
        <v>62</v>
      </c>
      <c r="H2" s="66" t="s">
        <v>63</v>
      </c>
      <c r="I2" s="61"/>
      <c r="J2" s="61"/>
    </row>
    <row r="3" spans="1:12" s="2" customFormat="1" ht="30" customHeight="1" x14ac:dyDescent="0.15">
      <c r="B3" s="1838" t="s">
        <v>64</v>
      </c>
      <c r="C3" s="1839"/>
      <c r="D3" s="1840">
        <f>F18</f>
        <v>0</v>
      </c>
      <c r="E3" s="1841"/>
      <c r="F3" s="473" t="s">
        <v>65</v>
      </c>
      <c r="G3" s="204"/>
      <c r="H3" s="67"/>
      <c r="I3" s="61"/>
      <c r="J3" s="68"/>
      <c r="L3" s="68" t="s">
        <v>66</v>
      </c>
    </row>
    <row r="4" spans="1:12" s="2" customFormat="1" ht="30" customHeight="1" x14ac:dyDescent="0.15">
      <c r="B4" s="1838" t="s">
        <v>67</v>
      </c>
      <c r="C4" s="1839"/>
      <c r="D4" s="1842"/>
      <c r="E4" s="1843"/>
      <c r="F4" s="474" t="s">
        <v>68</v>
      </c>
      <c r="G4" s="210" t="s">
        <v>69</v>
      </c>
      <c r="H4" s="66" t="s">
        <v>70</v>
      </c>
      <c r="I4" s="61"/>
      <c r="J4" s="69"/>
    </row>
    <row r="5" spans="1:12" s="2" customFormat="1" ht="30" customHeight="1" x14ac:dyDescent="0.15">
      <c r="B5" s="1838" t="s">
        <v>71</v>
      </c>
      <c r="C5" s="1839"/>
      <c r="D5" s="1840">
        <f>ROUND(D3*D4,0)</f>
        <v>0</v>
      </c>
      <c r="E5" s="1841"/>
      <c r="F5" s="474" t="s">
        <v>68</v>
      </c>
      <c r="G5" s="204"/>
      <c r="H5" s="67"/>
      <c r="I5" s="61"/>
      <c r="J5" s="69"/>
    </row>
    <row r="6" spans="1:12" s="2" customFormat="1" ht="30" customHeight="1" x14ac:dyDescent="0.15">
      <c r="B6" s="1838" t="s">
        <v>72</v>
      </c>
      <c r="C6" s="1839"/>
      <c r="D6" s="1844"/>
      <c r="E6" s="1845"/>
      <c r="F6" s="1846"/>
      <c r="G6" s="457" t="s">
        <v>844</v>
      </c>
      <c r="H6" s="66" t="s">
        <v>74</v>
      </c>
      <c r="I6" s="61"/>
      <c r="J6" s="68"/>
      <c r="L6" s="68" t="s">
        <v>66</v>
      </c>
    </row>
    <row r="7" spans="1:12" s="2" customFormat="1" ht="30" customHeight="1" x14ac:dyDescent="0.15">
      <c r="B7" s="1847" t="s">
        <v>75</v>
      </c>
      <c r="C7" s="1848"/>
      <c r="D7" s="1849"/>
      <c r="E7" s="1850"/>
      <c r="F7" s="211" t="s">
        <v>65</v>
      </c>
      <c r="G7" s="212" t="s">
        <v>76</v>
      </c>
      <c r="H7" s="66" t="s">
        <v>77</v>
      </c>
      <c r="I7" s="61"/>
      <c r="J7" s="61"/>
    </row>
    <row r="8" spans="1:12" s="2" customFormat="1" ht="30" customHeight="1" x14ac:dyDescent="0.15">
      <c r="B8" s="1857" t="s">
        <v>36</v>
      </c>
      <c r="C8" s="1857"/>
      <c r="D8" s="1858"/>
      <c r="E8" s="1858"/>
      <c r="F8" s="1888"/>
      <c r="G8" s="4"/>
      <c r="H8" s="4"/>
      <c r="I8" s="25"/>
      <c r="J8" s="116"/>
      <c r="K8" s="116" t="s">
        <v>78</v>
      </c>
    </row>
    <row r="9" spans="1:12" s="14" customFormat="1" ht="24" customHeight="1" x14ac:dyDescent="0.15">
      <c r="B9" s="32"/>
      <c r="C9" s="34"/>
      <c r="G9" s="23"/>
      <c r="H9" s="539"/>
      <c r="I9" s="540"/>
      <c r="J9" s="111"/>
      <c r="K9" s="111"/>
      <c r="L9" s="111" t="s">
        <v>2195</v>
      </c>
    </row>
    <row r="10" spans="1:12" s="19" customFormat="1" ht="21" customHeight="1" x14ac:dyDescent="0.15">
      <c r="A10" s="215" t="s">
        <v>80</v>
      </c>
      <c r="B10" s="219" t="s">
        <v>1536</v>
      </c>
      <c r="C10" s="220" t="s">
        <v>1986</v>
      </c>
      <c r="D10" s="216" t="s">
        <v>83</v>
      </c>
      <c r="E10" s="220" t="s">
        <v>848</v>
      </c>
      <c r="F10" s="220" t="s">
        <v>2196</v>
      </c>
      <c r="G10" s="222" t="s">
        <v>86</v>
      </c>
      <c r="H10" s="222"/>
      <c r="I10" s="216" t="s">
        <v>1989</v>
      </c>
      <c r="J10" s="216" t="s">
        <v>2198</v>
      </c>
      <c r="K10" s="362" t="s">
        <v>2199</v>
      </c>
      <c r="L10" s="223" t="s">
        <v>2200</v>
      </c>
    </row>
    <row r="11" spans="1:12" s="2" customFormat="1" ht="84.95" customHeight="1" x14ac:dyDescent="0.15">
      <c r="A11" s="231">
        <v>1</v>
      </c>
      <c r="B11" s="1992" t="s">
        <v>273</v>
      </c>
      <c r="C11" s="2046" t="s">
        <v>2275</v>
      </c>
      <c r="D11" s="922" t="s">
        <v>2276</v>
      </c>
      <c r="E11" s="923">
        <v>21441</v>
      </c>
      <c r="F11" s="923"/>
      <c r="G11" s="2028" t="s">
        <v>2277</v>
      </c>
      <c r="H11" s="1852"/>
      <c r="I11" s="924">
        <v>11604</v>
      </c>
      <c r="J11" s="924">
        <v>527</v>
      </c>
      <c r="K11" s="925">
        <v>8346</v>
      </c>
      <c r="L11" s="926">
        <v>791</v>
      </c>
    </row>
    <row r="12" spans="1:12" s="2" customFormat="1" ht="44.45" customHeight="1" x14ac:dyDescent="0.15">
      <c r="A12" s="209">
        <v>2</v>
      </c>
      <c r="B12" s="1989"/>
      <c r="C12" s="2047"/>
      <c r="D12" s="927" t="s">
        <v>2278</v>
      </c>
      <c r="E12" s="928">
        <v>12400</v>
      </c>
      <c r="F12" s="928"/>
      <c r="G12" s="1887" t="s">
        <v>2279</v>
      </c>
      <c r="H12" s="1854"/>
      <c r="I12" s="929">
        <v>7554</v>
      </c>
      <c r="J12" s="929">
        <v>0</v>
      </c>
      <c r="K12" s="930">
        <v>4545</v>
      </c>
      <c r="L12" s="931">
        <v>309</v>
      </c>
    </row>
    <row r="13" spans="1:12" s="2" customFormat="1" ht="21" customHeight="1" x14ac:dyDescent="0.15">
      <c r="A13" s="465">
        <v>3</v>
      </c>
      <c r="B13" s="1989"/>
      <c r="C13" s="173"/>
      <c r="D13" s="932" t="s">
        <v>2280</v>
      </c>
      <c r="E13" s="933">
        <v>784</v>
      </c>
      <c r="F13" s="934"/>
      <c r="G13" s="935" t="s">
        <v>2281</v>
      </c>
      <c r="H13" s="935"/>
      <c r="I13" s="934">
        <v>483</v>
      </c>
      <c r="J13" s="934">
        <v>29</v>
      </c>
      <c r="K13" s="936">
        <v>269</v>
      </c>
      <c r="L13" s="937">
        <v>10</v>
      </c>
    </row>
    <row r="14" spans="1:12" s="2" customFormat="1" ht="21" customHeight="1" x14ac:dyDescent="0.15">
      <c r="A14" s="170">
        <v>4</v>
      </c>
      <c r="B14" s="1989"/>
      <c r="C14" s="2051">
        <f>SUM(E11:E16)</f>
        <v>35115</v>
      </c>
      <c r="D14" s="123" t="s">
        <v>2282</v>
      </c>
      <c r="E14" s="938">
        <v>86</v>
      </c>
      <c r="F14" s="938"/>
      <c r="G14" s="935" t="s">
        <v>2283</v>
      </c>
      <c r="H14" s="939"/>
      <c r="I14" s="940">
        <v>65</v>
      </c>
      <c r="J14" s="940">
        <v>0</v>
      </c>
      <c r="K14" s="941">
        <v>7</v>
      </c>
      <c r="L14" s="942">
        <v>12</v>
      </c>
    </row>
    <row r="15" spans="1:12" s="2" customFormat="1" ht="21" customHeight="1" x14ac:dyDescent="0.15">
      <c r="A15" s="466">
        <v>5</v>
      </c>
      <c r="B15" s="1989"/>
      <c r="C15" s="2051"/>
      <c r="D15" s="932" t="s">
        <v>2284</v>
      </c>
      <c r="E15" s="933">
        <v>167</v>
      </c>
      <c r="F15" s="933"/>
      <c r="G15" s="935" t="s">
        <v>2285</v>
      </c>
      <c r="H15" s="939"/>
      <c r="I15" s="940">
        <v>96</v>
      </c>
      <c r="J15" s="940">
        <v>0</v>
      </c>
      <c r="K15" s="941">
        <v>68</v>
      </c>
      <c r="L15" s="942">
        <v>0</v>
      </c>
    </row>
    <row r="16" spans="1:12" s="2" customFormat="1" ht="21" customHeight="1" x14ac:dyDescent="0.15">
      <c r="A16" s="209">
        <v>6</v>
      </c>
      <c r="B16" s="1989"/>
      <c r="C16" s="2051"/>
      <c r="D16" s="927" t="s">
        <v>2286</v>
      </c>
      <c r="E16" s="1214">
        <v>237</v>
      </c>
      <c r="F16" s="1214"/>
      <c r="G16" s="1215" t="s">
        <v>2287</v>
      </c>
      <c r="H16" s="1216"/>
      <c r="I16" s="1217">
        <v>62</v>
      </c>
      <c r="J16" s="1217">
        <v>0</v>
      </c>
      <c r="K16" s="1218">
        <v>172</v>
      </c>
      <c r="L16" s="1219">
        <v>0</v>
      </c>
    </row>
    <row r="17" spans="1:12" s="2" customFormat="1" ht="21" customHeight="1" thickBot="1" x14ac:dyDescent="0.2">
      <c r="A17" s="1220">
        <v>7</v>
      </c>
      <c r="B17" s="1221" t="s">
        <v>295</v>
      </c>
      <c r="C17" s="1222" t="s">
        <v>2288</v>
      </c>
      <c r="D17" s="1223" t="s">
        <v>2289</v>
      </c>
      <c r="E17" s="1224">
        <v>4724</v>
      </c>
      <c r="F17" s="1225"/>
      <c r="G17" s="943" t="s">
        <v>2290</v>
      </c>
      <c r="H17" s="944"/>
      <c r="I17" s="945">
        <v>3118</v>
      </c>
      <c r="J17" s="945">
        <v>0</v>
      </c>
      <c r="K17" s="946">
        <v>1440</v>
      </c>
      <c r="L17" s="947">
        <v>164</v>
      </c>
    </row>
    <row r="18" spans="1:12" s="2" customFormat="1" ht="21" customHeight="1" thickTop="1" x14ac:dyDescent="0.15">
      <c r="A18" s="88"/>
      <c r="B18" s="1866" t="s">
        <v>2266</v>
      </c>
      <c r="C18" s="1867"/>
      <c r="D18" s="1867"/>
      <c r="E18" s="948">
        <f>SUM(E11:E17)</f>
        <v>39839</v>
      </c>
      <c r="F18" s="948">
        <f>SUM(F11:F17)</f>
        <v>0</v>
      </c>
      <c r="G18" s="949"/>
      <c r="H18" s="949"/>
      <c r="I18" s="950">
        <f>SUM(I11:I17)</f>
        <v>22982</v>
      </c>
      <c r="J18" s="950">
        <f>SUM(J11:J17)</f>
        <v>556</v>
      </c>
      <c r="K18" s="951">
        <f>SUM(K11:K17)</f>
        <v>14847</v>
      </c>
      <c r="L18" s="952">
        <f>SUM(L11:L17)</f>
        <v>1286</v>
      </c>
    </row>
    <row r="19" spans="1:12" s="2" customFormat="1" ht="18" customHeight="1" x14ac:dyDescent="0.15">
      <c r="E19" s="117"/>
      <c r="F19" s="117"/>
      <c r="G19" s="5"/>
      <c r="H19" s="5"/>
      <c r="I19" s="117"/>
      <c r="J19" s="117"/>
    </row>
    <row r="20" spans="1:12" s="2" customFormat="1" ht="18" customHeight="1" x14ac:dyDescent="0.15">
      <c r="B20" s="4" t="s">
        <v>2291</v>
      </c>
      <c r="E20" s="117"/>
      <c r="F20" s="117"/>
      <c r="G20" s="5"/>
      <c r="H20" s="5"/>
      <c r="I20" s="117"/>
      <c r="J20" s="117"/>
    </row>
    <row r="21" spans="1:12" s="2" customFormat="1" ht="18" customHeight="1" x14ac:dyDescent="0.15">
      <c r="B21" s="4" t="s">
        <v>2268</v>
      </c>
      <c r="E21" s="117"/>
      <c r="F21" s="117"/>
      <c r="G21" s="5"/>
      <c r="H21" s="5"/>
      <c r="I21" s="117"/>
      <c r="J21" s="117"/>
    </row>
    <row r="22" spans="1:12" s="2" customFormat="1" ht="18" customHeight="1" x14ac:dyDescent="0.15">
      <c r="B22" s="20" t="s">
        <v>2269</v>
      </c>
      <c r="E22" s="117"/>
      <c r="F22" s="117"/>
      <c r="G22" s="118"/>
      <c r="H22" s="118"/>
      <c r="I22" s="117"/>
      <c r="J22" s="117"/>
    </row>
    <row r="23" spans="1:12" s="2" customFormat="1" ht="18" customHeight="1" x14ac:dyDescent="0.15">
      <c r="B23" s="20" t="s">
        <v>2270</v>
      </c>
      <c r="E23" s="117"/>
      <c r="F23" s="117"/>
      <c r="G23" s="118"/>
      <c r="H23" s="118"/>
      <c r="I23" s="117"/>
      <c r="J23" s="117"/>
    </row>
    <row r="24" spans="1:12" s="2" customFormat="1" ht="18" customHeight="1" x14ac:dyDescent="0.15">
      <c r="B24" s="25" t="s">
        <v>2271</v>
      </c>
      <c r="E24" s="117"/>
      <c r="F24" s="117"/>
      <c r="G24" s="118"/>
      <c r="H24" s="118"/>
      <c r="I24" s="117"/>
      <c r="J24" s="117"/>
    </row>
    <row r="25" spans="1:12" s="2" customFormat="1" ht="18" customHeight="1" x14ac:dyDescent="0.15">
      <c r="A25" s="37"/>
      <c r="B25" s="59" t="s">
        <v>1295</v>
      </c>
      <c r="C25" s="37"/>
      <c r="D25" s="37"/>
      <c r="E25" s="38"/>
      <c r="F25" s="39"/>
      <c r="G25" s="29"/>
      <c r="I25" s="41"/>
      <c r="J25" s="41"/>
      <c r="K25" s="13"/>
    </row>
    <row r="26" spans="1:12" s="9" customFormat="1" ht="18" customHeight="1" x14ac:dyDescent="0.15">
      <c r="B26" s="1863" t="s">
        <v>2273</v>
      </c>
      <c r="C26" s="1864"/>
      <c r="D26" s="1864"/>
      <c r="E26" s="1864"/>
      <c r="F26" s="1864"/>
      <c r="G26" s="1864"/>
      <c r="H26" s="35"/>
      <c r="I26" s="35"/>
      <c r="J26" s="35"/>
    </row>
    <row r="27" spans="1:12" ht="18" customHeight="1" x14ac:dyDescent="0.15">
      <c r="A27" s="10"/>
      <c r="B27" s="1864"/>
      <c r="C27" s="1864"/>
      <c r="D27" s="1864"/>
      <c r="E27" s="1864"/>
      <c r="F27" s="1864"/>
      <c r="G27" s="1864"/>
    </row>
    <row r="28" spans="1:12" ht="18" customHeight="1" x14ac:dyDescent="0.15">
      <c r="A28" s="10"/>
      <c r="B28" s="1864"/>
      <c r="C28" s="1864"/>
      <c r="D28" s="1864"/>
      <c r="E28" s="1864"/>
      <c r="F28" s="1864"/>
      <c r="G28" s="1864"/>
    </row>
    <row r="29" spans="1:12" ht="18" customHeight="1" x14ac:dyDescent="0.15"/>
    <row r="30" spans="1:12" ht="18" customHeight="1" x14ac:dyDescent="0.15"/>
    <row r="31" spans="1:12" ht="18" customHeight="1" x14ac:dyDescent="0.15"/>
    <row r="32" spans="1:12" ht="13.5" x14ac:dyDescent="0.15"/>
    <row r="33" spans="1:4" ht="13.5" x14ac:dyDescent="0.15"/>
    <row r="34" spans="1:4" ht="13.5" x14ac:dyDescent="0.15"/>
    <row r="35" spans="1:4" ht="13.5" x14ac:dyDescent="0.15">
      <c r="A35" s="10"/>
      <c r="D35" s="10"/>
    </row>
    <row r="36" spans="1:4" ht="13.5" x14ac:dyDescent="0.15">
      <c r="A36" s="10"/>
      <c r="D36" s="10"/>
    </row>
    <row r="37" spans="1:4" ht="13.5" x14ac:dyDescent="0.15">
      <c r="A37" s="10"/>
      <c r="D37" s="10"/>
    </row>
    <row r="38" spans="1:4" ht="13.5" x14ac:dyDescent="0.15">
      <c r="A38" s="10"/>
      <c r="D38" s="10"/>
    </row>
    <row r="39" spans="1:4" ht="13.5" x14ac:dyDescent="0.15">
      <c r="A39" s="10"/>
      <c r="D39" s="10"/>
    </row>
    <row r="40" spans="1:4" ht="13.5" x14ac:dyDescent="0.15">
      <c r="A40" s="10"/>
      <c r="D40" s="10"/>
    </row>
    <row r="41" spans="1:4" ht="13.5" x14ac:dyDescent="0.15">
      <c r="A41" s="10"/>
      <c r="D41" s="10"/>
    </row>
    <row r="42" spans="1:4" ht="13.5" x14ac:dyDescent="0.15">
      <c r="A42" s="10"/>
      <c r="D42" s="10"/>
    </row>
    <row r="43" spans="1:4" ht="13.5" x14ac:dyDescent="0.15">
      <c r="A43" s="10"/>
      <c r="D43" s="10"/>
    </row>
    <row r="44" spans="1:4" ht="13.5" x14ac:dyDescent="0.15">
      <c r="A44" s="10"/>
      <c r="D44" s="10"/>
    </row>
    <row r="45" spans="1:4" ht="13.5" x14ac:dyDescent="0.15">
      <c r="A45" s="10"/>
      <c r="D45" s="10"/>
    </row>
    <row r="46" spans="1:4" ht="13.5" x14ac:dyDescent="0.15">
      <c r="A46" s="10"/>
      <c r="D46" s="10"/>
    </row>
    <row r="47" spans="1:4" ht="13.5" x14ac:dyDescent="0.15">
      <c r="A47" s="10"/>
      <c r="D47" s="10"/>
    </row>
    <row r="48" spans="1:4" ht="13.5" x14ac:dyDescent="0.15">
      <c r="A48" s="10"/>
      <c r="D48" s="10"/>
    </row>
    <row r="49" spans="1:4" ht="13.5" x14ac:dyDescent="0.15">
      <c r="A49" s="10"/>
      <c r="D49" s="10"/>
    </row>
    <row r="50" spans="1:4" ht="13.5" x14ac:dyDescent="0.15">
      <c r="A50" s="10"/>
      <c r="D50" s="10"/>
    </row>
    <row r="51" spans="1:4" ht="13.5" x14ac:dyDescent="0.15">
      <c r="A51" s="10"/>
      <c r="D51" s="10"/>
    </row>
    <row r="52" spans="1:4" ht="13.5" x14ac:dyDescent="0.15">
      <c r="A52" s="10"/>
      <c r="D52" s="10"/>
    </row>
    <row r="53" spans="1:4" ht="13.5" x14ac:dyDescent="0.15">
      <c r="A53" s="10"/>
      <c r="D53" s="10"/>
    </row>
    <row r="54" spans="1:4" ht="13.5" x14ac:dyDescent="0.15">
      <c r="A54" s="10"/>
      <c r="D54" s="10"/>
    </row>
    <row r="55" spans="1:4" ht="13.5" x14ac:dyDescent="0.15">
      <c r="A55" s="10"/>
      <c r="D55" s="10"/>
    </row>
    <row r="56" spans="1:4" ht="13.5" x14ac:dyDescent="0.15">
      <c r="A56" s="10"/>
      <c r="D56" s="10"/>
    </row>
    <row r="57" spans="1:4" ht="13.5" x14ac:dyDescent="0.15">
      <c r="A57" s="10"/>
      <c r="D57" s="10"/>
    </row>
    <row r="58" spans="1:4" ht="13.5" x14ac:dyDescent="0.15">
      <c r="A58" s="10"/>
      <c r="D58" s="10"/>
    </row>
    <row r="59" spans="1:4" ht="14.25" thickBot="1" x14ac:dyDescent="0.2">
      <c r="A59" s="93"/>
      <c r="D59" s="10"/>
    </row>
    <row r="60" spans="1:4" ht="14.25" thickTop="1" x14ac:dyDescent="0.15">
      <c r="A60" s="10"/>
      <c r="D60" s="10"/>
    </row>
    <row r="61" spans="1:4" ht="13.5" x14ac:dyDescent="0.15">
      <c r="A61" s="10"/>
      <c r="D61" s="10"/>
    </row>
    <row r="62" spans="1:4" ht="13.5" x14ac:dyDescent="0.15">
      <c r="A62" s="10"/>
      <c r="D62" s="10"/>
    </row>
    <row r="63" spans="1:4" ht="13.5" x14ac:dyDescent="0.15">
      <c r="A63" s="10"/>
      <c r="D63" s="10"/>
    </row>
    <row r="64" spans="1:4" ht="13.5" x14ac:dyDescent="0.15">
      <c r="A64" s="10"/>
      <c r="D64" s="10"/>
    </row>
    <row r="65" s="10" customFormat="1" ht="13.5" x14ac:dyDescent="0.15"/>
    <row r="66" s="10" customFormat="1" ht="13.5" x14ac:dyDescent="0.15"/>
    <row r="67" s="10" customFormat="1" ht="13.5" x14ac:dyDescent="0.15"/>
    <row r="68" s="10" customFormat="1" ht="13.5" x14ac:dyDescent="0.15"/>
    <row r="69" s="10" customFormat="1" ht="13.5" x14ac:dyDescent="0.15"/>
    <row r="70" s="10" customFormat="1" ht="13.5" x14ac:dyDescent="0.15"/>
    <row r="71" s="10" customFormat="1" ht="13.5" x14ac:dyDescent="0.15"/>
    <row r="72" s="10" customFormat="1" ht="13.5" x14ac:dyDescent="0.15"/>
    <row r="73" s="10" customFormat="1" ht="13.5" x14ac:dyDescent="0.15"/>
    <row r="74" s="10" customFormat="1" ht="13.5" x14ac:dyDescent="0.15"/>
    <row r="75" s="10" customFormat="1" ht="13.5" x14ac:dyDescent="0.15"/>
    <row r="76" s="10" customFormat="1" ht="13.5" x14ac:dyDescent="0.15"/>
    <row r="77" s="10" customFormat="1" ht="13.5" x14ac:dyDescent="0.15"/>
    <row r="78" s="10" customFormat="1" ht="13.5" x14ac:dyDescent="0.15"/>
    <row r="79" s="10" customFormat="1" ht="13.5" x14ac:dyDescent="0.15"/>
    <row r="80" s="10" customFormat="1" ht="13.5" x14ac:dyDescent="0.15"/>
  </sheetData>
  <sheetProtection formatCells="0" insertHyperlinks="0"/>
  <mergeCells count="21">
    <mergeCell ref="B2:C2"/>
    <mergeCell ref="D2:E2"/>
    <mergeCell ref="B3:C3"/>
    <mergeCell ref="D3:E3"/>
    <mergeCell ref="B4:C4"/>
    <mergeCell ref="D4:E4"/>
    <mergeCell ref="B5:C5"/>
    <mergeCell ref="D5:E5"/>
    <mergeCell ref="B6:C6"/>
    <mergeCell ref="D6:F6"/>
    <mergeCell ref="B7:C7"/>
    <mergeCell ref="D7:E7"/>
    <mergeCell ref="B18:D18"/>
    <mergeCell ref="B26:G28"/>
    <mergeCell ref="B8:C8"/>
    <mergeCell ref="D8:F8"/>
    <mergeCell ref="B11:B16"/>
    <mergeCell ref="C11:C12"/>
    <mergeCell ref="G11:H11"/>
    <mergeCell ref="G12:H12"/>
    <mergeCell ref="C14:C16"/>
  </mergeCells>
  <phoneticPr fontId="66"/>
  <printOptions horizontalCentered="1"/>
  <pageMargins left="0.15748031496062992" right="0.15748031496062992" top="0.47244094488188981" bottom="0.15748031496062992" header="7.874015748031496E-2" footer="7.874015748031496E-2"/>
  <pageSetup paperSize="9" scale="6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D0C0-05CB-46C2-A79F-FAEDB46ED334}">
  <sheetPr codeName="Sheet8">
    <pageSetUpPr fitToPage="1"/>
  </sheetPr>
  <dimension ref="A1:L49"/>
  <sheetViews>
    <sheetView view="pageBreakPreview" zoomScale="70" zoomScaleNormal="80" zoomScaleSheetLayoutView="70" workbookViewId="0">
      <selection activeCell="H1" sqref="H1"/>
    </sheetView>
  </sheetViews>
  <sheetFormatPr defaultColWidth="9.875" defaultRowHeight="13.5" x14ac:dyDescent="0.15"/>
  <cols>
    <col min="1" max="1" width="4.375" style="108" customWidth="1"/>
    <col min="2" max="2" width="3.875" style="108" customWidth="1"/>
    <col min="3" max="3" width="12.625" style="108" customWidth="1"/>
    <col min="4" max="4" width="5.625" style="108" customWidth="1"/>
    <col min="5" max="5" width="12" style="108" customWidth="1"/>
    <col min="6" max="6" width="12.625" style="1209" customWidth="1"/>
    <col min="7" max="7" width="12.625" style="108" customWidth="1"/>
    <col min="8" max="8" width="66.125" style="108" customWidth="1"/>
    <col min="9" max="9" width="27.875" style="108" customWidth="1"/>
    <col min="10" max="11" width="12.625" style="108" customWidth="1"/>
    <col min="12" max="12" width="9.625" style="95" customWidth="1"/>
    <col min="13" max="16384" width="9.875" style="108"/>
  </cols>
  <sheetData>
    <row r="1" spans="1:12" s="236" customFormat="1" ht="30" customHeight="1" x14ac:dyDescent="0.5">
      <c r="A1" s="232"/>
      <c r="B1" s="1194" t="s">
        <v>209</v>
      </c>
      <c r="C1" s="232"/>
      <c r="D1" s="232"/>
      <c r="E1" s="232"/>
      <c r="F1" s="1195"/>
      <c r="G1" s="233"/>
      <c r="H1" s="234"/>
      <c r="I1" s="235"/>
      <c r="J1" s="235"/>
      <c r="K1" s="1196">
        <v>503</v>
      </c>
      <c r="L1" s="94"/>
    </row>
    <row r="2" spans="1:12" s="237" customFormat="1" ht="30" customHeight="1" x14ac:dyDescent="0.25">
      <c r="B2" s="1531" t="s">
        <v>60</v>
      </c>
      <c r="C2" s="1532"/>
      <c r="D2" s="1533"/>
      <c r="E2" s="1534"/>
      <c r="F2" s="1534"/>
      <c r="G2" s="238" t="s">
        <v>61</v>
      </c>
      <c r="H2" s="239" t="s">
        <v>62</v>
      </c>
      <c r="I2" s="240" t="s">
        <v>63</v>
      </c>
      <c r="J2" s="241"/>
      <c r="K2" s="241"/>
      <c r="L2" s="270"/>
    </row>
    <row r="3" spans="1:12" s="237" customFormat="1" ht="30" customHeight="1" x14ac:dyDescent="0.25">
      <c r="B3" s="1535" t="s">
        <v>64</v>
      </c>
      <c r="C3" s="1536"/>
      <c r="D3" s="1537">
        <f>G27</f>
        <v>0</v>
      </c>
      <c r="E3" s="1538"/>
      <c r="F3" s="1538"/>
      <c r="G3" s="480" t="s">
        <v>65</v>
      </c>
      <c r="H3" s="242"/>
      <c r="I3" s="243"/>
      <c r="J3" s="241"/>
      <c r="K3" s="244" t="s">
        <v>66</v>
      </c>
      <c r="L3" s="270"/>
    </row>
    <row r="4" spans="1:12" s="237" customFormat="1" ht="30" customHeight="1" x14ac:dyDescent="0.25">
      <c r="B4" s="1535" t="s">
        <v>67</v>
      </c>
      <c r="C4" s="1536"/>
      <c r="D4" s="1539"/>
      <c r="E4" s="1540"/>
      <c r="F4" s="1540"/>
      <c r="G4" s="475" t="s">
        <v>68</v>
      </c>
      <c r="H4" s="367" t="s">
        <v>69</v>
      </c>
      <c r="I4" s="240" t="s">
        <v>70</v>
      </c>
      <c r="J4" s="241"/>
      <c r="K4" s="241"/>
      <c r="L4" s="270"/>
    </row>
    <row r="5" spans="1:12" s="237" customFormat="1" ht="30" customHeight="1" x14ac:dyDescent="0.25">
      <c r="B5" s="1535" t="s">
        <v>71</v>
      </c>
      <c r="C5" s="1536"/>
      <c r="D5" s="1537">
        <f>ROUND(D3*D4,0)</f>
        <v>0</v>
      </c>
      <c r="E5" s="1538"/>
      <c r="F5" s="1538"/>
      <c r="G5" s="475" t="s">
        <v>68</v>
      </c>
      <c r="H5" s="242"/>
      <c r="I5" s="243"/>
      <c r="J5" s="241"/>
      <c r="K5" s="241"/>
      <c r="L5" s="270"/>
    </row>
    <row r="6" spans="1:12" s="237" customFormat="1" ht="30" customHeight="1" x14ac:dyDescent="0.25">
      <c r="B6" s="1535" t="s">
        <v>72</v>
      </c>
      <c r="C6" s="1536"/>
      <c r="D6" s="1541"/>
      <c r="E6" s="1542"/>
      <c r="F6" s="1542"/>
      <c r="G6" s="1543"/>
      <c r="H6" s="440" t="s">
        <v>73</v>
      </c>
      <c r="I6" s="240" t="s">
        <v>74</v>
      </c>
      <c r="J6" s="241"/>
      <c r="K6" s="244" t="s">
        <v>66</v>
      </c>
      <c r="L6" s="270"/>
    </row>
    <row r="7" spans="1:12" s="237" customFormat="1" ht="30" customHeight="1" x14ac:dyDescent="0.25">
      <c r="B7" s="1544" t="s">
        <v>75</v>
      </c>
      <c r="C7" s="1545"/>
      <c r="D7" s="1546"/>
      <c r="E7" s="1547"/>
      <c r="F7" s="1547"/>
      <c r="G7" s="368" t="s">
        <v>65</v>
      </c>
      <c r="H7" s="369" t="s">
        <v>76</v>
      </c>
      <c r="I7" s="240" t="s">
        <v>77</v>
      </c>
      <c r="J7" s="241"/>
      <c r="K7" s="241"/>
      <c r="L7" s="270"/>
    </row>
    <row r="8" spans="1:12" s="237" customFormat="1" ht="30" customHeight="1" x14ac:dyDescent="0.25">
      <c r="B8" s="1550" t="s">
        <v>36</v>
      </c>
      <c r="C8" s="1550"/>
      <c r="D8" s="1551"/>
      <c r="E8" s="1551"/>
      <c r="F8" s="1551"/>
      <c r="G8" s="1552"/>
      <c r="H8" s="245"/>
      <c r="I8" s="245"/>
      <c r="J8" s="246"/>
      <c r="K8" s="247" t="s">
        <v>78</v>
      </c>
      <c r="L8" s="270"/>
    </row>
    <row r="9" spans="1:12" s="248" customFormat="1" ht="24" customHeight="1" x14ac:dyDescent="0.25">
      <c r="B9" s="249"/>
      <c r="C9" s="592"/>
      <c r="F9" s="1197"/>
      <c r="H9" s="250"/>
      <c r="I9" s="593"/>
      <c r="J9" s="594"/>
      <c r="K9" s="251" t="s">
        <v>171</v>
      </c>
      <c r="L9" s="331"/>
    </row>
    <row r="10" spans="1:12" s="256" customFormat="1" ht="19.5" customHeight="1" x14ac:dyDescent="0.15">
      <c r="A10" s="252" t="s">
        <v>80</v>
      </c>
      <c r="B10" s="253" t="s">
        <v>81</v>
      </c>
      <c r="C10" s="254" t="s">
        <v>82</v>
      </c>
      <c r="D10" s="254" t="s">
        <v>83</v>
      </c>
      <c r="E10" s="254" t="s">
        <v>80</v>
      </c>
      <c r="F10" s="1198" t="s">
        <v>84</v>
      </c>
      <c r="G10" s="254" t="s">
        <v>85</v>
      </c>
      <c r="H10" s="1564" t="s">
        <v>86</v>
      </c>
      <c r="I10" s="1565"/>
      <c r="J10" s="254" t="s">
        <v>87</v>
      </c>
      <c r="K10" s="255" t="s">
        <v>88</v>
      </c>
    </row>
    <row r="11" spans="1:12" s="237" customFormat="1" ht="19.5" customHeight="1" x14ac:dyDescent="0.25">
      <c r="A11" s="311">
        <v>1</v>
      </c>
      <c r="B11" s="1566" t="s">
        <v>95</v>
      </c>
      <c r="D11" s="312" t="s">
        <v>173</v>
      </c>
      <c r="E11" s="312">
        <v>50301</v>
      </c>
      <c r="F11" s="1199">
        <v>3620</v>
      </c>
      <c r="G11" s="314"/>
      <c r="H11" s="315" t="s">
        <v>210</v>
      </c>
      <c r="I11" s="316"/>
      <c r="J11" s="317">
        <v>1788</v>
      </c>
      <c r="K11" s="318">
        <v>1832</v>
      </c>
      <c r="L11" s="270"/>
    </row>
    <row r="12" spans="1:12" s="237" customFormat="1" ht="19.5" customHeight="1" x14ac:dyDescent="0.25">
      <c r="A12" s="435">
        <v>2</v>
      </c>
      <c r="B12" s="1567"/>
      <c r="C12" s="388"/>
      <c r="D12" s="429" t="s">
        <v>175</v>
      </c>
      <c r="E12" s="429">
        <v>50302</v>
      </c>
      <c r="F12" s="1199">
        <v>4330</v>
      </c>
      <c r="G12" s="431"/>
      <c r="H12" s="450" t="s">
        <v>211</v>
      </c>
      <c r="I12" s="451"/>
      <c r="J12" s="433">
        <v>1899</v>
      </c>
      <c r="K12" s="762">
        <v>2431</v>
      </c>
      <c r="L12" s="270"/>
    </row>
    <row r="13" spans="1:12" s="237" customFormat="1" ht="33" customHeight="1" x14ac:dyDescent="0.25">
      <c r="A13" s="435">
        <v>3</v>
      </c>
      <c r="B13" s="1567"/>
      <c r="C13" s="387"/>
      <c r="D13" s="429" t="s">
        <v>177</v>
      </c>
      <c r="E13" s="429">
        <v>50303</v>
      </c>
      <c r="F13" s="1199">
        <v>3330</v>
      </c>
      <c r="G13" s="431"/>
      <c r="H13" s="1581" t="s">
        <v>212</v>
      </c>
      <c r="I13" s="1582"/>
      <c r="J13" s="433">
        <v>2350</v>
      </c>
      <c r="K13" s="434">
        <v>980</v>
      </c>
      <c r="L13" s="270"/>
    </row>
    <row r="14" spans="1:12" s="237" customFormat="1" ht="33" customHeight="1" x14ac:dyDescent="0.25">
      <c r="A14" s="435">
        <v>4</v>
      </c>
      <c r="B14" s="1567"/>
      <c r="C14" s="388"/>
      <c r="D14" s="429" t="s">
        <v>179</v>
      </c>
      <c r="E14" s="429">
        <v>50304</v>
      </c>
      <c r="F14" s="1199">
        <v>3220</v>
      </c>
      <c r="G14" s="431"/>
      <c r="H14" s="1581" t="s">
        <v>213</v>
      </c>
      <c r="I14" s="1582"/>
      <c r="J14" s="433">
        <v>2266</v>
      </c>
      <c r="K14" s="434">
        <v>954</v>
      </c>
      <c r="L14" s="270"/>
    </row>
    <row r="15" spans="1:12" s="237" customFormat="1" ht="19.5" customHeight="1" x14ac:dyDescent="0.25">
      <c r="A15" s="435">
        <v>5</v>
      </c>
      <c r="B15" s="1567"/>
      <c r="C15" s="1200"/>
      <c r="D15" s="429" t="s">
        <v>181</v>
      </c>
      <c r="E15" s="429">
        <v>50305</v>
      </c>
      <c r="F15" s="1199">
        <v>4620</v>
      </c>
      <c r="G15" s="431"/>
      <c r="H15" s="1558" t="s">
        <v>214</v>
      </c>
      <c r="I15" s="1583"/>
      <c r="J15" s="433">
        <v>3578</v>
      </c>
      <c r="K15" s="434">
        <v>1042</v>
      </c>
      <c r="L15" s="270"/>
    </row>
    <row r="16" spans="1:12" s="237" customFormat="1" ht="19.5" customHeight="1" x14ac:dyDescent="0.25">
      <c r="A16" s="435">
        <v>6</v>
      </c>
      <c r="B16" s="1567"/>
      <c r="C16" s="442"/>
      <c r="D16" s="429" t="s">
        <v>183</v>
      </c>
      <c r="E16" s="429">
        <v>50306</v>
      </c>
      <c r="F16" s="1199">
        <v>2740</v>
      </c>
      <c r="G16" s="431"/>
      <c r="H16" s="482" t="s">
        <v>215</v>
      </c>
      <c r="I16" s="483"/>
      <c r="J16" s="433">
        <v>1748</v>
      </c>
      <c r="K16" s="434">
        <v>992</v>
      </c>
      <c r="L16" s="270"/>
    </row>
    <row r="17" spans="1:12" s="237" customFormat="1" ht="19.5" customHeight="1" x14ac:dyDescent="0.25">
      <c r="A17" s="435">
        <v>7</v>
      </c>
      <c r="B17" s="1567"/>
      <c r="C17" s="387"/>
      <c r="D17" s="429" t="s">
        <v>185</v>
      </c>
      <c r="E17" s="429">
        <v>50307</v>
      </c>
      <c r="F17" s="1199">
        <v>4410</v>
      </c>
      <c r="G17" s="431"/>
      <c r="H17" s="482" t="s">
        <v>216</v>
      </c>
      <c r="I17" s="483"/>
      <c r="J17" s="433">
        <v>2397</v>
      </c>
      <c r="K17" s="434">
        <v>2013</v>
      </c>
      <c r="L17" s="270"/>
    </row>
    <row r="18" spans="1:12" s="237" customFormat="1" ht="19.5" customHeight="1" x14ac:dyDescent="0.25">
      <c r="A18" s="435">
        <v>8</v>
      </c>
      <c r="B18" s="1567"/>
      <c r="C18" s="270" t="s">
        <v>217</v>
      </c>
      <c r="D18" s="429" t="s">
        <v>187</v>
      </c>
      <c r="E18" s="429">
        <v>50308</v>
      </c>
      <c r="F18" s="1199">
        <v>3380</v>
      </c>
      <c r="G18" s="431"/>
      <c r="H18" s="482" t="s">
        <v>218</v>
      </c>
      <c r="I18" s="484"/>
      <c r="J18" s="433">
        <v>1854</v>
      </c>
      <c r="K18" s="434">
        <v>1526</v>
      </c>
      <c r="L18" s="270"/>
    </row>
    <row r="19" spans="1:12" s="237" customFormat="1" ht="19.5" customHeight="1" x14ac:dyDescent="0.25">
      <c r="A19" s="435">
        <v>9</v>
      </c>
      <c r="B19" s="1567"/>
      <c r="C19" s="388"/>
      <c r="D19" s="429" t="s">
        <v>190</v>
      </c>
      <c r="E19" s="429">
        <v>50309</v>
      </c>
      <c r="F19" s="1199">
        <v>2570</v>
      </c>
      <c r="G19" s="431"/>
      <c r="H19" s="482" t="s">
        <v>219</v>
      </c>
      <c r="I19" s="484"/>
      <c r="J19" s="433">
        <v>1301</v>
      </c>
      <c r="K19" s="434">
        <v>1269</v>
      </c>
      <c r="L19" s="270"/>
    </row>
    <row r="20" spans="1:12" s="237" customFormat="1" ht="19.5" customHeight="1" x14ac:dyDescent="0.25">
      <c r="A20" s="435">
        <v>10</v>
      </c>
      <c r="B20" s="1567"/>
      <c r="C20" s="388"/>
      <c r="D20" s="429" t="s">
        <v>192</v>
      </c>
      <c r="E20" s="429">
        <v>50310</v>
      </c>
      <c r="F20" s="1199">
        <v>4550</v>
      </c>
      <c r="G20" s="431"/>
      <c r="H20" s="482" t="s">
        <v>220</v>
      </c>
      <c r="I20" s="484"/>
      <c r="J20" s="433">
        <v>2282</v>
      </c>
      <c r="K20" s="434">
        <v>2268</v>
      </c>
      <c r="L20" s="270"/>
    </row>
    <row r="21" spans="1:12" s="237" customFormat="1" ht="33.950000000000003" customHeight="1" x14ac:dyDescent="0.25">
      <c r="A21" s="435">
        <v>11</v>
      </c>
      <c r="B21" s="1567"/>
      <c r="C21" s="443"/>
      <c r="D21" s="429" t="s">
        <v>194</v>
      </c>
      <c r="E21" s="429">
        <v>50311</v>
      </c>
      <c r="F21" s="1199">
        <v>5160</v>
      </c>
      <c r="G21" s="431"/>
      <c r="H21" s="1576" t="s">
        <v>221</v>
      </c>
      <c r="I21" s="1577"/>
      <c r="J21" s="433">
        <v>3198</v>
      </c>
      <c r="K21" s="434">
        <v>1962</v>
      </c>
      <c r="L21" s="270"/>
    </row>
    <row r="22" spans="1:12" s="237" customFormat="1" ht="19.5" customHeight="1" x14ac:dyDescent="0.25">
      <c r="A22" s="435">
        <v>12</v>
      </c>
      <c r="B22" s="1567"/>
      <c r="C22" s="444"/>
      <c r="D22" s="429" t="s">
        <v>196</v>
      </c>
      <c r="E22" s="429">
        <v>50312</v>
      </c>
      <c r="F22" s="1199">
        <v>1820</v>
      </c>
      <c r="G22" s="431"/>
      <c r="H22" s="1558" t="s">
        <v>222</v>
      </c>
      <c r="I22" s="1583"/>
      <c r="J22" s="433">
        <v>1350</v>
      </c>
      <c r="K22" s="434">
        <v>470</v>
      </c>
      <c r="L22" s="270"/>
    </row>
    <row r="23" spans="1:12" s="237" customFormat="1" ht="33" customHeight="1" x14ac:dyDescent="0.25">
      <c r="A23" s="435">
        <v>13</v>
      </c>
      <c r="B23" s="1567"/>
      <c r="C23" s="387"/>
      <c r="D23" s="429" t="s">
        <v>198</v>
      </c>
      <c r="E23" s="429">
        <v>50313</v>
      </c>
      <c r="F23" s="1199">
        <v>4250</v>
      </c>
      <c r="G23" s="431"/>
      <c r="H23" s="1576" t="s">
        <v>223</v>
      </c>
      <c r="I23" s="1577"/>
      <c r="J23" s="433">
        <v>3294</v>
      </c>
      <c r="K23" s="434">
        <v>956</v>
      </c>
      <c r="L23" s="270"/>
    </row>
    <row r="24" spans="1:12" s="237" customFormat="1" ht="33" customHeight="1" x14ac:dyDescent="0.25">
      <c r="A24" s="435">
        <v>14</v>
      </c>
      <c r="B24" s="1567"/>
      <c r="C24" s="388"/>
      <c r="D24" s="429" t="s">
        <v>200</v>
      </c>
      <c r="E24" s="429">
        <v>50314</v>
      </c>
      <c r="F24" s="1201">
        <v>4860</v>
      </c>
      <c r="G24" s="431"/>
      <c r="H24" s="1576" t="s">
        <v>224</v>
      </c>
      <c r="I24" s="1577"/>
      <c r="J24" s="433">
        <v>3774</v>
      </c>
      <c r="K24" s="434">
        <v>1086</v>
      </c>
      <c r="L24" s="270"/>
    </row>
    <row r="25" spans="1:12" s="237" customFormat="1" ht="44.1" customHeight="1" x14ac:dyDescent="0.25">
      <c r="A25" s="435">
        <v>15</v>
      </c>
      <c r="B25" s="1567"/>
      <c r="C25" s="388"/>
      <c r="D25" s="429" t="s">
        <v>202</v>
      </c>
      <c r="E25" s="429">
        <v>50315</v>
      </c>
      <c r="F25" s="1201">
        <v>6170</v>
      </c>
      <c r="G25" s="431"/>
      <c r="H25" s="1578" t="s">
        <v>225</v>
      </c>
      <c r="I25" s="1579"/>
      <c r="J25" s="433">
        <v>4193</v>
      </c>
      <c r="K25" s="434">
        <v>1977</v>
      </c>
      <c r="L25" s="270"/>
    </row>
    <row r="26" spans="1:12" s="237" customFormat="1" ht="19.5" customHeight="1" thickBot="1" x14ac:dyDescent="0.3">
      <c r="A26" s="435">
        <v>16</v>
      </c>
      <c r="B26" s="1568"/>
      <c r="C26" s="485"/>
      <c r="D26" s="429" t="s">
        <v>204</v>
      </c>
      <c r="E26" s="429">
        <v>50316</v>
      </c>
      <c r="F26" s="1201">
        <v>3970</v>
      </c>
      <c r="G26" s="431"/>
      <c r="H26" s="450" t="s">
        <v>226</v>
      </c>
      <c r="I26" s="454"/>
      <c r="J26" s="433">
        <v>2997</v>
      </c>
      <c r="K26" s="434">
        <v>973</v>
      </c>
      <c r="L26" s="270"/>
    </row>
    <row r="27" spans="1:12" s="270" customFormat="1" ht="19.5" customHeight="1" thickTop="1" x14ac:dyDescent="0.15">
      <c r="A27" s="274"/>
      <c r="B27" s="1562" t="s">
        <v>166</v>
      </c>
      <c r="C27" s="1563"/>
      <c r="D27" s="1563"/>
      <c r="E27" s="377"/>
      <c r="F27" s="1202">
        <f>SUM(F11:F26)</f>
        <v>63000</v>
      </c>
      <c r="G27" s="337">
        <f>SUM(G11:G26)</f>
        <v>0</v>
      </c>
      <c r="H27" s="338"/>
      <c r="I27" s="339"/>
      <c r="J27" s="340">
        <f>SUM(J11:J26)</f>
        <v>40269</v>
      </c>
      <c r="K27" s="341">
        <f>SUM(K11:K26)</f>
        <v>22731</v>
      </c>
    </row>
    <row r="28" spans="1:12" s="270" customFormat="1" ht="18" customHeight="1" x14ac:dyDescent="0.25">
      <c r="A28" s="278"/>
      <c r="B28" s="278"/>
      <c r="C28" s="278"/>
      <c r="D28" s="278"/>
      <c r="E28" s="278"/>
      <c r="F28" s="1203"/>
      <c r="G28" s="280"/>
      <c r="H28" s="281"/>
      <c r="I28" s="282"/>
      <c r="J28" s="283"/>
      <c r="K28" s="283"/>
    </row>
    <row r="29" spans="1:12" s="270" customFormat="1" ht="18" customHeight="1" x14ac:dyDescent="0.25">
      <c r="A29" s="246"/>
      <c r="B29" s="309"/>
      <c r="C29" s="310"/>
      <c r="D29" s="310"/>
      <c r="E29" s="310"/>
      <c r="F29" s="1204"/>
      <c r="G29" s="310"/>
      <c r="H29" s="310"/>
      <c r="I29" s="246"/>
      <c r="J29" s="246"/>
      <c r="K29" s="284"/>
    </row>
    <row r="30" spans="1:12" s="270" customFormat="1" ht="18" customHeight="1" x14ac:dyDescent="0.25">
      <c r="A30" s="246"/>
      <c r="B30" s="285" t="s">
        <v>167</v>
      </c>
      <c r="C30" s="278"/>
      <c r="D30" s="278"/>
      <c r="E30" s="278"/>
      <c r="F30" s="1205"/>
      <c r="G30" s="287"/>
      <c r="H30" s="1206"/>
      <c r="I30" s="246"/>
      <c r="J30" s="246"/>
      <c r="K30" s="284"/>
    </row>
    <row r="31" spans="1:12" s="270" customFormat="1" ht="18" customHeight="1" x14ac:dyDescent="0.25">
      <c r="A31" s="246"/>
      <c r="B31" s="285" t="s">
        <v>168</v>
      </c>
      <c r="C31" s="278"/>
      <c r="D31" s="278"/>
      <c r="E31" s="278"/>
      <c r="F31" s="1205"/>
      <c r="G31" s="287"/>
      <c r="H31" s="1206"/>
      <c r="I31" s="246"/>
      <c r="J31" s="246"/>
      <c r="K31" s="284"/>
    </row>
    <row r="32" spans="1:12" s="237" customFormat="1" ht="18" customHeight="1" x14ac:dyDescent="0.25">
      <c r="A32" s="278"/>
      <c r="B32" s="1580" t="s">
        <v>227</v>
      </c>
      <c r="C32" s="1580"/>
      <c r="D32" s="1580"/>
      <c r="E32" s="1580"/>
      <c r="F32" s="1580"/>
      <c r="G32" s="1580"/>
      <c r="H32" s="1580"/>
      <c r="J32" s="288"/>
      <c r="K32" s="288"/>
      <c r="L32" s="270"/>
    </row>
    <row r="33" spans="1:12" s="237" customFormat="1" ht="18" customHeight="1" x14ac:dyDescent="0.25">
      <c r="B33" s="1580"/>
      <c r="C33" s="1580"/>
      <c r="D33" s="1580"/>
      <c r="E33" s="1580"/>
      <c r="F33" s="1580"/>
      <c r="G33" s="1580"/>
      <c r="H33" s="1580"/>
      <c r="I33" s="289"/>
      <c r="J33" s="289"/>
      <c r="L33" s="270"/>
    </row>
    <row r="34" spans="1:12" s="270" customFormat="1" ht="18" customHeight="1" x14ac:dyDescent="0.15">
      <c r="B34" s="1580"/>
      <c r="C34" s="1580"/>
      <c r="D34" s="1580"/>
      <c r="E34" s="1580"/>
      <c r="F34" s="1580"/>
      <c r="G34" s="1580"/>
      <c r="H34" s="1580"/>
      <c r="I34" s="246"/>
    </row>
    <row r="35" spans="1:12" s="237" customFormat="1" ht="18" customHeight="1" x14ac:dyDescent="0.3">
      <c r="B35" s="290"/>
      <c r="C35" s="290"/>
      <c r="D35" s="290"/>
      <c r="E35" s="290"/>
      <c r="F35" s="1207"/>
      <c r="G35" s="290"/>
      <c r="H35" s="290"/>
      <c r="I35" s="246"/>
      <c r="L35" s="270"/>
    </row>
    <row r="36" spans="1:12" ht="18" customHeight="1" x14ac:dyDescent="0.15">
      <c r="A36" s="95"/>
      <c r="B36" s="95"/>
      <c r="D36" s="95"/>
      <c r="E36" s="95"/>
      <c r="F36" s="1208"/>
      <c r="G36" s="110"/>
      <c r="H36" s="109"/>
    </row>
    <row r="37" spans="1:12" ht="18" customHeight="1" x14ac:dyDescent="0.15">
      <c r="B37" s="95"/>
      <c r="F37" s="1208"/>
      <c r="G37" s="110"/>
      <c r="H37" s="109"/>
    </row>
    <row r="38" spans="1:12" ht="18" customHeight="1" x14ac:dyDescent="0.15">
      <c r="B38" s="95"/>
      <c r="F38" s="1208"/>
      <c r="G38" s="110"/>
    </row>
    <row r="39" spans="1:12" ht="15.95" customHeight="1" x14ac:dyDescent="0.15">
      <c r="F39" s="1208"/>
      <c r="G39" s="110"/>
    </row>
    <row r="40" spans="1:12" ht="15.95" customHeight="1" x14ac:dyDescent="0.15"/>
    <row r="41" spans="1:12" ht="15.95" customHeight="1" x14ac:dyDescent="0.15"/>
    <row r="42" spans="1:12" ht="15.95" customHeight="1" x14ac:dyDescent="0.15"/>
    <row r="43" spans="1:12" ht="15.95" customHeight="1" x14ac:dyDescent="0.15"/>
    <row r="44" spans="1:12" ht="15.95" customHeight="1" x14ac:dyDescent="0.15"/>
    <row r="45" spans="1:12" ht="15.95" customHeight="1" x14ac:dyDescent="0.15"/>
    <row r="46" spans="1:12" ht="15.95" customHeight="1" x14ac:dyDescent="0.15"/>
    <row r="47" spans="1:12" ht="15.95" customHeight="1" x14ac:dyDescent="0.15"/>
    <row r="48" spans="1:12" ht="15.95" customHeight="1" x14ac:dyDescent="0.15"/>
    <row r="49" ht="15.95" customHeight="1" x14ac:dyDescent="0.15"/>
  </sheetData>
  <sheetProtection formatCells="0" insertHyperlinks="0"/>
  <mergeCells count="26">
    <mergeCell ref="H24:I24"/>
    <mergeCell ref="H25:I25"/>
    <mergeCell ref="B27:D27"/>
    <mergeCell ref="B32:H34"/>
    <mergeCell ref="B8:C8"/>
    <mergeCell ref="D8:G8"/>
    <mergeCell ref="H10:I10"/>
    <mergeCell ref="B11:B26"/>
    <mergeCell ref="H13:I13"/>
    <mergeCell ref="H14:I14"/>
    <mergeCell ref="H15:I15"/>
    <mergeCell ref="H21:I21"/>
    <mergeCell ref="H22:I22"/>
    <mergeCell ref="H23:I23"/>
    <mergeCell ref="B5:C5"/>
    <mergeCell ref="D5:F5"/>
    <mergeCell ref="B6:C6"/>
    <mergeCell ref="D6:G6"/>
    <mergeCell ref="B7:C7"/>
    <mergeCell ref="D7:F7"/>
    <mergeCell ref="B2:C2"/>
    <mergeCell ref="D2:F2"/>
    <mergeCell ref="B3:C3"/>
    <mergeCell ref="D3:F3"/>
    <mergeCell ref="B4:C4"/>
    <mergeCell ref="D4:F4"/>
  </mergeCells>
  <phoneticPr fontId="66"/>
  <conditionalFormatting sqref="F11:F27 J11:K27">
    <cfRule type="expression" dxfId="54" priority="1">
      <formula>F11&lt;&gt;#REF!</formula>
    </cfRule>
  </conditionalFormatting>
  <printOptions horizontalCentered="1"/>
  <pageMargins left="0.19685039370078741" right="0.19685039370078741" top="0.47244094488188981" bottom="0.19685039370078741" header="7.874015748031496E-2" footer="7.874015748031496E-2"/>
  <pageSetup paperSize="9" scale="55" orientation="portrait" verticalDpi="300"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FD1D9-94CD-46A4-BF0E-6D65217E0E3D}">
  <sheetPr codeName="Sheet81">
    <pageSetUpPr fitToPage="1"/>
  </sheetPr>
  <dimension ref="A1:M59"/>
  <sheetViews>
    <sheetView view="pageBreakPreview" zoomScale="70" zoomScaleNormal="55" zoomScaleSheetLayoutView="70" workbookViewId="0">
      <selection activeCell="I64" sqref="I64"/>
    </sheetView>
  </sheetViews>
  <sheetFormatPr defaultColWidth="9.875" defaultRowHeight="13.5" x14ac:dyDescent="0.15"/>
  <cols>
    <col min="1" max="1" width="4.375" style="108" customWidth="1"/>
    <col min="2" max="2" width="3.875" style="108" customWidth="1"/>
    <col min="3" max="3" width="11.625" style="108" customWidth="1"/>
    <col min="4" max="4" width="5.625" style="108" customWidth="1"/>
    <col min="5" max="5" width="12" style="108" customWidth="1"/>
    <col min="6" max="7" width="12.625" style="108" customWidth="1"/>
    <col min="8" max="8" width="66.125" style="108" customWidth="1"/>
    <col min="9" max="9" width="28.875" style="108" customWidth="1"/>
    <col min="10" max="11" width="12.625" style="108" customWidth="1"/>
    <col min="12" max="12" width="9.875" style="108"/>
    <col min="13" max="13" width="9.875" style="95"/>
    <col min="14" max="16384" width="9.875" style="108"/>
  </cols>
  <sheetData>
    <row r="1" spans="1:13" s="236" customFormat="1" ht="30" customHeight="1" x14ac:dyDescent="0.5">
      <c r="A1" s="232"/>
      <c r="B1" s="1104" t="s">
        <v>228</v>
      </c>
      <c r="C1" s="232"/>
      <c r="D1" s="232"/>
      <c r="E1" s="232"/>
      <c r="F1" s="233"/>
      <c r="G1" s="233"/>
      <c r="H1" s="234"/>
      <c r="I1" s="235"/>
      <c r="J1" s="235"/>
      <c r="K1" s="1105">
        <v>504</v>
      </c>
      <c r="M1" s="94"/>
    </row>
    <row r="2" spans="1:13" s="237" customFormat="1" ht="30" customHeight="1" x14ac:dyDescent="0.25">
      <c r="B2" s="1531" t="s">
        <v>60</v>
      </c>
      <c r="C2" s="1532"/>
      <c r="D2" s="1533"/>
      <c r="E2" s="1534"/>
      <c r="F2" s="1534"/>
      <c r="G2" s="238" t="s">
        <v>61</v>
      </c>
      <c r="H2" s="239" t="s">
        <v>62</v>
      </c>
      <c r="I2" s="240" t="s">
        <v>63</v>
      </c>
      <c r="J2" s="241"/>
      <c r="K2" s="241"/>
      <c r="M2" s="270"/>
    </row>
    <row r="3" spans="1:13" s="237" customFormat="1" ht="30" customHeight="1" x14ac:dyDescent="0.25">
      <c r="B3" s="1535" t="s">
        <v>64</v>
      </c>
      <c r="C3" s="1536"/>
      <c r="D3" s="1537">
        <f>G37</f>
        <v>0</v>
      </c>
      <c r="E3" s="1538"/>
      <c r="F3" s="1538"/>
      <c r="G3" s="480" t="s">
        <v>65</v>
      </c>
      <c r="H3" s="242"/>
      <c r="I3" s="243"/>
      <c r="J3" s="241"/>
      <c r="K3" s="244" t="s">
        <v>66</v>
      </c>
      <c r="M3" s="270"/>
    </row>
    <row r="4" spans="1:13" s="237" customFormat="1" ht="30" customHeight="1" x14ac:dyDescent="0.25">
      <c r="B4" s="1535" t="s">
        <v>67</v>
      </c>
      <c r="C4" s="1536"/>
      <c r="D4" s="1539"/>
      <c r="E4" s="1540"/>
      <c r="F4" s="1540"/>
      <c r="G4" s="475" t="s">
        <v>68</v>
      </c>
      <c r="H4" s="367" t="s">
        <v>69</v>
      </c>
      <c r="I4" s="240" t="s">
        <v>70</v>
      </c>
      <c r="J4" s="241"/>
      <c r="K4" s="241"/>
      <c r="M4" s="270"/>
    </row>
    <row r="5" spans="1:13" s="237" customFormat="1" ht="30" customHeight="1" x14ac:dyDescent="0.25">
      <c r="B5" s="1535" t="s">
        <v>71</v>
      </c>
      <c r="C5" s="1536"/>
      <c r="D5" s="1537">
        <f>ROUND(D3*D4,0)</f>
        <v>0</v>
      </c>
      <c r="E5" s="1538"/>
      <c r="F5" s="1538"/>
      <c r="G5" s="475" t="s">
        <v>68</v>
      </c>
      <c r="H5" s="242"/>
      <c r="I5" s="243"/>
      <c r="J5" s="241"/>
      <c r="K5" s="241"/>
      <c r="M5" s="270"/>
    </row>
    <row r="6" spans="1:13" s="237" customFormat="1" ht="30" customHeight="1" x14ac:dyDescent="0.25">
      <c r="B6" s="1535" t="s">
        <v>72</v>
      </c>
      <c r="C6" s="1536"/>
      <c r="D6" s="1541"/>
      <c r="E6" s="1542"/>
      <c r="F6" s="1542"/>
      <c r="G6" s="1543"/>
      <c r="H6" s="440" t="s">
        <v>73</v>
      </c>
      <c r="I6" s="240" t="s">
        <v>74</v>
      </c>
      <c r="J6" s="241"/>
      <c r="K6" s="244" t="s">
        <v>66</v>
      </c>
      <c r="M6" s="270"/>
    </row>
    <row r="7" spans="1:13" s="237" customFormat="1" ht="30" customHeight="1" x14ac:dyDescent="0.25">
      <c r="B7" s="1544" t="s">
        <v>75</v>
      </c>
      <c r="C7" s="1545"/>
      <c r="D7" s="1546"/>
      <c r="E7" s="1547"/>
      <c r="F7" s="1547"/>
      <c r="G7" s="368" t="s">
        <v>65</v>
      </c>
      <c r="H7" s="369" t="s">
        <v>76</v>
      </c>
      <c r="I7" s="240" t="s">
        <v>77</v>
      </c>
      <c r="J7" s="241"/>
      <c r="K7" s="241"/>
      <c r="M7" s="270"/>
    </row>
    <row r="8" spans="1:13" s="237" customFormat="1" ht="30" customHeight="1" x14ac:dyDescent="0.25">
      <c r="B8" s="1550" t="s">
        <v>36</v>
      </c>
      <c r="C8" s="1550"/>
      <c r="D8" s="1551"/>
      <c r="E8" s="1551"/>
      <c r="F8" s="1551"/>
      <c r="G8" s="1552"/>
      <c r="H8" s="245"/>
      <c r="I8" s="245"/>
      <c r="J8" s="246"/>
      <c r="K8" s="247" t="s">
        <v>78</v>
      </c>
      <c r="M8" s="270"/>
    </row>
    <row r="9" spans="1:13" s="248" customFormat="1" ht="24" customHeight="1" x14ac:dyDescent="0.25">
      <c r="B9" s="249"/>
      <c r="C9" s="592"/>
      <c r="H9" s="250"/>
      <c r="I9" s="593"/>
      <c r="J9" s="1106"/>
      <c r="K9" s="251" t="s">
        <v>229</v>
      </c>
      <c r="M9" s="331"/>
    </row>
    <row r="10" spans="1:13" s="256" customFormat="1" ht="19.5" customHeight="1" x14ac:dyDescent="0.15">
      <c r="A10" s="252" t="s">
        <v>80</v>
      </c>
      <c r="B10" s="253" t="s">
        <v>81</v>
      </c>
      <c r="C10" s="254" t="s">
        <v>82</v>
      </c>
      <c r="D10" s="254" t="s">
        <v>83</v>
      </c>
      <c r="E10" s="254" t="s">
        <v>80</v>
      </c>
      <c r="F10" s="254" t="s">
        <v>84</v>
      </c>
      <c r="G10" s="254" t="s">
        <v>85</v>
      </c>
      <c r="H10" s="1564" t="s">
        <v>86</v>
      </c>
      <c r="I10" s="1565"/>
      <c r="J10" s="254" t="s">
        <v>87</v>
      </c>
      <c r="K10" s="255" t="s">
        <v>88</v>
      </c>
    </row>
    <row r="11" spans="1:13" s="237" customFormat="1" ht="35.1" customHeight="1" x14ac:dyDescent="0.25">
      <c r="A11" s="311">
        <v>1</v>
      </c>
      <c r="B11" s="1566" t="s">
        <v>172</v>
      </c>
      <c r="C11" s="1589" t="s">
        <v>230</v>
      </c>
      <c r="D11" s="312" t="s">
        <v>173</v>
      </c>
      <c r="E11" s="312">
        <v>50401</v>
      </c>
      <c r="F11" s="313">
        <v>3330</v>
      </c>
      <c r="G11" s="314"/>
      <c r="H11" s="1592" t="s">
        <v>231</v>
      </c>
      <c r="I11" s="1593"/>
      <c r="J11" s="317">
        <v>2430</v>
      </c>
      <c r="K11" s="318">
        <v>880</v>
      </c>
      <c r="L11" s="1107"/>
      <c r="M11" s="270"/>
    </row>
    <row r="12" spans="1:13" s="237" customFormat="1" ht="35.1" customHeight="1" x14ac:dyDescent="0.25">
      <c r="A12" s="435">
        <v>2</v>
      </c>
      <c r="B12" s="1567"/>
      <c r="C12" s="1590"/>
      <c r="D12" s="429" t="s">
        <v>175</v>
      </c>
      <c r="E12" s="429">
        <v>50402</v>
      </c>
      <c r="F12" s="430">
        <v>3970</v>
      </c>
      <c r="G12" s="431"/>
      <c r="H12" s="1560" t="s">
        <v>232</v>
      </c>
      <c r="I12" s="1584"/>
      <c r="J12" s="433">
        <v>2700</v>
      </c>
      <c r="K12" s="434">
        <v>1260</v>
      </c>
      <c r="M12" s="270"/>
    </row>
    <row r="13" spans="1:13" s="237" customFormat="1" ht="35.1" customHeight="1" x14ac:dyDescent="0.25">
      <c r="A13" s="435">
        <v>3</v>
      </c>
      <c r="B13" s="1567"/>
      <c r="C13" s="1590"/>
      <c r="D13" s="429" t="s">
        <v>177</v>
      </c>
      <c r="E13" s="429">
        <v>50403</v>
      </c>
      <c r="F13" s="430">
        <v>4440</v>
      </c>
      <c r="G13" s="431"/>
      <c r="H13" s="1560" t="s">
        <v>233</v>
      </c>
      <c r="I13" s="1584"/>
      <c r="J13" s="433">
        <v>2780</v>
      </c>
      <c r="K13" s="434">
        <v>1600</v>
      </c>
      <c r="M13" s="270"/>
    </row>
    <row r="14" spans="1:13" s="237" customFormat="1" ht="35.1" customHeight="1" x14ac:dyDescent="0.25">
      <c r="A14" s="435">
        <v>4</v>
      </c>
      <c r="B14" s="1567"/>
      <c r="C14" s="1590"/>
      <c r="D14" s="429" t="s">
        <v>179</v>
      </c>
      <c r="E14" s="429">
        <v>50404</v>
      </c>
      <c r="F14" s="430">
        <v>5140</v>
      </c>
      <c r="G14" s="431"/>
      <c r="H14" s="1581" t="s">
        <v>234</v>
      </c>
      <c r="I14" s="1582"/>
      <c r="J14" s="433">
        <v>1930</v>
      </c>
      <c r="K14" s="434">
        <v>3170</v>
      </c>
      <c r="M14" s="270"/>
    </row>
    <row r="15" spans="1:13" s="237" customFormat="1" ht="35.1" customHeight="1" x14ac:dyDescent="0.25">
      <c r="A15" s="435">
        <v>5</v>
      </c>
      <c r="B15" s="1567"/>
      <c r="C15" s="1590"/>
      <c r="D15" s="429" t="s">
        <v>181</v>
      </c>
      <c r="E15" s="429">
        <v>50405</v>
      </c>
      <c r="F15" s="430">
        <v>6160</v>
      </c>
      <c r="G15" s="431"/>
      <c r="H15" s="1581" t="s">
        <v>235</v>
      </c>
      <c r="I15" s="1582"/>
      <c r="J15" s="433">
        <v>4430</v>
      </c>
      <c r="K15" s="434">
        <v>1690</v>
      </c>
      <c r="M15" s="270"/>
    </row>
    <row r="16" spans="1:13" s="237" customFormat="1" ht="35.1" customHeight="1" x14ac:dyDescent="0.25">
      <c r="A16" s="435">
        <v>6</v>
      </c>
      <c r="B16" s="1567"/>
      <c r="C16" s="1590"/>
      <c r="D16" s="429" t="s">
        <v>183</v>
      </c>
      <c r="E16" s="429">
        <v>50406</v>
      </c>
      <c r="F16" s="430">
        <v>5060</v>
      </c>
      <c r="G16" s="431"/>
      <c r="H16" s="1560" t="s">
        <v>236</v>
      </c>
      <c r="I16" s="1584"/>
      <c r="J16" s="433">
        <v>3670</v>
      </c>
      <c r="K16" s="434">
        <v>1370</v>
      </c>
      <c r="M16" s="270"/>
    </row>
    <row r="17" spans="1:13" s="237" customFormat="1" ht="35.1" customHeight="1" x14ac:dyDescent="0.25">
      <c r="A17" s="435">
        <v>7</v>
      </c>
      <c r="B17" s="1567"/>
      <c r="C17" s="1590"/>
      <c r="D17" s="429" t="s">
        <v>185</v>
      </c>
      <c r="E17" s="429">
        <v>50407</v>
      </c>
      <c r="F17" s="430">
        <v>5510</v>
      </c>
      <c r="G17" s="431"/>
      <c r="H17" s="1560" t="s">
        <v>237</v>
      </c>
      <c r="I17" s="1584"/>
      <c r="J17" s="433">
        <v>2830</v>
      </c>
      <c r="K17" s="434">
        <v>2620</v>
      </c>
      <c r="M17" s="270"/>
    </row>
    <row r="18" spans="1:13" s="237" customFormat="1" ht="35.1" customHeight="1" x14ac:dyDescent="0.25">
      <c r="A18" s="435">
        <v>8</v>
      </c>
      <c r="B18" s="1567"/>
      <c r="C18" s="1590"/>
      <c r="D18" s="429" t="s">
        <v>187</v>
      </c>
      <c r="E18" s="429">
        <v>50408</v>
      </c>
      <c r="F18" s="430">
        <v>3490</v>
      </c>
      <c r="G18" s="431"/>
      <c r="H18" s="1560" t="s">
        <v>238</v>
      </c>
      <c r="I18" s="1584"/>
      <c r="J18" s="433">
        <v>2270</v>
      </c>
      <c r="K18" s="434">
        <v>1200</v>
      </c>
      <c r="M18" s="270"/>
    </row>
    <row r="19" spans="1:13" s="237" customFormat="1" ht="35.1" customHeight="1" x14ac:dyDescent="0.25">
      <c r="A19" s="435">
        <v>9</v>
      </c>
      <c r="B19" s="1567"/>
      <c r="C19" s="1590"/>
      <c r="D19" s="429" t="s">
        <v>190</v>
      </c>
      <c r="E19" s="429">
        <v>50409</v>
      </c>
      <c r="F19" s="430">
        <v>5150</v>
      </c>
      <c r="G19" s="431"/>
      <c r="H19" s="1594" t="s">
        <v>239</v>
      </c>
      <c r="I19" s="1595"/>
      <c r="J19" s="433">
        <v>3830</v>
      </c>
      <c r="K19" s="434">
        <v>1300</v>
      </c>
      <c r="M19" s="270"/>
    </row>
    <row r="20" spans="1:13" s="237" customFormat="1" ht="35.1" customHeight="1" x14ac:dyDescent="0.25">
      <c r="A20" s="435">
        <v>10</v>
      </c>
      <c r="B20" s="1567"/>
      <c r="C20" s="1590"/>
      <c r="D20" s="429" t="s">
        <v>192</v>
      </c>
      <c r="E20" s="429">
        <v>50410</v>
      </c>
      <c r="F20" s="430">
        <v>5820</v>
      </c>
      <c r="G20" s="431"/>
      <c r="H20" s="1596" t="s">
        <v>240</v>
      </c>
      <c r="I20" s="1597"/>
      <c r="J20" s="433">
        <v>5180</v>
      </c>
      <c r="K20" s="434">
        <v>610</v>
      </c>
      <c r="M20" s="270"/>
    </row>
    <row r="21" spans="1:13" s="237" customFormat="1" ht="35.1" customHeight="1" x14ac:dyDescent="0.25">
      <c r="A21" s="435">
        <v>11</v>
      </c>
      <c r="B21" s="1567"/>
      <c r="C21" s="1590"/>
      <c r="D21" s="429" t="s">
        <v>194</v>
      </c>
      <c r="E21" s="429">
        <v>50411</v>
      </c>
      <c r="F21" s="430">
        <v>5220</v>
      </c>
      <c r="G21" s="431"/>
      <c r="H21" s="1581" t="s">
        <v>241</v>
      </c>
      <c r="I21" s="1582"/>
      <c r="J21" s="433">
        <v>3960</v>
      </c>
      <c r="K21" s="434">
        <v>1220</v>
      </c>
      <c r="M21" s="270"/>
    </row>
    <row r="22" spans="1:13" s="237" customFormat="1" ht="35.1" customHeight="1" x14ac:dyDescent="0.25">
      <c r="A22" s="435">
        <v>12</v>
      </c>
      <c r="B22" s="1567"/>
      <c r="C22" s="1590"/>
      <c r="D22" s="429" t="s">
        <v>196</v>
      </c>
      <c r="E22" s="429">
        <v>50412</v>
      </c>
      <c r="F22" s="430">
        <v>2220</v>
      </c>
      <c r="G22" s="431"/>
      <c r="H22" s="1560" t="s">
        <v>242</v>
      </c>
      <c r="I22" s="1584"/>
      <c r="J22" s="433">
        <v>1240</v>
      </c>
      <c r="K22" s="434">
        <v>980</v>
      </c>
      <c r="M22" s="270"/>
    </row>
    <row r="23" spans="1:13" s="237" customFormat="1" ht="35.1" customHeight="1" x14ac:dyDescent="0.25">
      <c r="A23" s="435">
        <v>13</v>
      </c>
      <c r="B23" s="1567"/>
      <c r="C23" s="1590"/>
      <c r="D23" s="429" t="s">
        <v>198</v>
      </c>
      <c r="E23" s="429">
        <v>50413</v>
      </c>
      <c r="F23" s="430">
        <v>2040</v>
      </c>
      <c r="G23" s="431"/>
      <c r="H23" s="1560" t="s">
        <v>243</v>
      </c>
      <c r="I23" s="1584"/>
      <c r="J23" s="433">
        <v>1230</v>
      </c>
      <c r="K23" s="434">
        <v>800</v>
      </c>
      <c r="M23" s="270"/>
    </row>
    <row r="24" spans="1:13" s="237" customFormat="1" ht="35.1" customHeight="1" x14ac:dyDescent="0.25">
      <c r="A24" s="435">
        <v>14</v>
      </c>
      <c r="B24" s="1567"/>
      <c r="C24" s="1590"/>
      <c r="D24" s="429" t="s">
        <v>200</v>
      </c>
      <c r="E24" s="429">
        <v>50414</v>
      </c>
      <c r="F24" s="430">
        <v>3080</v>
      </c>
      <c r="G24" s="431"/>
      <c r="H24" s="1581" t="s">
        <v>244</v>
      </c>
      <c r="I24" s="1582"/>
      <c r="J24" s="433">
        <v>1710</v>
      </c>
      <c r="K24" s="434">
        <v>1370</v>
      </c>
      <c r="M24" s="270"/>
    </row>
    <row r="25" spans="1:13" s="237" customFormat="1" ht="35.1" customHeight="1" x14ac:dyDescent="0.25">
      <c r="A25" s="435">
        <v>15</v>
      </c>
      <c r="B25" s="1567"/>
      <c r="C25" s="1590"/>
      <c r="D25" s="429" t="s">
        <v>202</v>
      </c>
      <c r="E25" s="429">
        <v>50415</v>
      </c>
      <c r="F25" s="430">
        <v>3190</v>
      </c>
      <c r="G25" s="431"/>
      <c r="H25" s="1581" t="s">
        <v>245</v>
      </c>
      <c r="I25" s="1582"/>
      <c r="J25" s="433">
        <v>2730</v>
      </c>
      <c r="K25" s="434">
        <v>450</v>
      </c>
      <c r="M25" s="270"/>
    </row>
    <row r="26" spans="1:13" s="237" customFormat="1" ht="48.95" customHeight="1" x14ac:dyDescent="0.25">
      <c r="A26" s="435">
        <v>16</v>
      </c>
      <c r="B26" s="1567"/>
      <c r="C26" s="1590"/>
      <c r="D26" s="429" t="s">
        <v>204</v>
      </c>
      <c r="E26" s="429">
        <v>50416</v>
      </c>
      <c r="F26" s="430">
        <v>3610</v>
      </c>
      <c r="G26" s="431"/>
      <c r="H26" s="1560" t="s">
        <v>246</v>
      </c>
      <c r="I26" s="1584"/>
      <c r="J26" s="433">
        <v>1680</v>
      </c>
      <c r="K26" s="434">
        <v>1620</v>
      </c>
      <c r="M26" s="270"/>
    </row>
    <row r="27" spans="1:13" s="237" customFormat="1" ht="35.1" customHeight="1" x14ac:dyDescent="0.25">
      <c r="A27" s="435">
        <v>17</v>
      </c>
      <c r="B27" s="1567"/>
      <c r="C27" s="1590"/>
      <c r="D27" s="429" t="s">
        <v>206</v>
      </c>
      <c r="E27" s="429">
        <v>50417</v>
      </c>
      <c r="F27" s="430">
        <v>2780</v>
      </c>
      <c r="G27" s="431"/>
      <c r="H27" s="1560" t="s">
        <v>247</v>
      </c>
      <c r="I27" s="1584"/>
      <c r="J27" s="433">
        <v>1690</v>
      </c>
      <c r="K27" s="434">
        <v>1080</v>
      </c>
      <c r="M27" s="270"/>
    </row>
    <row r="28" spans="1:13" s="237" customFormat="1" ht="35.1" customHeight="1" x14ac:dyDescent="0.25">
      <c r="A28" s="435">
        <v>18</v>
      </c>
      <c r="B28" s="1567"/>
      <c r="C28" s="1590"/>
      <c r="D28" s="429" t="s">
        <v>248</v>
      </c>
      <c r="E28" s="429">
        <v>50418</v>
      </c>
      <c r="F28" s="430">
        <v>4020</v>
      </c>
      <c r="G28" s="431"/>
      <c r="H28" s="1560" t="s">
        <v>249</v>
      </c>
      <c r="I28" s="1584"/>
      <c r="J28" s="433">
        <v>2710</v>
      </c>
      <c r="K28" s="434">
        <v>1310</v>
      </c>
      <c r="M28" s="270"/>
    </row>
    <row r="29" spans="1:13" s="237" customFormat="1" ht="35.1" customHeight="1" x14ac:dyDescent="0.25">
      <c r="A29" s="435">
        <v>19</v>
      </c>
      <c r="B29" s="1567"/>
      <c r="C29" s="1590"/>
      <c r="D29" s="429" t="s">
        <v>250</v>
      </c>
      <c r="E29" s="429">
        <v>50419</v>
      </c>
      <c r="F29" s="430">
        <v>2990</v>
      </c>
      <c r="G29" s="431"/>
      <c r="H29" s="1581" t="s">
        <v>251</v>
      </c>
      <c r="I29" s="1582"/>
      <c r="J29" s="433">
        <v>1960</v>
      </c>
      <c r="K29" s="434">
        <v>1000</v>
      </c>
      <c r="M29" s="270"/>
    </row>
    <row r="30" spans="1:13" s="237" customFormat="1" ht="35.1" customHeight="1" x14ac:dyDescent="0.25">
      <c r="A30" s="435">
        <v>20</v>
      </c>
      <c r="B30" s="1567"/>
      <c r="C30" s="1590"/>
      <c r="D30" s="429" t="s">
        <v>252</v>
      </c>
      <c r="E30" s="429">
        <v>50420</v>
      </c>
      <c r="F30" s="430">
        <v>3960</v>
      </c>
      <c r="G30" s="431"/>
      <c r="H30" s="1581" t="s">
        <v>253</v>
      </c>
      <c r="I30" s="1582"/>
      <c r="J30" s="433">
        <v>3470</v>
      </c>
      <c r="K30" s="434">
        <v>470</v>
      </c>
      <c r="M30" s="270"/>
    </row>
    <row r="31" spans="1:13" s="237" customFormat="1" ht="35.1" customHeight="1" x14ac:dyDescent="0.25">
      <c r="A31" s="435">
        <v>21</v>
      </c>
      <c r="B31" s="1567"/>
      <c r="C31" s="1590"/>
      <c r="D31" s="429" t="s">
        <v>254</v>
      </c>
      <c r="E31" s="429">
        <v>50421</v>
      </c>
      <c r="F31" s="430">
        <v>5870</v>
      </c>
      <c r="G31" s="431"/>
      <c r="H31" s="1560" t="s">
        <v>255</v>
      </c>
      <c r="I31" s="1584"/>
      <c r="J31" s="433">
        <v>3960</v>
      </c>
      <c r="K31" s="434">
        <v>1860</v>
      </c>
      <c r="M31" s="270"/>
    </row>
    <row r="32" spans="1:13" s="237" customFormat="1" ht="35.1" customHeight="1" x14ac:dyDescent="0.25">
      <c r="A32" s="435">
        <v>22</v>
      </c>
      <c r="B32" s="1567"/>
      <c r="C32" s="1590"/>
      <c r="D32" s="429" t="s">
        <v>256</v>
      </c>
      <c r="E32" s="429">
        <v>50422</v>
      </c>
      <c r="F32" s="430">
        <v>5370</v>
      </c>
      <c r="G32" s="431"/>
      <c r="H32" s="1560" t="s">
        <v>257</v>
      </c>
      <c r="I32" s="1584"/>
      <c r="J32" s="433">
        <v>4600</v>
      </c>
      <c r="K32" s="434">
        <v>730</v>
      </c>
      <c r="M32" s="270"/>
    </row>
    <row r="33" spans="1:13" s="237" customFormat="1" ht="35.1" customHeight="1" x14ac:dyDescent="0.25">
      <c r="A33" s="435">
        <v>23</v>
      </c>
      <c r="B33" s="1567"/>
      <c r="C33" s="1590"/>
      <c r="D33" s="429" t="s">
        <v>258</v>
      </c>
      <c r="E33" s="429">
        <v>50423</v>
      </c>
      <c r="F33" s="430">
        <v>1930</v>
      </c>
      <c r="G33" s="431"/>
      <c r="H33" s="1560" t="s">
        <v>259</v>
      </c>
      <c r="I33" s="1584"/>
      <c r="J33" s="433">
        <v>1540</v>
      </c>
      <c r="K33" s="434">
        <v>390</v>
      </c>
      <c r="M33" s="270"/>
    </row>
    <row r="34" spans="1:13" s="270" customFormat="1" ht="35.1" customHeight="1" x14ac:dyDescent="0.25">
      <c r="A34" s="435">
        <v>24</v>
      </c>
      <c r="B34" s="1567"/>
      <c r="C34" s="1590"/>
      <c r="D34" s="429" t="s">
        <v>260</v>
      </c>
      <c r="E34" s="429">
        <v>50424</v>
      </c>
      <c r="F34" s="430">
        <v>5290</v>
      </c>
      <c r="G34" s="431"/>
      <c r="H34" s="1560" t="s">
        <v>261</v>
      </c>
      <c r="I34" s="1584"/>
      <c r="J34" s="433">
        <v>4580</v>
      </c>
      <c r="K34" s="434">
        <v>710</v>
      </c>
      <c r="L34" s="237"/>
    </row>
    <row r="35" spans="1:13" s="270" customFormat="1" ht="35.1" customHeight="1" x14ac:dyDescent="0.25">
      <c r="A35" s="435">
        <v>25</v>
      </c>
      <c r="B35" s="1567"/>
      <c r="C35" s="1590"/>
      <c r="D35" s="429" t="s">
        <v>262</v>
      </c>
      <c r="E35" s="429">
        <v>50425</v>
      </c>
      <c r="F35" s="430">
        <v>5660</v>
      </c>
      <c r="G35" s="431"/>
      <c r="H35" s="1560" t="s">
        <v>263</v>
      </c>
      <c r="I35" s="1584"/>
      <c r="J35" s="433">
        <v>5110</v>
      </c>
      <c r="K35" s="434">
        <v>530</v>
      </c>
      <c r="L35" s="237"/>
    </row>
    <row r="36" spans="1:13" s="270" customFormat="1" ht="35.1" customHeight="1" thickBot="1" x14ac:dyDescent="0.3">
      <c r="A36" s="435">
        <v>26</v>
      </c>
      <c r="B36" s="1568"/>
      <c r="C36" s="1591"/>
      <c r="D36" s="429" t="s">
        <v>264</v>
      </c>
      <c r="E36" s="429">
        <v>50426</v>
      </c>
      <c r="F36" s="430">
        <v>4700</v>
      </c>
      <c r="G36" s="431"/>
      <c r="H36" s="1585" t="s">
        <v>265</v>
      </c>
      <c r="I36" s="1586"/>
      <c r="J36" s="433">
        <v>3960</v>
      </c>
      <c r="K36" s="434">
        <v>700</v>
      </c>
      <c r="L36" s="1108"/>
    </row>
    <row r="37" spans="1:13" s="270" customFormat="1" ht="35.1" customHeight="1" thickTop="1" x14ac:dyDescent="0.25">
      <c r="A37" s="274"/>
      <c r="B37" s="1562" t="s">
        <v>166</v>
      </c>
      <c r="C37" s="1563"/>
      <c r="D37" s="1563"/>
      <c r="E37" s="377"/>
      <c r="F37" s="336">
        <f>SUM(F11:F36)</f>
        <v>110000</v>
      </c>
      <c r="G37" s="337">
        <f>SUM(G11:G36)</f>
        <v>0</v>
      </c>
      <c r="H37" s="338"/>
      <c r="I37" s="339"/>
      <c r="J37" s="340">
        <f>SUM(J11:J36)</f>
        <v>78180</v>
      </c>
      <c r="K37" s="341">
        <f>SUM(K11:K36)</f>
        <v>30920</v>
      </c>
      <c r="L37" s="1108"/>
    </row>
    <row r="38" spans="1:13" s="270" customFormat="1" ht="18" customHeight="1" x14ac:dyDescent="0.25">
      <c r="A38" s="278"/>
      <c r="B38" s="278"/>
      <c r="C38" s="278"/>
      <c r="D38" s="278"/>
      <c r="E38" s="278"/>
      <c r="F38" s="279"/>
      <c r="G38" s="280"/>
      <c r="H38" s="281"/>
      <c r="I38" s="282"/>
      <c r="J38" s="283"/>
      <c r="K38" s="283"/>
      <c r="L38" s="237"/>
    </row>
    <row r="39" spans="1:13" s="270" customFormat="1" ht="18" customHeight="1" x14ac:dyDescent="0.25">
      <c r="A39" s="246"/>
      <c r="B39" s="285" t="s">
        <v>266</v>
      </c>
      <c r="C39" s="278"/>
      <c r="D39" s="278"/>
      <c r="E39" s="278"/>
      <c r="F39" s="286"/>
      <c r="G39" s="287"/>
      <c r="H39" s="1109"/>
      <c r="I39" s="246"/>
      <c r="J39" s="246"/>
      <c r="K39" s="284"/>
    </row>
    <row r="40" spans="1:13" s="270" customFormat="1" ht="18" customHeight="1" x14ac:dyDescent="0.25">
      <c r="A40" s="246"/>
      <c r="B40" s="285" t="s">
        <v>167</v>
      </c>
      <c r="C40" s="278"/>
      <c r="D40" s="278"/>
      <c r="E40" s="278"/>
      <c r="F40" s="286"/>
      <c r="G40" s="287"/>
      <c r="H40" s="1109"/>
      <c r="I40" s="246"/>
      <c r="J40" s="246"/>
      <c r="K40" s="284"/>
    </row>
    <row r="41" spans="1:13" s="270" customFormat="1" ht="18" customHeight="1" x14ac:dyDescent="0.25">
      <c r="A41" s="246"/>
      <c r="B41" s="285" t="s">
        <v>168</v>
      </c>
      <c r="C41" s="278"/>
      <c r="D41" s="278"/>
      <c r="E41" s="278"/>
      <c r="F41" s="286"/>
      <c r="G41" s="287"/>
      <c r="H41" s="1109"/>
      <c r="I41" s="246"/>
      <c r="J41" s="246"/>
      <c r="K41" s="284"/>
    </row>
    <row r="42" spans="1:13" s="237" customFormat="1" ht="18" customHeight="1" x14ac:dyDescent="0.25">
      <c r="A42" s="278"/>
      <c r="B42" s="1587" t="s">
        <v>267</v>
      </c>
      <c r="C42" s="1588"/>
      <c r="D42" s="1588"/>
      <c r="E42" s="1588"/>
      <c r="F42" s="1588"/>
      <c r="G42" s="1588"/>
      <c r="H42" s="1588"/>
      <c r="J42" s="288"/>
      <c r="K42" s="288"/>
      <c r="M42" s="270"/>
    </row>
    <row r="43" spans="1:13" s="237" customFormat="1" ht="18" customHeight="1" x14ac:dyDescent="0.25">
      <c r="B43" s="1588"/>
      <c r="C43" s="1588"/>
      <c r="D43" s="1588"/>
      <c r="E43" s="1588"/>
      <c r="F43" s="1588"/>
      <c r="G43" s="1588"/>
      <c r="H43" s="1588"/>
      <c r="I43" s="289"/>
      <c r="J43" s="289"/>
      <c r="M43" s="270"/>
    </row>
    <row r="44" spans="1:13" s="270" customFormat="1" ht="18" customHeight="1" x14ac:dyDescent="0.15">
      <c r="B44" s="1588"/>
      <c r="C44" s="1588"/>
      <c r="D44" s="1588"/>
      <c r="E44" s="1588"/>
      <c r="F44" s="1588"/>
      <c r="G44" s="1588"/>
      <c r="H44" s="1588"/>
      <c r="I44" s="246"/>
    </row>
    <row r="45" spans="1:13" s="237" customFormat="1" ht="18" customHeight="1" x14ac:dyDescent="0.3">
      <c r="B45" s="290"/>
      <c r="C45" s="290"/>
      <c r="D45" s="290"/>
      <c r="E45" s="290"/>
      <c r="F45" s="290"/>
      <c r="G45" s="290"/>
      <c r="H45" s="290"/>
      <c r="I45" s="246"/>
      <c r="M45" s="270"/>
    </row>
    <row r="46" spans="1:13" s="237" customFormat="1" ht="18" customHeight="1" x14ac:dyDescent="0.25">
      <c r="A46" s="270"/>
      <c r="B46" s="270"/>
      <c r="D46" s="270"/>
      <c r="E46" s="270"/>
      <c r="F46" s="291"/>
      <c r="G46" s="291"/>
      <c r="H46" s="292"/>
      <c r="M46" s="270"/>
    </row>
    <row r="47" spans="1:13" s="237" customFormat="1" ht="18" customHeight="1" x14ac:dyDescent="0.25">
      <c r="B47" s="270"/>
      <c r="F47" s="291"/>
      <c r="G47" s="291"/>
      <c r="H47" s="292"/>
      <c r="M47" s="270"/>
    </row>
    <row r="48" spans="1:13" ht="18" customHeight="1" x14ac:dyDescent="0.15">
      <c r="B48" s="95"/>
      <c r="F48" s="110"/>
      <c r="G48" s="110"/>
    </row>
    <row r="49" spans="6:7" ht="15.95" customHeight="1" x14ac:dyDescent="0.15">
      <c r="F49" s="110"/>
      <c r="G49" s="110"/>
    </row>
    <row r="50" spans="6:7" ht="15.95" customHeight="1" x14ac:dyDescent="0.15"/>
    <row r="51" spans="6:7" ht="15.95" customHeight="1" x14ac:dyDescent="0.15"/>
    <row r="52" spans="6:7" ht="15.95" customHeight="1" x14ac:dyDescent="0.15"/>
    <row r="53" spans="6:7" ht="15.95" customHeight="1" x14ac:dyDescent="0.15"/>
    <row r="54" spans="6:7" ht="15.95" customHeight="1" x14ac:dyDescent="0.15"/>
    <row r="55" spans="6:7" ht="15.95" customHeight="1" x14ac:dyDescent="0.15"/>
    <row r="56" spans="6:7" ht="15.95" customHeight="1" x14ac:dyDescent="0.15"/>
    <row r="57" spans="6:7" ht="15.95" customHeight="1" x14ac:dyDescent="0.15"/>
    <row r="58" spans="6:7" ht="15.95" customHeight="1" x14ac:dyDescent="0.15"/>
    <row r="59" spans="6:7" ht="15.95" customHeight="1" x14ac:dyDescent="0.15"/>
  </sheetData>
  <sheetProtection formatCells="0" insertHyperlinks="0"/>
  <mergeCells count="45">
    <mergeCell ref="B2:C2"/>
    <mergeCell ref="D2:F2"/>
    <mergeCell ref="B3:C3"/>
    <mergeCell ref="D3:F3"/>
    <mergeCell ref="B4:C4"/>
    <mergeCell ref="D4:F4"/>
    <mergeCell ref="B5:C5"/>
    <mergeCell ref="D5:F5"/>
    <mergeCell ref="B6:C6"/>
    <mergeCell ref="D6:G6"/>
    <mergeCell ref="B7:C7"/>
    <mergeCell ref="D7:F7"/>
    <mergeCell ref="H21:I21"/>
    <mergeCell ref="B8:C8"/>
    <mergeCell ref="D8:G8"/>
    <mergeCell ref="H10:I10"/>
    <mergeCell ref="B11:B36"/>
    <mergeCell ref="C11:C36"/>
    <mergeCell ref="H11:I11"/>
    <mergeCell ref="H12:I12"/>
    <mergeCell ref="H13:I13"/>
    <mergeCell ref="H14:I14"/>
    <mergeCell ref="H15:I15"/>
    <mergeCell ref="H16:I16"/>
    <mergeCell ref="H17:I17"/>
    <mergeCell ref="H18:I18"/>
    <mergeCell ref="H19:I19"/>
    <mergeCell ref="H20:I20"/>
    <mergeCell ref="H33:I33"/>
    <mergeCell ref="H22:I22"/>
    <mergeCell ref="H23:I23"/>
    <mergeCell ref="H24:I24"/>
    <mergeCell ref="H25:I25"/>
    <mergeCell ref="H26:I26"/>
    <mergeCell ref="H27:I27"/>
    <mergeCell ref="H28:I28"/>
    <mergeCell ref="H29:I29"/>
    <mergeCell ref="H30:I30"/>
    <mergeCell ref="H31:I31"/>
    <mergeCell ref="H32:I32"/>
    <mergeCell ref="H34:I34"/>
    <mergeCell ref="H35:I35"/>
    <mergeCell ref="H36:I36"/>
    <mergeCell ref="B37:D37"/>
    <mergeCell ref="B42:H44"/>
  </mergeCells>
  <phoneticPr fontId="66"/>
  <conditionalFormatting sqref="F11:F37 J11:K37">
    <cfRule type="expression" dxfId="53" priority="1">
      <formula>F11&lt;&gt;#REF!</formula>
    </cfRule>
  </conditionalFormatting>
  <printOptions horizontalCentered="1"/>
  <pageMargins left="0.19685039370078741" right="0.19685039370078741" top="0.47244094488188981" bottom="0.19685039370078741" header="7.874015748031496E-2" footer="7.874015748031496E-2"/>
  <pageSetup paperSize="9" scale="55" orientation="portrait"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95749-F0AB-4F14-88AF-7BCD9DC8FF7E}">
  <sheetPr codeName="Sheet2">
    <pageSetUpPr fitToPage="1"/>
  </sheetPr>
  <dimension ref="A1:R61"/>
  <sheetViews>
    <sheetView view="pageBreakPreview" zoomScale="70" zoomScaleNormal="70" zoomScaleSheetLayoutView="70" workbookViewId="0">
      <selection activeCell="T17" sqref="T17"/>
    </sheetView>
  </sheetViews>
  <sheetFormatPr defaultColWidth="8.75" defaultRowHeight="13.5" x14ac:dyDescent="0.15"/>
  <cols>
    <col min="1" max="1" width="4" style="108" customWidth="1"/>
    <col min="2" max="2" width="6.75" style="108" customWidth="1"/>
    <col min="3" max="3" width="11.375" style="108" customWidth="1"/>
    <col min="4" max="4" width="5" style="108" customWidth="1"/>
    <col min="5" max="5" width="11.25" style="108" customWidth="1"/>
    <col min="6" max="6" width="11.375" style="108" customWidth="1"/>
    <col min="7" max="7" width="10.625" style="108" customWidth="1"/>
    <col min="8" max="8" width="14.125" style="108" customWidth="1"/>
    <col min="9" max="9" width="26.125" style="108" customWidth="1"/>
    <col min="10" max="10" width="17.5" style="108" customWidth="1"/>
    <col min="11" max="11" width="7.375" style="108" customWidth="1"/>
    <col min="12" max="12" width="13.25" style="108" customWidth="1"/>
    <col min="13" max="13" width="12.625" style="108" customWidth="1"/>
    <col min="14" max="16384" width="8.75" style="108"/>
  </cols>
  <sheetData>
    <row r="1" spans="1:18" s="236" customFormat="1" ht="30.6" customHeight="1" x14ac:dyDescent="0.5">
      <c r="A1" s="232"/>
      <c r="B1" s="1258" t="s">
        <v>2293</v>
      </c>
      <c r="C1" s="232"/>
      <c r="D1" s="232"/>
      <c r="E1" s="232"/>
      <c r="F1" s="233"/>
      <c r="G1" s="233"/>
      <c r="H1" s="234"/>
      <c r="I1" s="234"/>
      <c r="J1" s="235"/>
      <c r="K1" s="235"/>
      <c r="L1" s="1259">
        <v>505</v>
      </c>
      <c r="M1" s="1260"/>
    </row>
    <row r="2" spans="1:18" s="237" customFormat="1" ht="30.6" customHeight="1" x14ac:dyDescent="0.25">
      <c r="B2" s="1531" t="s">
        <v>60</v>
      </c>
      <c r="C2" s="1532"/>
      <c r="D2" s="1533"/>
      <c r="E2" s="1534"/>
      <c r="F2" s="1534"/>
      <c r="G2" s="1261" t="s">
        <v>61</v>
      </c>
      <c r="H2" s="1262" t="s">
        <v>62</v>
      </c>
      <c r="I2" s="1263"/>
      <c r="J2" s="241" t="s">
        <v>2294</v>
      </c>
      <c r="K2" s="1689"/>
      <c r="L2" s="1689"/>
      <c r="M2" s="1689"/>
    </row>
    <row r="3" spans="1:18" s="237" customFormat="1" ht="30.6" customHeight="1" x14ac:dyDescent="0.25">
      <c r="B3" s="1535" t="s">
        <v>64</v>
      </c>
      <c r="C3" s="1536"/>
      <c r="D3" s="1537">
        <f>G30</f>
        <v>0</v>
      </c>
      <c r="E3" s="1538"/>
      <c r="F3" s="1538"/>
      <c r="G3" s="1264" t="s">
        <v>65</v>
      </c>
      <c r="H3" s="1265" t="s">
        <v>69</v>
      </c>
      <c r="I3" s="1266"/>
      <c r="J3" s="1696" t="s">
        <v>2295</v>
      </c>
      <c r="K3" s="1689"/>
      <c r="L3" s="1689"/>
      <c r="M3" s="1689"/>
    </row>
    <row r="4" spans="1:18" s="237" customFormat="1" ht="30.6" customHeight="1" x14ac:dyDescent="0.25">
      <c r="B4" s="1535" t="s">
        <v>67</v>
      </c>
      <c r="C4" s="1536"/>
      <c r="D4" s="1539"/>
      <c r="E4" s="1540"/>
      <c r="F4" s="1540"/>
      <c r="G4" s="1267" t="s">
        <v>68</v>
      </c>
      <c r="H4" s="1268" t="s">
        <v>76</v>
      </c>
      <c r="I4" s="1269"/>
      <c r="J4" s="241" t="s">
        <v>2296</v>
      </c>
      <c r="K4" s="1689"/>
      <c r="L4" s="1689"/>
      <c r="M4" s="1689"/>
    </row>
    <row r="5" spans="1:18" s="237" customFormat="1" ht="30.6" customHeight="1" x14ac:dyDescent="0.3">
      <c r="B5" s="1535" t="s">
        <v>71</v>
      </c>
      <c r="C5" s="1536"/>
      <c r="D5" s="1537">
        <f>ROUND(D3*D4,0)</f>
        <v>0</v>
      </c>
      <c r="E5" s="1538"/>
      <c r="F5" s="1538"/>
      <c r="G5" s="1267" t="s">
        <v>68</v>
      </c>
      <c r="H5" s="1690" t="s">
        <v>2297</v>
      </c>
      <c r="I5" s="1691"/>
      <c r="J5" s="241" t="s">
        <v>2298</v>
      </c>
      <c r="K5" s="1689"/>
      <c r="L5" s="1689"/>
      <c r="M5" s="1270" t="s">
        <v>2299</v>
      </c>
      <c r="R5" s="1271"/>
    </row>
    <row r="6" spans="1:18" s="237" customFormat="1" ht="30.6" customHeight="1" x14ac:dyDescent="0.25">
      <c r="B6" s="1535" t="s">
        <v>72</v>
      </c>
      <c r="C6" s="1536"/>
      <c r="D6" s="1541"/>
      <c r="E6" s="1542"/>
      <c r="F6" s="1542"/>
      <c r="G6" s="1542"/>
      <c r="H6" s="1692"/>
      <c r="I6" s="1693"/>
      <c r="J6" s="241" t="s">
        <v>77</v>
      </c>
      <c r="K6" s="241"/>
      <c r="L6" s="241"/>
    </row>
    <row r="7" spans="1:18" s="237" customFormat="1" ht="30.6" customHeight="1" x14ac:dyDescent="0.25">
      <c r="B7" s="1544" t="s">
        <v>75</v>
      </c>
      <c r="C7" s="1545"/>
      <c r="D7" s="1546"/>
      <c r="E7" s="1547"/>
      <c r="F7" s="1547"/>
      <c r="G7" s="1272" t="s">
        <v>65</v>
      </c>
      <c r="H7" s="1694"/>
      <c r="I7" s="1695"/>
      <c r="J7" s="1273" t="s">
        <v>2300</v>
      </c>
      <c r="K7" s="1681"/>
      <c r="L7" s="1681"/>
      <c r="M7" s="1681"/>
      <c r="N7" s="292"/>
    </row>
    <row r="8" spans="1:18" s="237" customFormat="1" ht="30.6" customHeight="1" x14ac:dyDescent="0.25">
      <c r="B8" s="1682"/>
      <c r="C8" s="1682"/>
      <c r="D8" s="1683"/>
      <c r="E8" s="1683"/>
      <c r="F8" s="1683"/>
      <c r="G8" s="1684"/>
      <c r="H8" s="1274"/>
      <c r="I8" s="1274"/>
      <c r="J8" s="1273"/>
      <c r="K8" s="1273"/>
      <c r="L8" s="247"/>
    </row>
    <row r="9" spans="1:18" s="248" customFormat="1" ht="24" customHeight="1" x14ac:dyDescent="0.25">
      <c r="B9" s="249"/>
      <c r="H9" s="250"/>
      <c r="I9" s="250"/>
      <c r="J9" s="1685" t="s">
        <v>2301</v>
      </c>
      <c r="K9" s="1685"/>
      <c r="L9" s="1685"/>
      <c r="M9" s="1685"/>
    </row>
    <row r="10" spans="1:18" s="256" customFormat="1" ht="19.5" customHeight="1" x14ac:dyDescent="0.15">
      <c r="A10" s="1275"/>
      <c r="B10" s="1276" t="s">
        <v>81</v>
      </c>
      <c r="C10" s="1277" t="s">
        <v>82</v>
      </c>
      <c r="D10" s="1277" t="s">
        <v>83</v>
      </c>
      <c r="E10" s="1277" t="s">
        <v>22</v>
      </c>
      <c r="F10" s="1277" t="s">
        <v>84</v>
      </c>
      <c r="G10" s="1277" t="s">
        <v>2302</v>
      </c>
      <c r="H10" s="1686" t="s">
        <v>86</v>
      </c>
      <c r="I10" s="1686"/>
      <c r="J10" s="1686"/>
      <c r="K10" s="1686"/>
      <c r="L10" s="1687" t="s">
        <v>2303</v>
      </c>
      <c r="M10" s="1688"/>
    </row>
    <row r="11" spans="1:18" s="237" customFormat="1" ht="20.100000000000001" customHeight="1" x14ac:dyDescent="0.25">
      <c r="A11" s="824">
        <v>1</v>
      </c>
      <c r="B11" s="1278" t="s">
        <v>172</v>
      </c>
      <c r="C11" s="481" t="s">
        <v>2304</v>
      </c>
      <c r="D11" s="347" t="s">
        <v>2305</v>
      </c>
      <c r="E11" s="347">
        <v>50501</v>
      </c>
      <c r="F11" s="348">
        <v>2750</v>
      </c>
      <c r="G11" s="1279"/>
      <c r="H11" s="1672" t="s">
        <v>2306</v>
      </c>
      <c r="I11" s="1673"/>
      <c r="J11" s="1673"/>
      <c r="K11" s="1674"/>
      <c r="L11" s="1672" t="s">
        <v>2307</v>
      </c>
      <c r="M11" s="1675"/>
    </row>
    <row r="12" spans="1:18" s="237" customFormat="1" ht="20.100000000000001" customHeight="1" x14ac:dyDescent="0.25">
      <c r="A12" s="954">
        <v>2</v>
      </c>
      <c r="B12" s="1651" t="s">
        <v>295</v>
      </c>
      <c r="C12" s="263" t="s">
        <v>2308</v>
      </c>
      <c r="D12" s="1280" t="s">
        <v>2309</v>
      </c>
      <c r="E12" s="1280">
        <v>50502</v>
      </c>
      <c r="F12" s="447">
        <v>5350</v>
      </c>
      <c r="G12" s="1281"/>
      <c r="H12" s="1637" t="s">
        <v>2310</v>
      </c>
      <c r="I12" s="1638"/>
      <c r="J12" s="1638"/>
      <c r="K12" s="1639"/>
      <c r="L12" s="1637" t="s">
        <v>2307</v>
      </c>
      <c r="M12" s="1640"/>
    </row>
    <row r="13" spans="1:18" s="237" customFormat="1" ht="20.100000000000001" customHeight="1" x14ac:dyDescent="0.25">
      <c r="A13" s="597">
        <v>3</v>
      </c>
      <c r="B13" s="1651"/>
      <c r="C13" s="1282">
        <v>48850</v>
      </c>
      <c r="D13" s="1283" t="s">
        <v>2311</v>
      </c>
      <c r="E13" s="1283">
        <v>50503</v>
      </c>
      <c r="F13" s="430">
        <v>1450</v>
      </c>
      <c r="G13" s="1281"/>
      <c r="H13" s="1676" t="s">
        <v>2312</v>
      </c>
      <c r="I13" s="1677"/>
      <c r="J13" s="1677"/>
      <c r="K13" s="1678"/>
      <c r="L13" s="1679" t="s">
        <v>2313</v>
      </c>
      <c r="M13" s="1680"/>
    </row>
    <row r="14" spans="1:18" s="237" customFormat="1" ht="20.100000000000001" customHeight="1" x14ac:dyDescent="0.25">
      <c r="A14" s="597">
        <v>4</v>
      </c>
      <c r="B14" s="1651"/>
      <c r="C14" s="263"/>
      <c r="D14" s="1284" t="s">
        <v>2314</v>
      </c>
      <c r="E14" s="1284">
        <v>50504</v>
      </c>
      <c r="F14" s="430">
        <v>5850</v>
      </c>
      <c r="G14" s="1281"/>
      <c r="H14" s="1641" t="s">
        <v>2315</v>
      </c>
      <c r="I14" s="1642"/>
      <c r="J14" s="1642"/>
      <c r="K14" s="1643"/>
      <c r="L14" s="1641" t="s">
        <v>2307</v>
      </c>
      <c r="M14" s="1644"/>
    </row>
    <row r="15" spans="1:18" s="237" customFormat="1" ht="20.100000000000001" customHeight="1" x14ac:dyDescent="0.25">
      <c r="A15" s="597">
        <v>5</v>
      </c>
      <c r="B15" s="1651"/>
      <c r="C15" s="1285"/>
      <c r="D15" s="1284" t="s">
        <v>2316</v>
      </c>
      <c r="E15" s="1284">
        <v>50505</v>
      </c>
      <c r="F15" s="430">
        <v>6450</v>
      </c>
      <c r="G15" s="1281"/>
      <c r="H15" s="1641" t="s">
        <v>2317</v>
      </c>
      <c r="I15" s="1642"/>
      <c r="J15" s="1642"/>
      <c r="K15" s="1643"/>
      <c r="L15" s="1641" t="s">
        <v>2307</v>
      </c>
      <c r="M15" s="1644"/>
    </row>
    <row r="16" spans="1:18" s="237" customFormat="1" ht="20.100000000000001" customHeight="1" x14ac:dyDescent="0.25">
      <c r="A16" s="597">
        <v>6</v>
      </c>
      <c r="B16" s="1651"/>
      <c r="C16" s="1229"/>
      <c r="D16" s="1284" t="s">
        <v>2318</v>
      </c>
      <c r="E16" s="1284">
        <v>50506</v>
      </c>
      <c r="F16" s="430">
        <v>6100</v>
      </c>
      <c r="G16" s="1281"/>
      <c r="H16" s="1641" t="s">
        <v>2319</v>
      </c>
      <c r="I16" s="1642"/>
      <c r="J16" s="1642"/>
      <c r="K16" s="1643"/>
      <c r="L16" s="1641" t="s">
        <v>2307</v>
      </c>
      <c r="M16" s="1644"/>
    </row>
    <row r="17" spans="1:13" s="237" customFormat="1" ht="20.100000000000001" customHeight="1" x14ac:dyDescent="0.25">
      <c r="A17" s="597">
        <v>7</v>
      </c>
      <c r="B17" s="1651"/>
      <c r="C17" s="327"/>
      <c r="D17" s="1284" t="s">
        <v>2320</v>
      </c>
      <c r="E17" s="1284">
        <v>50507</v>
      </c>
      <c r="F17" s="430">
        <v>5200</v>
      </c>
      <c r="G17" s="1281"/>
      <c r="H17" s="1641" t="s">
        <v>2321</v>
      </c>
      <c r="I17" s="1642"/>
      <c r="J17" s="1642"/>
      <c r="K17" s="1643"/>
      <c r="L17" s="1641" t="s">
        <v>2307</v>
      </c>
      <c r="M17" s="1644"/>
    </row>
    <row r="18" spans="1:13" s="237" customFormat="1" ht="35.65" customHeight="1" x14ac:dyDescent="0.25">
      <c r="A18" s="597">
        <v>8</v>
      </c>
      <c r="B18" s="1651"/>
      <c r="C18" s="263"/>
      <c r="D18" s="1284" t="s">
        <v>2322</v>
      </c>
      <c r="E18" s="1284">
        <v>50508</v>
      </c>
      <c r="F18" s="430">
        <v>6950</v>
      </c>
      <c r="G18" s="448"/>
      <c r="H18" s="1581" t="s">
        <v>2323</v>
      </c>
      <c r="I18" s="1671"/>
      <c r="J18" s="1671"/>
      <c r="K18" s="1583"/>
      <c r="L18" s="1641" t="s">
        <v>2307</v>
      </c>
      <c r="M18" s="1644"/>
    </row>
    <row r="19" spans="1:13" s="237" customFormat="1" ht="20.100000000000001" customHeight="1" x14ac:dyDescent="0.25">
      <c r="A19" s="597">
        <v>9</v>
      </c>
      <c r="B19" s="1651"/>
      <c r="C19" s="272"/>
      <c r="D19" s="1286" t="s">
        <v>2324</v>
      </c>
      <c r="E19" s="1284">
        <v>50509</v>
      </c>
      <c r="F19" s="843">
        <v>3350</v>
      </c>
      <c r="G19" s="1287"/>
      <c r="H19" s="1662" t="s">
        <v>2325</v>
      </c>
      <c r="I19" s="1663"/>
      <c r="J19" s="1663"/>
      <c r="K19" s="1664"/>
      <c r="L19" s="1662" t="s">
        <v>2307</v>
      </c>
      <c r="M19" s="1665"/>
    </row>
    <row r="20" spans="1:13" s="237" customFormat="1" ht="20.100000000000001" customHeight="1" x14ac:dyDescent="0.25">
      <c r="A20" s="597">
        <v>10</v>
      </c>
      <c r="B20" s="1651"/>
      <c r="C20" s="1285"/>
      <c r="D20" s="1284" t="s">
        <v>2326</v>
      </c>
      <c r="E20" s="1284">
        <v>50510</v>
      </c>
      <c r="F20" s="430">
        <v>6300</v>
      </c>
      <c r="G20" s="448"/>
      <c r="H20" s="1641" t="s">
        <v>2327</v>
      </c>
      <c r="I20" s="1642"/>
      <c r="J20" s="1642"/>
      <c r="K20" s="1643"/>
      <c r="L20" s="1641" t="s">
        <v>2307</v>
      </c>
      <c r="M20" s="1644"/>
    </row>
    <row r="21" spans="1:13" s="270" customFormat="1" ht="20.100000000000001" customHeight="1" x14ac:dyDescent="0.15">
      <c r="A21" s="597">
        <v>11</v>
      </c>
      <c r="B21" s="1651"/>
      <c r="C21" s="327"/>
      <c r="D21" s="1288" t="s">
        <v>2328</v>
      </c>
      <c r="E21" s="1288">
        <v>50511</v>
      </c>
      <c r="F21" s="1289">
        <v>1850</v>
      </c>
      <c r="G21" s="1290"/>
      <c r="H21" s="1666" t="s">
        <v>2329</v>
      </c>
      <c r="I21" s="1667"/>
      <c r="J21" s="1667"/>
      <c r="K21" s="1668"/>
      <c r="L21" s="1669" t="s">
        <v>2330</v>
      </c>
      <c r="M21" s="1670"/>
    </row>
    <row r="22" spans="1:13" s="270" customFormat="1" ht="20.100000000000001" customHeight="1" x14ac:dyDescent="0.15">
      <c r="A22" s="749">
        <v>12</v>
      </c>
      <c r="B22" s="1650" t="s">
        <v>111</v>
      </c>
      <c r="C22" s="271" t="s">
        <v>2331</v>
      </c>
      <c r="D22" s="1291" t="s">
        <v>2332</v>
      </c>
      <c r="E22" s="1291">
        <v>50512</v>
      </c>
      <c r="F22" s="265">
        <v>5600</v>
      </c>
      <c r="G22" s="1292"/>
      <c r="H22" s="1653" t="s">
        <v>2333</v>
      </c>
      <c r="I22" s="1654"/>
      <c r="J22" s="1654"/>
      <c r="K22" s="1655"/>
      <c r="L22" s="1653" t="s">
        <v>2307</v>
      </c>
      <c r="M22" s="1656"/>
    </row>
    <row r="23" spans="1:13" s="270" customFormat="1" ht="20.100000000000001" customHeight="1" x14ac:dyDescent="0.15">
      <c r="A23" s="597">
        <v>13</v>
      </c>
      <c r="B23" s="1651"/>
      <c r="C23" s="272">
        <v>14250</v>
      </c>
      <c r="D23" s="1284" t="s">
        <v>2334</v>
      </c>
      <c r="E23" s="1284">
        <v>50513</v>
      </c>
      <c r="F23" s="430">
        <v>3800</v>
      </c>
      <c r="G23" s="1281"/>
      <c r="H23" s="1641" t="s">
        <v>2335</v>
      </c>
      <c r="I23" s="1642"/>
      <c r="J23" s="1642"/>
      <c r="K23" s="1643"/>
      <c r="L23" s="1641" t="s">
        <v>2307</v>
      </c>
      <c r="M23" s="1644"/>
    </row>
    <row r="24" spans="1:13" s="270" customFormat="1" ht="20.100000000000001" customHeight="1" x14ac:dyDescent="0.15">
      <c r="A24" s="597">
        <v>14</v>
      </c>
      <c r="B24" s="1651"/>
      <c r="C24" s="263"/>
      <c r="D24" s="1284" t="s">
        <v>2336</v>
      </c>
      <c r="E24" s="1284">
        <v>50514</v>
      </c>
      <c r="F24" s="430">
        <v>3950</v>
      </c>
      <c r="G24" s="1281"/>
      <c r="H24" s="1641" t="s">
        <v>2337</v>
      </c>
      <c r="I24" s="1642"/>
      <c r="J24" s="1642"/>
      <c r="K24" s="1643"/>
      <c r="L24" s="1641" t="s">
        <v>2307</v>
      </c>
      <c r="M24" s="1644"/>
    </row>
    <row r="25" spans="1:13" s="270" customFormat="1" ht="20.100000000000001" customHeight="1" x14ac:dyDescent="0.15">
      <c r="A25" s="595">
        <v>15</v>
      </c>
      <c r="B25" s="1652"/>
      <c r="C25" s="394"/>
      <c r="D25" s="1293" t="s">
        <v>2338</v>
      </c>
      <c r="E25" s="1293">
        <v>50515</v>
      </c>
      <c r="F25" s="1294">
        <v>900</v>
      </c>
      <c r="G25" s="1295"/>
      <c r="H25" s="1657" t="s">
        <v>2339</v>
      </c>
      <c r="I25" s="1658"/>
      <c r="J25" s="1658"/>
      <c r="K25" s="1659"/>
      <c r="L25" s="1660" t="s">
        <v>2340</v>
      </c>
      <c r="M25" s="1661"/>
    </row>
    <row r="26" spans="1:13" s="270" customFormat="1" ht="20.100000000000001" customHeight="1" x14ac:dyDescent="0.15">
      <c r="A26" s="954">
        <v>16</v>
      </c>
      <c r="B26" s="1635" t="s">
        <v>130</v>
      </c>
      <c r="C26" s="263" t="s">
        <v>2341</v>
      </c>
      <c r="D26" s="1280" t="s">
        <v>2342</v>
      </c>
      <c r="E26" s="1280">
        <v>50516</v>
      </c>
      <c r="F26" s="1296">
        <v>4000</v>
      </c>
      <c r="G26" s="1281"/>
      <c r="H26" s="1637" t="s">
        <v>2343</v>
      </c>
      <c r="I26" s="1638"/>
      <c r="J26" s="1638"/>
      <c r="K26" s="1639"/>
      <c r="L26" s="1637" t="s">
        <v>2307</v>
      </c>
      <c r="M26" s="1640"/>
    </row>
    <row r="27" spans="1:13" s="270" customFormat="1" ht="20.100000000000001" customHeight="1" x14ac:dyDescent="0.15">
      <c r="A27" s="597">
        <v>17</v>
      </c>
      <c r="B27" s="1635"/>
      <c r="C27" s="263">
        <v>14750</v>
      </c>
      <c r="D27" s="1284" t="s">
        <v>2344</v>
      </c>
      <c r="E27" s="1284">
        <v>50517</v>
      </c>
      <c r="F27" s="1297">
        <v>4300</v>
      </c>
      <c r="G27" s="1281"/>
      <c r="H27" s="1641" t="s">
        <v>2345</v>
      </c>
      <c r="I27" s="1642"/>
      <c r="J27" s="1642"/>
      <c r="K27" s="1643"/>
      <c r="L27" s="1641" t="s">
        <v>2307</v>
      </c>
      <c r="M27" s="1644"/>
    </row>
    <row r="28" spans="1:13" s="270" customFormat="1" ht="20.100000000000001" customHeight="1" x14ac:dyDescent="0.15">
      <c r="A28" s="597">
        <v>18</v>
      </c>
      <c r="B28" s="1635"/>
      <c r="C28" s="1285"/>
      <c r="D28" s="1284" t="s">
        <v>2346</v>
      </c>
      <c r="E28" s="1284">
        <v>50518</v>
      </c>
      <c r="F28" s="1297">
        <v>5300</v>
      </c>
      <c r="G28" s="1281"/>
      <c r="H28" s="1641" t="s">
        <v>2347</v>
      </c>
      <c r="I28" s="1642"/>
      <c r="J28" s="1642"/>
      <c r="K28" s="1643"/>
      <c r="L28" s="1641" t="s">
        <v>2307</v>
      </c>
      <c r="M28" s="1644"/>
    </row>
    <row r="29" spans="1:13" s="270" customFormat="1" ht="20.100000000000001" customHeight="1" thickBot="1" x14ac:dyDescent="0.2">
      <c r="A29" s="598">
        <v>19</v>
      </c>
      <c r="B29" s="1636"/>
      <c r="C29" s="1298"/>
      <c r="D29" s="1299" t="s">
        <v>2348</v>
      </c>
      <c r="E29" s="1299">
        <v>50519</v>
      </c>
      <c r="F29" s="1300">
        <v>1150</v>
      </c>
      <c r="G29" s="1301"/>
      <c r="H29" s="1645" t="s">
        <v>2349</v>
      </c>
      <c r="I29" s="1646"/>
      <c r="J29" s="1646"/>
      <c r="K29" s="1647"/>
      <c r="L29" s="1648" t="s">
        <v>2350</v>
      </c>
      <c r="M29" s="1649"/>
    </row>
    <row r="30" spans="1:13" s="270" customFormat="1" ht="19.5" customHeight="1" thickTop="1" x14ac:dyDescent="0.15">
      <c r="A30" s="1302"/>
      <c r="B30" s="1629" t="s">
        <v>166</v>
      </c>
      <c r="C30" s="1629"/>
      <c r="D30" s="1629"/>
      <c r="E30" s="1303"/>
      <c r="F30" s="1304">
        <f>SUM(F11:F29)</f>
        <v>80600</v>
      </c>
      <c r="G30" s="1305">
        <f>SUM(G11:G29)</f>
        <v>0</v>
      </c>
      <c r="H30" s="1630"/>
      <c r="I30" s="1630"/>
      <c r="J30" s="1630"/>
      <c r="K30" s="1630"/>
      <c r="L30" s="1630"/>
      <c r="M30" s="1630"/>
    </row>
    <row r="31" spans="1:13" s="270" customFormat="1" ht="19.5" customHeight="1" x14ac:dyDescent="0.15">
      <c r="A31" s="1306"/>
      <c r="B31" s="1307"/>
      <c r="C31" s="1307"/>
      <c r="D31" s="1307"/>
      <c r="E31" s="1307"/>
      <c r="F31" s="1308"/>
      <c r="G31" s="1309"/>
      <c r="H31" s="1310"/>
      <c r="I31" s="1311"/>
      <c r="J31" s="1631" t="s">
        <v>2351</v>
      </c>
      <c r="K31" s="1631"/>
      <c r="L31" s="1631"/>
      <c r="M31" s="1631"/>
    </row>
    <row r="32" spans="1:13" s="270" customFormat="1" ht="18" customHeight="1" x14ac:dyDescent="0.25">
      <c r="A32" s="278"/>
      <c r="B32" s="1312" t="s">
        <v>2352</v>
      </c>
      <c r="C32" s="278"/>
      <c r="D32" s="278"/>
      <c r="E32" s="278"/>
      <c r="F32" s="279"/>
      <c r="G32" s="280"/>
      <c r="H32" s="281"/>
      <c r="I32" s="281"/>
      <c r="J32" s="1313"/>
      <c r="K32" s="1313"/>
      <c r="L32" s="283"/>
    </row>
    <row r="33" spans="1:13" s="270" customFormat="1" ht="18" customHeight="1" x14ac:dyDescent="0.25">
      <c r="A33" s="278"/>
      <c r="B33" s="1312" t="s">
        <v>2353</v>
      </c>
      <c r="C33" s="278"/>
      <c r="D33" s="278"/>
      <c r="E33" s="278"/>
      <c r="F33" s="279"/>
      <c r="G33" s="280"/>
      <c r="H33" s="281"/>
      <c r="I33" s="281"/>
      <c r="J33" s="1313"/>
      <c r="K33" s="1313"/>
      <c r="L33" s="283"/>
    </row>
    <row r="34" spans="1:13" s="270" customFormat="1" ht="18" customHeight="1" x14ac:dyDescent="0.25">
      <c r="A34" s="246"/>
      <c r="B34" s="1314" t="s">
        <v>2354</v>
      </c>
      <c r="C34" s="1315"/>
      <c r="D34" s="1316"/>
      <c r="E34" s="1316"/>
      <c r="F34" s="1316"/>
      <c r="G34" s="1316"/>
      <c r="H34" s="1315"/>
      <c r="I34" s="1315"/>
      <c r="J34" s="246"/>
      <c r="K34" s="246"/>
      <c r="L34" s="284"/>
    </row>
    <row r="35" spans="1:13" s="270" customFormat="1" ht="18" customHeight="1" x14ac:dyDescent="0.25">
      <c r="A35" s="246"/>
      <c r="B35" s="1314" t="s">
        <v>2355</v>
      </c>
      <c r="C35" s="1315"/>
      <c r="D35" s="1316"/>
      <c r="E35" s="1316"/>
      <c r="F35" s="1316"/>
      <c r="G35" s="1316"/>
      <c r="H35" s="1315"/>
      <c r="I35" s="1315"/>
      <c r="J35" s="246"/>
      <c r="K35" s="246"/>
      <c r="L35" s="284"/>
    </row>
    <row r="36" spans="1:13" s="270" customFormat="1" ht="93" customHeight="1" x14ac:dyDescent="0.15">
      <c r="A36" s="246"/>
      <c r="B36" s="1632" t="s">
        <v>2356</v>
      </c>
      <c r="C36" s="1632"/>
      <c r="D36" s="1632"/>
      <c r="E36" s="1632"/>
      <c r="F36" s="1632"/>
      <c r="G36" s="1632"/>
      <c r="H36" s="1632"/>
      <c r="I36" s="1632"/>
      <c r="J36" s="246"/>
      <c r="K36" s="246"/>
      <c r="L36" s="284"/>
    </row>
    <row r="37" spans="1:13" s="270" customFormat="1" ht="18" customHeight="1" thickBot="1" x14ac:dyDescent="0.3">
      <c r="B37" s="1317" t="s">
        <v>2357</v>
      </c>
      <c r="C37" s="1633" t="s">
        <v>2358</v>
      </c>
      <c r="D37" s="1633"/>
      <c r="E37" s="1633"/>
      <c r="F37" s="1318"/>
      <c r="G37" s="1634"/>
      <c r="H37" s="1634"/>
      <c r="I37" s="1634"/>
      <c r="J37" s="1318"/>
      <c r="K37" s="1318"/>
    </row>
    <row r="38" spans="1:13" s="237" customFormat="1" ht="18" customHeight="1" x14ac:dyDescent="0.25">
      <c r="B38" s="1613" t="s">
        <v>2359</v>
      </c>
      <c r="C38" s="1614"/>
      <c r="D38" s="1615" t="s">
        <v>2360</v>
      </c>
      <c r="E38" s="1615"/>
      <c r="F38" s="1319" t="s">
        <v>2361</v>
      </c>
      <c r="G38" s="1616" t="s">
        <v>2362</v>
      </c>
      <c r="H38" s="1616"/>
      <c r="I38" s="1616"/>
      <c r="J38" s="1319" t="s">
        <v>2363</v>
      </c>
      <c r="K38" s="1617" t="s">
        <v>2364</v>
      </c>
      <c r="L38" s="1618"/>
    </row>
    <row r="39" spans="1:13" s="237" customFormat="1" ht="17.850000000000001" customHeight="1" x14ac:dyDescent="0.25">
      <c r="A39" s="270"/>
      <c r="B39" s="1619" t="s">
        <v>2365</v>
      </c>
      <c r="C39" s="1620"/>
      <c r="D39" s="1623" t="s">
        <v>2366</v>
      </c>
      <c r="E39" s="1623"/>
      <c r="F39" s="1620" t="s">
        <v>2367</v>
      </c>
      <c r="G39" s="1625" t="s">
        <v>2368</v>
      </c>
      <c r="H39" s="1625"/>
      <c r="I39" s="1625"/>
      <c r="J39" s="1620" t="s">
        <v>2369</v>
      </c>
      <c r="K39" s="1620" t="s">
        <v>2370</v>
      </c>
      <c r="L39" s="1627"/>
    </row>
    <row r="40" spans="1:13" s="237" customFormat="1" ht="18" customHeight="1" thickBot="1" x14ac:dyDescent="0.3">
      <c r="A40" s="270"/>
      <c r="B40" s="1621"/>
      <c r="C40" s="1622"/>
      <c r="D40" s="1624"/>
      <c r="E40" s="1624"/>
      <c r="F40" s="1622"/>
      <c r="G40" s="1626"/>
      <c r="H40" s="1626"/>
      <c r="I40" s="1626"/>
      <c r="J40" s="1622"/>
      <c r="K40" s="1622"/>
      <c r="L40" s="1628"/>
    </row>
    <row r="41" spans="1:13" s="237" customFormat="1" ht="18" customHeight="1" x14ac:dyDescent="0.25">
      <c r="B41" s="1315"/>
      <c r="F41" s="1315"/>
      <c r="G41" s="1320"/>
      <c r="H41" s="1321"/>
      <c r="I41" s="1315"/>
    </row>
    <row r="42" spans="1:13" s="237" customFormat="1" ht="18" customHeight="1" thickBot="1" x14ac:dyDescent="0.3">
      <c r="B42" s="1317" t="s">
        <v>2357</v>
      </c>
      <c r="C42" s="1322" t="s">
        <v>2371</v>
      </c>
      <c r="D42" s="1318"/>
      <c r="E42" s="1318"/>
      <c r="F42" s="1318"/>
      <c r="G42" s="1320"/>
      <c r="H42" s="292"/>
      <c r="I42" s="292"/>
      <c r="J42" s="1318"/>
      <c r="K42" s="1318"/>
    </row>
    <row r="43" spans="1:13" ht="16.149999999999999" customHeight="1" thickBot="1" x14ac:dyDescent="0.3">
      <c r="B43" s="1323" t="s">
        <v>2372</v>
      </c>
      <c r="C43" s="1324" t="s">
        <v>2359</v>
      </c>
      <c r="D43" s="1604" t="s">
        <v>2373</v>
      </c>
      <c r="E43" s="1605"/>
      <c r="F43" s="1325" t="s">
        <v>2361</v>
      </c>
      <c r="G43" s="1606" t="s">
        <v>2362</v>
      </c>
      <c r="H43" s="1606"/>
      <c r="I43" s="1606"/>
      <c r="J43" s="1325" t="s">
        <v>2374</v>
      </c>
      <c r="K43" s="1607" t="s">
        <v>2364</v>
      </c>
      <c r="L43" s="1608"/>
    </row>
    <row r="44" spans="1:13" ht="16.149999999999999" customHeight="1" x14ac:dyDescent="0.15">
      <c r="B44" s="1326" t="s">
        <v>2375</v>
      </c>
      <c r="C44" s="1327" t="s">
        <v>2376</v>
      </c>
      <c r="D44" s="1609" t="s">
        <v>2377</v>
      </c>
      <c r="E44" s="1610"/>
      <c r="F44" s="1328" t="s">
        <v>2378</v>
      </c>
      <c r="G44" s="1329" t="s">
        <v>2379</v>
      </c>
      <c r="H44" s="1329"/>
      <c r="I44" s="1329"/>
      <c r="J44" s="1328" t="s">
        <v>2380</v>
      </c>
      <c r="K44" s="1611" t="s">
        <v>2381</v>
      </c>
      <c r="L44" s="1612"/>
    </row>
    <row r="45" spans="1:13" ht="16.149999999999999" customHeight="1" x14ac:dyDescent="0.15">
      <c r="B45" s="1330" t="s">
        <v>2382</v>
      </c>
      <c r="C45" s="1327" t="s">
        <v>2383</v>
      </c>
      <c r="D45" s="1609" t="s">
        <v>2384</v>
      </c>
      <c r="E45" s="1610"/>
      <c r="F45" s="1331" t="s">
        <v>2385</v>
      </c>
      <c r="G45" s="1332" t="s">
        <v>2386</v>
      </c>
      <c r="H45" s="1333"/>
      <c r="I45" s="1334"/>
      <c r="J45" s="1335" t="s">
        <v>2387</v>
      </c>
      <c r="K45" s="1611" t="s">
        <v>2388</v>
      </c>
      <c r="L45" s="1612"/>
    </row>
    <row r="46" spans="1:13" ht="16.149999999999999" customHeight="1" thickBot="1" x14ac:dyDescent="0.2">
      <c r="B46" s="1336" t="s">
        <v>2389</v>
      </c>
      <c r="C46" s="1337" t="s">
        <v>2390</v>
      </c>
      <c r="D46" s="1598" t="s">
        <v>2391</v>
      </c>
      <c r="E46" s="1599"/>
      <c r="F46" s="1338" t="s">
        <v>2392</v>
      </c>
      <c r="G46" s="1600" t="s">
        <v>2393</v>
      </c>
      <c r="H46" s="1600"/>
      <c r="I46" s="1600"/>
      <c r="J46" s="1339" t="s">
        <v>2394</v>
      </c>
      <c r="K46" s="1601" t="s">
        <v>2395</v>
      </c>
      <c r="L46" s="1602"/>
    </row>
    <row r="47" spans="1:13" ht="16.149999999999999" customHeight="1" x14ac:dyDescent="0.25">
      <c r="B47" s="292"/>
      <c r="C47" s="292"/>
      <c r="D47" s="292"/>
      <c r="E47" s="292"/>
      <c r="F47" s="292"/>
      <c r="G47" s="292"/>
      <c r="H47" s="292"/>
      <c r="I47" s="292"/>
      <c r="J47" s="292"/>
      <c r="K47" s="1603" t="s">
        <v>2396</v>
      </c>
      <c r="L47" s="1603"/>
      <c r="M47" s="1603"/>
    </row>
    <row r="48" spans="1:13" ht="16.149999999999999" customHeight="1" x14ac:dyDescent="0.25">
      <c r="B48" s="292"/>
      <c r="C48" s="292"/>
      <c r="D48" s="292"/>
      <c r="E48" s="292"/>
      <c r="F48" s="292"/>
      <c r="G48" s="292"/>
      <c r="H48" s="292"/>
      <c r="I48" s="292"/>
      <c r="J48" s="292"/>
      <c r="K48" s="292"/>
    </row>
    <row r="49" spans="3:9" ht="16.149999999999999" customHeight="1" x14ac:dyDescent="0.15"/>
    <row r="50" spans="3:9" ht="16.149999999999999" customHeight="1" x14ac:dyDescent="0.15"/>
    <row r="51" spans="3:9" ht="16.149999999999999" customHeight="1" x14ac:dyDescent="0.15"/>
    <row r="52" spans="3:9" ht="16.149999999999999" customHeight="1" x14ac:dyDescent="0.15"/>
    <row r="58" spans="3:9" ht="15.6" customHeight="1" x14ac:dyDescent="0.15">
      <c r="C58" s="1340"/>
      <c r="D58" s="1340"/>
      <c r="E58" s="1340"/>
      <c r="F58" s="1340"/>
      <c r="G58" s="1340"/>
      <c r="H58" s="1340"/>
      <c r="I58" s="1340"/>
    </row>
    <row r="59" spans="3:9" ht="13.35" customHeight="1" x14ac:dyDescent="0.15">
      <c r="C59" s="1341"/>
      <c r="D59" s="1341"/>
      <c r="E59" s="1341"/>
      <c r="F59" s="1341"/>
      <c r="G59" s="1341"/>
      <c r="H59" s="1341"/>
      <c r="I59" s="1341"/>
    </row>
    <row r="60" spans="3:9" ht="13.35" customHeight="1" x14ac:dyDescent="0.15">
      <c r="C60" s="1341"/>
      <c r="D60" s="1341"/>
      <c r="E60" s="1341"/>
      <c r="F60" s="1341"/>
      <c r="G60" s="1341"/>
      <c r="H60" s="1341"/>
      <c r="I60" s="1341"/>
    </row>
    <row r="61" spans="3:9" ht="15.6" customHeight="1" x14ac:dyDescent="0.15">
      <c r="C61" s="1341"/>
      <c r="D61" s="1341"/>
      <c r="E61" s="1341"/>
      <c r="F61" s="1341"/>
      <c r="G61" s="1341"/>
      <c r="H61" s="1341"/>
      <c r="I61" s="1341"/>
    </row>
  </sheetData>
  <sheetProtection formatCells="0" insertHyperlinks="0"/>
  <mergeCells count="91">
    <mergeCell ref="B2:C2"/>
    <mergeCell ref="D2:F2"/>
    <mergeCell ref="K2:M2"/>
    <mergeCell ref="B3:C3"/>
    <mergeCell ref="D3:F3"/>
    <mergeCell ref="J3:M3"/>
    <mergeCell ref="H10:K10"/>
    <mergeCell ref="L10:M10"/>
    <mergeCell ref="B4:C4"/>
    <mergeCell ref="D4:F4"/>
    <mergeCell ref="K4:M4"/>
    <mergeCell ref="B5:C5"/>
    <mergeCell ref="D5:F5"/>
    <mergeCell ref="H5:I7"/>
    <mergeCell ref="K5:L5"/>
    <mergeCell ref="B6:C6"/>
    <mergeCell ref="D6:G6"/>
    <mergeCell ref="B7:C7"/>
    <mergeCell ref="D7:F7"/>
    <mergeCell ref="K7:M7"/>
    <mergeCell ref="B8:C8"/>
    <mergeCell ref="D8:G8"/>
    <mergeCell ref="J9:M9"/>
    <mergeCell ref="H18:K18"/>
    <mergeCell ref="L18:M18"/>
    <mergeCell ref="H11:K11"/>
    <mergeCell ref="L11:M11"/>
    <mergeCell ref="B12:B21"/>
    <mergeCell ref="H12:K12"/>
    <mergeCell ref="L12:M12"/>
    <mergeCell ref="H13:K13"/>
    <mergeCell ref="L13:M13"/>
    <mergeCell ref="H14:K14"/>
    <mergeCell ref="L14:M14"/>
    <mergeCell ref="H15:K15"/>
    <mergeCell ref="L15:M15"/>
    <mergeCell ref="H16:K16"/>
    <mergeCell ref="L16:M16"/>
    <mergeCell ref="H17:K17"/>
    <mergeCell ref="L17:M17"/>
    <mergeCell ref="H19:K19"/>
    <mergeCell ref="L19:M19"/>
    <mergeCell ref="H20:K20"/>
    <mergeCell ref="L20:M20"/>
    <mergeCell ref="H21:K21"/>
    <mergeCell ref="L21:M21"/>
    <mergeCell ref="B22:B25"/>
    <mergeCell ref="H22:K22"/>
    <mergeCell ref="L22:M22"/>
    <mergeCell ref="H23:K23"/>
    <mergeCell ref="L23:M23"/>
    <mergeCell ref="H24:K24"/>
    <mergeCell ref="L24:M24"/>
    <mergeCell ref="H25:K25"/>
    <mergeCell ref="L25:M25"/>
    <mergeCell ref="B26:B29"/>
    <mergeCell ref="H26:K26"/>
    <mergeCell ref="L26:M26"/>
    <mergeCell ref="H27:K27"/>
    <mergeCell ref="L27:M27"/>
    <mergeCell ref="H28:K28"/>
    <mergeCell ref="L28:M28"/>
    <mergeCell ref="H29:K29"/>
    <mergeCell ref="L29:M29"/>
    <mergeCell ref="B30:D30"/>
    <mergeCell ref="H30:M30"/>
    <mergeCell ref="J31:M31"/>
    <mergeCell ref="B36:I36"/>
    <mergeCell ref="C37:E37"/>
    <mergeCell ref="G37:I37"/>
    <mergeCell ref="B38:C38"/>
    <mergeCell ref="D38:E38"/>
    <mergeCell ref="G38:I38"/>
    <mergeCell ref="K38:L38"/>
    <mergeCell ref="B39:C40"/>
    <mergeCell ref="D39:E40"/>
    <mergeCell ref="F39:F40"/>
    <mergeCell ref="G39:I40"/>
    <mergeCell ref="J39:J40"/>
    <mergeCell ref="K39:L40"/>
    <mergeCell ref="D46:E46"/>
    <mergeCell ref="G46:I46"/>
    <mergeCell ref="K46:L46"/>
    <mergeCell ref="K47:M47"/>
    <mergeCell ref="D43:E43"/>
    <mergeCell ref="G43:I43"/>
    <mergeCell ref="K43:L43"/>
    <mergeCell ref="D44:E44"/>
    <mergeCell ref="K44:L44"/>
    <mergeCell ref="D45:E45"/>
    <mergeCell ref="K45:L45"/>
  </mergeCells>
  <phoneticPr fontId="66"/>
  <printOptions horizontalCentered="1"/>
  <pageMargins left="0.19685039370078741" right="0.19685039370078741" top="0.47244094488188981" bottom="0.19685039370078741" header="7.874015748031496E-2" footer="7.874015748031496E-2"/>
  <pageSetup paperSize="9" scale="67" orientation="portrait" verticalDpi="300"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95262-173C-464C-B4CF-18FF1CE461C7}">
  <sheetPr codeName="Sheet3">
    <pageSetUpPr fitToPage="1"/>
  </sheetPr>
  <dimension ref="A1:R48"/>
  <sheetViews>
    <sheetView view="pageBreakPreview" zoomScale="70" zoomScaleNormal="70" zoomScaleSheetLayoutView="70" workbookViewId="0">
      <selection activeCell="H1" sqref="H1"/>
    </sheetView>
  </sheetViews>
  <sheetFormatPr defaultColWidth="8.75" defaultRowHeight="13.5" x14ac:dyDescent="0.15"/>
  <cols>
    <col min="1" max="1" width="4" style="108" customWidth="1"/>
    <col min="2" max="2" width="3.5" style="108" customWidth="1"/>
    <col min="3" max="3" width="11.375" style="108" customWidth="1"/>
    <col min="4" max="4" width="5" style="108" customWidth="1"/>
    <col min="5" max="5" width="10.75" style="108" customWidth="1"/>
    <col min="6" max="6" width="11.375" style="108" customWidth="1"/>
    <col min="7" max="7" width="10.625" style="108" customWidth="1"/>
    <col min="8" max="8" width="14.125" style="108" customWidth="1"/>
    <col min="9" max="9" width="26.125" style="108" customWidth="1"/>
    <col min="10" max="10" width="15.625" style="108" customWidth="1"/>
    <col min="11" max="11" width="27.125" style="108" customWidth="1"/>
    <col min="12" max="12" width="4.875" style="108" customWidth="1"/>
    <col min="13" max="13" width="3.125" style="108" customWidth="1"/>
    <col min="14" max="14" width="4.875" style="108" customWidth="1"/>
    <col min="15" max="16384" width="8.75" style="108"/>
  </cols>
  <sheetData>
    <row r="1" spans="1:18" s="236" customFormat="1" ht="30.6" customHeight="1" x14ac:dyDescent="0.5">
      <c r="A1" s="232"/>
      <c r="B1" s="1258" t="s">
        <v>2397</v>
      </c>
      <c r="C1" s="232"/>
      <c r="D1" s="232"/>
      <c r="E1" s="232"/>
      <c r="F1" s="233"/>
      <c r="G1" s="233"/>
      <c r="H1" s="234"/>
      <c r="I1" s="234"/>
      <c r="J1" s="235"/>
      <c r="K1" s="1342">
        <v>511</v>
      </c>
      <c r="L1" s="1343"/>
    </row>
    <row r="2" spans="1:18" s="237" customFormat="1" ht="30.6" customHeight="1" x14ac:dyDescent="0.25">
      <c r="B2" s="1531" t="s">
        <v>60</v>
      </c>
      <c r="C2" s="1532"/>
      <c r="D2" s="1533"/>
      <c r="E2" s="1534"/>
      <c r="F2" s="1534"/>
      <c r="G2" s="1261" t="s">
        <v>61</v>
      </c>
      <c r="H2" s="1262" t="s">
        <v>62</v>
      </c>
      <c r="I2" s="1263"/>
      <c r="J2" s="241" t="s">
        <v>2294</v>
      </c>
      <c r="K2" s="1689"/>
      <c r="L2" s="1689"/>
    </row>
    <row r="3" spans="1:18" s="237" customFormat="1" ht="30.6" customHeight="1" x14ac:dyDescent="0.25">
      <c r="B3" s="1535" t="s">
        <v>64</v>
      </c>
      <c r="C3" s="1536"/>
      <c r="D3" s="1537">
        <f>G25</f>
        <v>0</v>
      </c>
      <c r="E3" s="1538"/>
      <c r="F3" s="1538"/>
      <c r="G3" s="1264" t="s">
        <v>65</v>
      </c>
      <c r="H3" s="1265" t="s">
        <v>69</v>
      </c>
      <c r="I3" s="1266"/>
      <c r="J3" s="1689" t="s">
        <v>2295</v>
      </c>
      <c r="K3" s="1689"/>
      <c r="L3" s="1689"/>
    </row>
    <row r="4" spans="1:18" s="237" customFormat="1" ht="30.6" customHeight="1" x14ac:dyDescent="0.25">
      <c r="B4" s="1535" t="s">
        <v>67</v>
      </c>
      <c r="C4" s="1536"/>
      <c r="D4" s="1539"/>
      <c r="E4" s="1540"/>
      <c r="F4" s="1540"/>
      <c r="G4" s="1267" t="s">
        <v>68</v>
      </c>
      <c r="H4" s="1268" t="s">
        <v>76</v>
      </c>
      <c r="I4" s="1269"/>
      <c r="J4" s="241" t="s">
        <v>2296</v>
      </c>
      <c r="K4" s="1689"/>
      <c r="L4" s="1689"/>
    </row>
    <row r="5" spans="1:18" s="237" customFormat="1" ht="30.6" customHeight="1" x14ac:dyDescent="0.25">
      <c r="B5" s="1535" t="s">
        <v>71</v>
      </c>
      <c r="C5" s="1536"/>
      <c r="D5" s="1537">
        <f>ROUND(D3*D4,0)</f>
        <v>0</v>
      </c>
      <c r="E5" s="1538"/>
      <c r="F5" s="1538"/>
      <c r="G5" s="1267" t="s">
        <v>68</v>
      </c>
      <c r="H5" s="1690" t="s">
        <v>2297</v>
      </c>
      <c r="I5" s="1691"/>
      <c r="J5" s="241" t="s">
        <v>2298</v>
      </c>
      <c r="K5" s="241"/>
      <c r="L5" s="1344" t="s">
        <v>2299</v>
      </c>
      <c r="R5" s="1271"/>
    </row>
    <row r="6" spans="1:18" s="237" customFormat="1" ht="30.6" customHeight="1" x14ac:dyDescent="0.25">
      <c r="B6" s="1535" t="s">
        <v>72</v>
      </c>
      <c r="C6" s="1536"/>
      <c r="D6" s="1541"/>
      <c r="E6" s="1542"/>
      <c r="F6" s="1542"/>
      <c r="G6" s="1542"/>
      <c r="H6" s="1692"/>
      <c r="I6" s="1693"/>
      <c r="J6" s="241" t="s">
        <v>77</v>
      </c>
      <c r="K6" s="1689"/>
      <c r="L6" s="1689"/>
    </row>
    <row r="7" spans="1:18" s="237" customFormat="1" ht="30.6" customHeight="1" x14ac:dyDescent="0.25">
      <c r="B7" s="1544" t="s">
        <v>75</v>
      </c>
      <c r="C7" s="1545"/>
      <c r="D7" s="1546"/>
      <c r="E7" s="1547"/>
      <c r="F7" s="1547"/>
      <c r="G7" s="1272" t="s">
        <v>65</v>
      </c>
      <c r="H7" s="1694"/>
      <c r="I7" s="1695"/>
      <c r="J7" s="1273" t="s">
        <v>2300</v>
      </c>
      <c r="K7" s="1714"/>
      <c r="L7" s="1714"/>
      <c r="N7" s="292"/>
    </row>
    <row r="8" spans="1:18" s="237" customFormat="1" ht="30.6" customHeight="1" x14ac:dyDescent="0.25">
      <c r="B8" s="1682"/>
      <c r="C8" s="1682"/>
      <c r="D8" s="1683"/>
      <c r="E8" s="1683"/>
      <c r="F8" s="1683"/>
      <c r="G8" s="1684"/>
      <c r="H8" s="1274"/>
      <c r="I8" s="1274"/>
      <c r="J8" s="1273"/>
      <c r="K8" s="1273"/>
      <c r="L8" s="247"/>
    </row>
    <row r="9" spans="1:18" s="248" customFormat="1" ht="24" customHeight="1" x14ac:dyDescent="0.25">
      <c r="B9" s="249"/>
      <c r="H9" s="250"/>
      <c r="I9" s="250"/>
      <c r="J9" s="1685" t="s">
        <v>2398</v>
      </c>
      <c r="K9" s="1685"/>
      <c r="L9" s="1685"/>
    </row>
    <row r="10" spans="1:18" s="256" customFormat="1" ht="19.5" customHeight="1" x14ac:dyDescent="0.15">
      <c r="A10" s="1345"/>
      <c r="B10" s="1276" t="s">
        <v>81</v>
      </c>
      <c r="C10" s="1277" t="s">
        <v>82</v>
      </c>
      <c r="D10" s="1277" t="s">
        <v>83</v>
      </c>
      <c r="E10" s="1277" t="s">
        <v>22</v>
      </c>
      <c r="F10" s="1277" t="s">
        <v>84</v>
      </c>
      <c r="G10" s="1277" t="s">
        <v>2302</v>
      </c>
      <c r="H10" s="1687" t="s">
        <v>86</v>
      </c>
      <c r="I10" s="1688"/>
      <c r="J10" s="1688"/>
      <c r="K10" s="1688"/>
      <c r="L10" s="1688"/>
      <c r="M10" s="1688"/>
    </row>
    <row r="11" spans="1:18" s="237" customFormat="1" ht="20.100000000000001" customHeight="1" x14ac:dyDescent="0.25">
      <c r="A11" s="294">
        <v>1</v>
      </c>
      <c r="B11" s="1566" t="s">
        <v>172</v>
      </c>
      <c r="C11" s="1228" t="s">
        <v>2399</v>
      </c>
      <c r="D11" s="358" t="s">
        <v>173</v>
      </c>
      <c r="E11" s="358">
        <v>51101</v>
      </c>
      <c r="F11" s="258">
        <v>3750</v>
      </c>
      <c r="G11" s="1346"/>
      <c r="H11" s="1710" t="s">
        <v>2400</v>
      </c>
      <c r="I11" s="1710"/>
      <c r="J11" s="1710"/>
      <c r="K11" s="1710"/>
      <c r="L11" s="1710"/>
      <c r="M11" s="1711"/>
    </row>
    <row r="12" spans="1:18" s="237" customFormat="1" ht="20.100000000000001" customHeight="1" x14ac:dyDescent="0.25">
      <c r="A12" s="435">
        <v>2</v>
      </c>
      <c r="B12" s="1567"/>
      <c r="C12" s="263">
        <v>16300</v>
      </c>
      <c r="D12" s="429" t="s">
        <v>2401</v>
      </c>
      <c r="E12" s="429">
        <v>51102</v>
      </c>
      <c r="F12" s="430">
        <v>2450</v>
      </c>
      <c r="G12" s="1347"/>
      <c r="H12" s="1705" t="s">
        <v>2402</v>
      </c>
      <c r="I12" s="1705"/>
      <c r="J12" s="1705"/>
      <c r="K12" s="1705"/>
      <c r="L12" s="1705"/>
      <c r="M12" s="1706"/>
    </row>
    <row r="13" spans="1:18" s="237" customFormat="1" ht="20.100000000000001" customHeight="1" x14ac:dyDescent="0.25">
      <c r="A13" s="435">
        <v>3</v>
      </c>
      <c r="B13" s="1567"/>
      <c r="C13" s="263"/>
      <c r="D13" s="429" t="s">
        <v>2403</v>
      </c>
      <c r="E13" s="429">
        <v>51103</v>
      </c>
      <c r="F13" s="430">
        <v>6350</v>
      </c>
      <c r="G13" s="1347"/>
      <c r="H13" s="1705" t="s">
        <v>2404</v>
      </c>
      <c r="I13" s="1705"/>
      <c r="J13" s="1705"/>
      <c r="K13" s="1705"/>
      <c r="L13" s="1705"/>
      <c r="M13" s="1706"/>
    </row>
    <row r="14" spans="1:18" s="237" customFormat="1" ht="20.100000000000001" customHeight="1" x14ac:dyDescent="0.25">
      <c r="A14" s="378">
        <v>4</v>
      </c>
      <c r="B14" s="1709"/>
      <c r="C14" s="1348"/>
      <c r="D14" s="379" t="s">
        <v>2405</v>
      </c>
      <c r="E14" s="379">
        <v>51104</v>
      </c>
      <c r="F14" s="370">
        <v>3750</v>
      </c>
      <c r="G14" s="1349"/>
      <c r="H14" s="1707" t="s">
        <v>2406</v>
      </c>
      <c r="I14" s="1707"/>
      <c r="J14" s="1707"/>
      <c r="K14" s="1707"/>
      <c r="L14" s="1707"/>
      <c r="M14" s="1708"/>
    </row>
    <row r="15" spans="1:18" s="237" customFormat="1" ht="20.100000000000001" customHeight="1" x14ac:dyDescent="0.25">
      <c r="A15" s="1350">
        <v>5</v>
      </c>
      <c r="B15" s="1566" t="s">
        <v>95</v>
      </c>
      <c r="C15" s="1228" t="s">
        <v>2407</v>
      </c>
      <c r="D15" s="321" t="s">
        <v>173</v>
      </c>
      <c r="E15" s="321">
        <v>51105</v>
      </c>
      <c r="F15" s="265">
        <v>4300</v>
      </c>
      <c r="G15" s="1346"/>
      <c r="H15" s="1710" t="s">
        <v>2408</v>
      </c>
      <c r="I15" s="1710"/>
      <c r="J15" s="1710"/>
      <c r="K15" s="1710"/>
      <c r="L15" s="1710"/>
      <c r="M15" s="1711"/>
    </row>
    <row r="16" spans="1:18" s="237" customFormat="1" ht="20.100000000000001" customHeight="1" x14ac:dyDescent="0.25">
      <c r="A16" s="597">
        <v>6</v>
      </c>
      <c r="B16" s="1567"/>
      <c r="C16" s="1351">
        <v>27800</v>
      </c>
      <c r="D16" s="429" t="s">
        <v>175</v>
      </c>
      <c r="E16" s="429">
        <v>51106</v>
      </c>
      <c r="F16" s="430">
        <v>4300</v>
      </c>
      <c r="G16" s="1347"/>
      <c r="H16" s="1705" t="s">
        <v>2409</v>
      </c>
      <c r="I16" s="1705"/>
      <c r="J16" s="1705"/>
      <c r="K16" s="1705"/>
      <c r="L16" s="1705"/>
      <c r="M16" s="1706"/>
    </row>
    <row r="17" spans="1:13" s="237" customFormat="1" ht="20.100000000000001" customHeight="1" x14ac:dyDescent="0.25">
      <c r="A17" s="597">
        <v>7</v>
      </c>
      <c r="B17" s="1567"/>
      <c r="C17" s="1229"/>
      <c r="D17" s="429" t="s">
        <v>177</v>
      </c>
      <c r="E17" s="429">
        <v>51107</v>
      </c>
      <c r="F17" s="430">
        <v>6450</v>
      </c>
      <c r="G17" s="1347"/>
      <c r="H17" s="1712" t="s">
        <v>2410</v>
      </c>
      <c r="I17" s="1712"/>
      <c r="J17" s="1712"/>
      <c r="K17" s="1712"/>
      <c r="L17" s="1712"/>
      <c r="M17" s="1713"/>
    </row>
    <row r="18" spans="1:13" s="237" customFormat="1" ht="20.100000000000001" customHeight="1" x14ac:dyDescent="0.25">
      <c r="A18" s="597">
        <v>8</v>
      </c>
      <c r="B18" s="1567"/>
      <c r="C18" s="263"/>
      <c r="D18" s="429" t="s">
        <v>179</v>
      </c>
      <c r="E18" s="429">
        <v>51108</v>
      </c>
      <c r="F18" s="430">
        <v>5000</v>
      </c>
      <c r="G18" s="1347"/>
      <c r="H18" s="1712" t="s">
        <v>2411</v>
      </c>
      <c r="I18" s="1712"/>
      <c r="J18" s="1712"/>
      <c r="K18" s="1712"/>
      <c r="L18" s="1712"/>
      <c r="M18" s="1713"/>
    </row>
    <row r="19" spans="1:13" s="237" customFormat="1" ht="20.100000000000001" customHeight="1" x14ac:dyDescent="0.25">
      <c r="A19" s="1352">
        <v>9</v>
      </c>
      <c r="B19" s="1567"/>
      <c r="C19" s="272"/>
      <c r="D19" s="429" t="s">
        <v>2412</v>
      </c>
      <c r="E19" s="429">
        <v>51109</v>
      </c>
      <c r="F19" s="430">
        <v>5000</v>
      </c>
      <c r="G19" s="1347"/>
      <c r="H19" s="1705" t="s">
        <v>2413</v>
      </c>
      <c r="I19" s="1705"/>
      <c r="J19" s="1705"/>
      <c r="K19" s="1705"/>
      <c r="L19" s="1705"/>
      <c r="M19" s="1706"/>
    </row>
    <row r="20" spans="1:13" s="270" customFormat="1" ht="20.100000000000001" customHeight="1" x14ac:dyDescent="0.15">
      <c r="A20" s="595">
        <v>10</v>
      </c>
      <c r="B20" s="1709"/>
      <c r="C20" s="1353"/>
      <c r="D20" s="379" t="s">
        <v>2414</v>
      </c>
      <c r="E20" s="379">
        <v>51110</v>
      </c>
      <c r="F20" s="370">
        <v>2750</v>
      </c>
      <c r="G20" s="1349"/>
      <c r="H20" s="1707" t="s">
        <v>2415</v>
      </c>
      <c r="I20" s="1707"/>
      <c r="J20" s="1707"/>
      <c r="K20" s="1707"/>
      <c r="L20" s="1707"/>
      <c r="M20" s="1708"/>
    </row>
    <row r="21" spans="1:13" s="270" customFormat="1" ht="20.100000000000001" customHeight="1" x14ac:dyDescent="0.15">
      <c r="A21" s="749">
        <v>11</v>
      </c>
      <c r="B21" s="1566" t="s">
        <v>111</v>
      </c>
      <c r="C21" s="271" t="s">
        <v>2416</v>
      </c>
      <c r="D21" s="321" t="s">
        <v>173</v>
      </c>
      <c r="E21" s="429">
        <v>51111</v>
      </c>
      <c r="F21" s="265">
        <v>5800</v>
      </c>
      <c r="G21" s="1346"/>
      <c r="H21" s="1710" t="s">
        <v>2417</v>
      </c>
      <c r="I21" s="1710"/>
      <c r="J21" s="1710"/>
      <c r="K21" s="1710"/>
      <c r="L21" s="1710"/>
      <c r="M21" s="1711"/>
    </row>
    <row r="22" spans="1:13" s="270" customFormat="1" ht="20.100000000000001" customHeight="1" x14ac:dyDescent="0.15">
      <c r="A22" s="1352">
        <v>12</v>
      </c>
      <c r="B22" s="1567"/>
      <c r="C22" s="272">
        <v>13200</v>
      </c>
      <c r="D22" s="429" t="s">
        <v>2401</v>
      </c>
      <c r="E22" s="429">
        <v>51112</v>
      </c>
      <c r="F22" s="430">
        <v>3450</v>
      </c>
      <c r="G22" s="1347"/>
      <c r="H22" s="1705" t="s">
        <v>2418</v>
      </c>
      <c r="I22" s="1705"/>
      <c r="J22" s="1705"/>
      <c r="K22" s="1705"/>
      <c r="L22" s="1705"/>
      <c r="M22" s="1706"/>
    </row>
    <row r="23" spans="1:13" s="270" customFormat="1" ht="20.100000000000001" customHeight="1" x14ac:dyDescent="0.15">
      <c r="A23" s="595">
        <v>13</v>
      </c>
      <c r="B23" s="1709"/>
      <c r="C23" s="264"/>
      <c r="D23" s="379" t="s">
        <v>2403</v>
      </c>
      <c r="E23" s="379">
        <v>51113</v>
      </c>
      <c r="F23" s="370">
        <v>3950</v>
      </c>
      <c r="G23" s="1349"/>
      <c r="H23" s="1707" t="s">
        <v>2419</v>
      </c>
      <c r="I23" s="1707"/>
      <c r="J23" s="1707"/>
      <c r="K23" s="1707"/>
      <c r="L23" s="1707"/>
      <c r="M23" s="1708"/>
    </row>
    <row r="24" spans="1:13" s="270" customFormat="1" ht="20.100000000000001" customHeight="1" thickBot="1" x14ac:dyDescent="0.2">
      <c r="A24" s="1354">
        <v>14</v>
      </c>
      <c r="B24" s="1355" t="s">
        <v>130</v>
      </c>
      <c r="C24" s="1298" t="s">
        <v>2420</v>
      </c>
      <c r="D24" s="1356" t="s">
        <v>2421</v>
      </c>
      <c r="E24" s="1356">
        <v>51114</v>
      </c>
      <c r="F24" s="1357">
        <v>3600</v>
      </c>
      <c r="G24" s="1358"/>
      <c r="H24" s="1697" t="s">
        <v>2422</v>
      </c>
      <c r="I24" s="1697"/>
      <c r="J24" s="1697"/>
      <c r="K24" s="1697"/>
      <c r="L24" s="1697"/>
      <c r="M24" s="1698"/>
    </row>
    <row r="25" spans="1:13" s="270" customFormat="1" ht="19.5" customHeight="1" thickTop="1" x14ac:dyDescent="0.15">
      <c r="A25" s="334"/>
      <c r="B25" s="1699" t="s">
        <v>166</v>
      </c>
      <c r="C25" s="1700"/>
      <c r="D25" s="1701"/>
      <c r="E25" s="335"/>
      <c r="F25" s="302">
        <f>SUM(F11:F24)</f>
        <v>60900</v>
      </c>
      <c r="G25" s="1359">
        <f>SUM(G11:G24)</f>
        <v>0</v>
      </c>
      <c r="H25" s="1630"/>
      <c r="I25" s="1630"/>
      <c r="J25" s="1630"/>
      <c r="K25" s="1630"/>
      <c r="L25" s="1630"/>
      <c r="M25" s="1630"/>
    </row>
    <row r="26" spans="1:13" s="270" customFormat="1" ht="18" customHeight="1" x14ac:dyDescent="0.25">
      <c r="A26" s="1360"/>
      <c r="B26" s="1312" t="s">
        <v>2352</v>
      </c>
      <c r="C26" s="278"/>
      <c r="D26" s="278"/>
      <c r="E26" s="278"/>
      <c r="F26" s="279"/>
      <c r="G26" s="280"/>
      <c r="H26" s="281"/>
      <c r="I26" s="281"/>
      <c r="J26" s="1313"/>
      <c r="K26" s="1313"/>
      <c r="L26" s="283"/>
    </row>
    <row r="27" spans="1:13" s="270" customFormat="1" ht="18" customHeight="1" x14ac:dyDescent="0.25">
      <c r="A27" s="1360"/>
      <c r="B27" s="1312" t="s">
        <v>2423</v>
      </c>
      <c r="C27" s="278"/>
      <c r="D27" s="278"/>
      <c r="E27" s="278"/>
      <c r="F27" s="279"/>
      <c r="G27" s="280"/>
      <c r="H27" s="281"/>
      <c r="I27" s="281"/>
      <c r="J27" s="1313"/>
      <c r="K27" s="1313"/>
      <c r="L27" s="283"/>
    </row>
    <row r="28" spans="1:13" s="270" customFormat="1" ht="18" customHeight="1" x14ac:dyDescent="0.25">
      <c r="A28" s="246"/>
      <c r="B28" s="1314" t="s">
        <v>2354</v>
      </c>
      <c r="C28" s="1315"/>
      <c r="D28" s="1316"/>
      <c r="E28" s="1316"/>
      <c r="F28" s="1316"/>
      <c r="G28" s="1316"/>
      <c r="H28" s="1315"/>
      <c r="I28" s="1315"/>
      <c r="J28" s="246"/>
      <c r="K28" s="246"/>
      <c r="L28" s="284"/>
    </row>
    <row r="29" spans="1:13" s="270" customFormat="1" ht="18" customHeight="1" x14ac:dyDescent="0.25">
      <c r="A29" s="246"/>
      <c r="B29" s="1314" t="s">
        <v>2355</v>
      </c>
      <c r="C29" s="1315"/>
      <c r="D29" s="1316"/>
      <c r="E29" s="1316"/>
      <c r="F29" s="1316"/>
      <c r="G29" s="1316"/>
      <c r="H29" s="1315"/>
      <c r="I29" s="1315"/>
      <c r="J29" s="246"/>
      <c r="K29" s="246"/>
      <c r="L29" s="284"/>
    </row>
    <row r="30" spans="1:13" s="270" customFormat="1" ht="93" customHeight="1" x14ac:dyDescent="0.15">
      <c r="A30" s="246"/>
      <c r="B30" s="1702" t="s">
        <v>2356</v>
      </c>
      <c r="C30" s="1702"/>
      <c r="D30" s="1702"/>
      <c r="E30" s="1702"/>
      <c r="F30" s="1702"/>
      <c r="G30" s="1702"/>
      <c r="H30" s="1702"/>
      <c r="I30" s="1702"/>
      <c r="J30" s="246"/>
      <c r="K30" s="246"/>
      <c r="L30" s="284"/>
    </row>
    <row r="31" spans="1:13" s="237" customFormat="1" ht="18" customHeight="1" x14ac:dyDescent="0.25">
      <c r="A31" s="278"/>
      <c r="B31" s="1703" t="s">
        <v>2424</v>
      </c>
      <c r="C31" s="1703"/>
      <c r="D31" s="1703"/>
      <c r="E31" s="1703"/>
      <c r="F31" s="1703"/>
      <c r="G31" s="1703"/>
      <c r="H31" s="1703"/>
      <c r="I31" s="1703"/>
      <c r="L31" s="288"/>
    </row>
    <row r="32" spans="1:13" s="237" customFormat="1" ht="18" customHeight="1" x14ac:dyDescent="0.25">
      <c r="B32" s="1703"/>
      <c r="C32" s="1703"/>
      <c r="D32" s="1703"/>
      <c r="E32" s="1703"/>
      <c r="F32" s="1703"/>
      <c r="G32" s="1703"/>
      <c r="H32" s="1703"/>
      <c r="I32" s="1703"/>
      <c r="J32" s="289"/>
      <c r="K32" s="289"/>
    </row>
    <row r="33" spans="1:13" s="270" customFormat="1" ht="45" customHeight="1" x14ac:dyDescent="0.15">
      <c r="B33" s="1703"/>
      <c r="C33" s="1703"/>
      <c r="D33" s="1703"/>
      <c r="E33" s="1703"/>
      <c r="F33" s="1703"/>
      <c r="G33" s="1703"/>
      <c r="H33" s="1703"/>
      <c r="I33" s="1703"/>
      <c r="J33" s="246"/>
      <c r="K33" s="246"/>
    </row>
    <row r="34" spans="1:13" s="237" customFormat="1" ht="18" customHeight="1" x14ac:dyDescent="0.3">
      <c r="B34" s="290"/>
      <c r="C34" s="290"/>
      <c r="D34" s="290"/>
      <c r="E34" s="290"/>
      <c r="F34" s="290"/>
      <c r="G34" s="290"/>
      <c r="H34" s="290"/>
      <c r="I34" s="290"/>
      <c r="J34" s="246"/>
      <c r="K34" s="1704" t="s">
        <v>2425</v>
      </c>
      <c r="L34" s="1704"/>
      <c r="M34" s="1704"/>
    </row>
    <row r="35" spans="1:13" s="237" customFormat="1" ht="18" customHeight="1" x14ac:dyDescent="0.25">
      <c r="A35" s="270"/>
      <c r="B35" s="270"/>
      <c r="D35" s="270"/>
      <c r="E35" s="270"/>
      <c r="F35" s="291"/>
      <c r="G35" s="291"/>
      <c r="H35" s="292"/>
      <c r="I35" s="292"/>
    </row>
    <row r="36" spans="1:13" s="237" customFormat="1" ht="18" customHeight="1" x14ac:dyDescent="0.25">
      <c r="B36" s="270"/>
      <c r="F36" s="291"/>
      <c r="G36" s="291"/>
      <c r="H36" s="292"/>
      <c r="I36" s="292"/>
      <c r="K36" s="291"/>
    </row>
    <row r="37" spans="1:13" s="237" customFormat="1" ht="18" customHeight="1" x14ac:dyDescent="0.25">
      <c r="B37" s="270"/>
      <c r="F37" s="291"/>
      <c r="G37" s="291"/>
    </row>
    <row r="38" spans="1:13" ht="16.149999999999999" customHeight="1" x14ac:dyDescent="0.15">
      <c r="F38" s="110"/>
      <c r="G38" s="110"/>
    </row>
    <row r="39" spans="1:13" ht="16.149999999999999" customHeight="1" x14ac:dyDescent="0.15"/>
    <row r="40" spans="1:13" ht="16.149999999999999" customHeight="1" x14ac:dyDescent="0.15"/>
    <row r="41" spans="1:13" ht="16.149999999999999" customHeight="1" x14ac:dyDescent="0.15"/>
    <row r="42" spans="1:13" ht="16.149999999999999" customHeight="1" x14ac:dyDescent="0.15"/>
    <row r="43" spans="1:13" ht="16.149999999999999" customHeight="1" x14ac:dyDescent="0.15"/>
    <row r="44" spans="1:13" ht="16.149999999999999" customHeight="1" x14ac:dyDescent="0.15"/>
    <row r="45" spans="1:13" ht="16.149999999999999" customHeight="1" x14ac:dyDescent="0.15"/>
    <row r="46" spans="1:13" ht="16.149999999999999" customHeight="1" x14ac:dyDescent="0.15"/>
    <row r="47" spans="1:13" ht="16.149999999999999" customHeight="1" x14ac:dyDescent="0.15"/>
    <row r="48" spans="1:13" ht="16.149999999999999" customHeight="1" x14ac:dyDescent="0.15"/>
  </sheetData>
  <sheetProtection formatCells="0" insertHyperlinks="0"/>
  <mergeCells count="44">
    <mergeCell ref="B2:C2"/>
    <mergeCell ref="D2:F2"/>
    <mergeCell ref="K2:L2"/>
    <mergeCell ref="B3:C3"/>
    <mergeCell ref="D3:F3"/>
    <mergeCell ref="J3:L3"/>
    <mergeCell ref="H10:M10"/>
    <mergeCell ref="B4:C4"/>
    <mergeCell ref="D4:F4"/>
    <mergeCell ref="K4:L4"/>
    <mergeCell ref="B5:C5"/>
    <mergeCell ref="D5:F5"/>
    <mergeCell ref="H5:I7"/>
    <mergeCell ref="B6:C6"/>
    <mergeCell ref="D6:G6"/>
    <mergeCell ref="K6:L6"/>
    <mergeCell ref="B7:C7"/>
    <mergeCell ref="D7:F7"/>
    <mergeCell ref="K7:L7"/>
    <mergeCell ref="B8:C8"/>
    <mergeCell ref="D8:G8"/>
    <mergeCell ref="J9:L9"/>
    <mergeCell ref="B11:B14"/>
    <mergeCell ref="H11:M11"/>
    <mergeCell ref="H12:M12"/>
    <mergeCell ref="H13:M13"/>
    <mergeCell ref="H14:M14"/>
    <mergeCell ref="K34:M34"/>
    <mergeCell ref="H19:M19"/>
    <mergeCell ref="H20:M20"/>
    <mergeCell ref="B21:B23"/>
    <mergeCell ref="H21:M21"/>
    <mergeCell ref="H22:M22"/>
    <mergeCell ref="H23:M23"/>
    <mergeCell ref="B15:B20"/>
    <mergeCell ref="H15:M15"/>
    <mergeCell ref="H16:M16"/>
    <mergeCell ref="H17:M17"/>
    <mergeCell ref="H18:M18"/>
    <mergeCell ref="H24:M24"/>
    <mergeCell ref="B25:D25"/>
    <mergeCell ref="H25:M25"/>
    <mergeCell ref="B30:I30"/>
    <mergeCell ref="B31:I33"/>
  </mergeCells>
  <phoneticPr fontId="66"/>
  <printOptions horizontalCentered="1"/>
  <pageMargins left="0.19685039370078741" right="0.19685039370078741" top="0.47244094488188981" bottom="0.19685039370078741" header="7.874015748031496E-2" footer="7.874015748031496E-2"/>
  <pageSetup paperSize="9" scale="69" orientation="portrait"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66A2-27B7-4150-9E2F-E8416DFAF0A4}">
  <sheetPr codeName="Sheet4">
    <pageSetUpPr fitToPage="1"/>
  </sheetPr>
  <dimension ref="A1:S64"/>
  <sheetViews>
    <sheetView view="pageBreakPreview" zoomScale="70" zoomScaleNormal="70" zoomScaleSheetLayoutView="70" workbookViewId="0">
      <selection activeCell="H1" sqref="H1"/>
    </sheetView>
  </sheetViews>
  <sheetFormatPr defaultColWidth="8.75" defaultRowHeight="13.5" x14ac:dyDescent="0.15"/>
  <cols>
    <col min="1" max="1" width="4" style="108" customWidth="1"/>
    <col min="2" max="2" width="3.5" style="108" customWidth="1"/>
    <col min="3" max="3" width="11.375" style="108" customWidth="1"/>
    <col min="4" max="4" width="5" style="108" customWidth="1"/>
    <col min="5" max="5" width="10.75" style="108" customWidth="1"/>
    <col min="6" max="6" width="11.375" style="108" customWidth="1"/>
    <col min="7" max="7" width="10.625" style="108" customWidth="1"/>
    <col min="8" max="8" width="14.125" style="108" customWidth="1"/>
    <col min="9" max="9" width="26.125" style="108" customWidth="1"/>
    <col min="10" max="10" width="15.625" style="108" customWidth="1"/>
    <col min="11" max="11" width="27.125" style="108" customWidth="1"/>
    <col min="12" max="12" width="4.375" style="108" bestFit="1" customWidth="1"/>
    <col min="13" max="13" width="3.5" style="108" customWidth="1"/>
    <col min="14" max="14" width="8.75" style="108" customWidth="1"/>
    <col min="15" max="16384" width="8.75" style="108"/>
  </cols>
  <sheetData>
    <row r="1" spans="1:19" s="236" customFormat="1" ht="30.6" customHeight="1" x14ac:dyDescent="0.5">
      <c r="A1" s="232"/>
      <c r="B1" s="1258" t="s">
        <v>2426</v>
      </c>
      <c r="C1" s="232"/>
      <c r="D1" s="232"/>
      <c r="E1" s="232"/>
      <c r="F1" s="233"/>
      <c r="G1" s="233"/>
      <c r="H1" s="234"/>
      <c r="I1" s="234"/>
      <c r="J1" s="235"/>
      <c r="K1" s="1342">
        <v>512</v>
      </c>
      <c r="L1" s="1343"/>
    </row>
    <row r="2" spans="1:19" s="237" customFormat="1" ht="30.6" customHeight="1" x14ac:dyDescent="0.25">
      <c r="B2" s="1531" t="s">
        <v>60</v>
      </c>
      <c r="C2" s="1532"/>
      <c r="D2" s="1533"/>
      <c r="E2" s="1534"/>
      <c r="F2" s="1534"/>
      <c r="G2" s="1261" t="s">
        <v>61</v>
      </c>
      <c r="H2" s="1262" t="s">
        <v>62</v>
      </c>
      <c r="I2" s="1263"/>
      <c r="J2" s="241" t="s">
        <v>2294</v>
      </c>
      <c r="K2" s="1689"/>
      <c r="L2" s="1689"/>
    </row>
    <row r="3" spans="1:19" s="237" customFormat="1" ht="30.6" customHeight="1" x14ac:dyDescent="0.25">
      <c r="B3" s="1535" t="s">
        <v>64</v>
      </c>
      <c r="C3" s="1536"/>
      <c r="D3" s="1537">
        <f>G42</f>
        <v>0</v>
      </c>
      <c r="E3" s="1538"/>
      <c r="F3" s="1538"/>
      <c r="G3" s="1264" t="s">
        <v>65</v>
      </c>
      <c r="H3" s="1265" t="s">
        <v>69</v>
      </c>
      <c r="I3" s="1266"/>
      <c r="J3" s="1689" t="s">
        <v>2295</v>
      </c>
      <c r="K3" s="1689"/>
      <c r="L3" s="1689"/>
    </row>
    <row r="4" spans="1:19" s="237" customFormat="1" ht="30.6" customHeight="1" x14ac:dyDescent="0.25">
      <c r="B4" s="1535" t="s">
        <v>67</v>
      </c>
      <c r="C4" s="1536"/>
      <c r="D4" s="1539"/>
      <c r="E4" s="1540"/>
      <c r="F4" s="1540"/>
      <c r="G4" s="1267" t="s">
        <v>68</v>
      </c>
      <c r="H4" s="1268" t="s">
        <v>76</v>
      </c>
      <c r="I4" s="1269"/>
      <c r="J4" s="241" t="s">
        <v>2296</v>
      </c>
      <c r="K4" s="1689"/>
      <c r="L4" s="1689"/>
    </row>
    <row r="5" spans="1:19" s="237" customFormat="1" ht="30.6" customHeight="1" x14ac:dyDescent="0.25">
      <c r="B5" s="1535" t="s">
        <v>71</v>
      </c>
      <c r="C5" s="1536"/>
      <c r="D5" s="1537">
        <f>ROUND(D3*D4,0)</f>
        <v>0</v>
      </c>
      <c r="E5" s="1538"/>
      <c r="F5" s="1538"/>
      <c r="G5" s="1267" t="s">
        <v>68</v>
      </c>
      <c r="H5" s="1690" t="s">
        <v>2297</v>
      </c>
      <c r="I5" s="1691"/>
      <c r="J5" s="241" t="s">
        <v>2298</v>
      </c>
      <c r="K5" s="241"/>
      <c r="L5" s="1344" t="s">
        <v>2299</v>
      </c>
      <c r="S5" s="1271"/>
    </row>
    <row r="6" spans="1:19" s="237" customFormat="1" ht="30.6" customHeight="1" x14ac:dyDescent="0.25">
      <c r="B6" s="1535" t="s">
        <v>72</v>
      </c>
      <c r="C6" s="1536"/>
      <c r="D6" s="1541"/>
      <c r="E6" s="1542"/>
      <c r="F6" s="1542"/>
      <c r="G6" s="1542"/>
      <c r="H6" s="1692"/>
      <c r="I6" s="1693"/>
      <c r="J6" s="241" t="s">
        <v>77</v>
      </c>
      <c r="K6" s="1689"/>
      <c r="L6" s="1689"/>
    </row>
    <row r="7" spans="1:19" s="237" customFormat="1" ht="30.6" customHeight="1" x14ac:dyDescent="0.25">
      <c r="B7" s="1544" t="s">
        <v>75</v>
      </c>
      <c r="C7" s="1545"/>
      <c r="D7" s="1546"/>
      <c r="E7" s="1547"/>
      <c r="F7" s="1547"/>
      <c r="G7" s="1272" t="s">
        <v>65</v>
      </c>
      <c r="H7" s="1694"/>
      <c r="I7" s="1695"/>
      <c r="J7" s="1273" t="s">
        <v>2300</v>
      </c>
      <c r="K7" s="1714"/>
      <c r="L7" s="1714"/>
      <c r="O7" s="292"/>
    </row>
    <row r="8" spans="1:19" s="237" customFormat="1" ht="30.6" customHeight="1" x14ac:dyDescent="0.25">
      <c r="B8" s="1682"/>
      <c r="C8" s="1682"/>
      <c r="D8" s="1683"/>
      <c r="E8" s="1683"/>
      <c r="F8" s="1683"/>
      <c r="G8" s="1684"/>
      <c r="H8" s="1274"/>
      <c r="I8" s="1274"/>
      <c r="J8" s="1273"/>
      <c r="K8" s="1273"/>
      <c r="L8" s="247"/>
    </row>
    <row r="9" spans="1:19" s="248" customFormat="1" ht="24" customHeight="1" x14ac:dyDescent="0.25">
      <c r="B9" s="249"/>
      <c r="H9" s="250"/>
      <c r="I9" s="250"/>
      <c r="J9" s="1685" t="s">
        <v>2398</v>
      </c>
      <c r="K9" s="1685"/>
      <c r="L9" s="1685"/>
    </row>
    <row r="10" spans="1:19" s="256" customFormat="1" ht="19.5" customHeight="1" x14ac:dyDescent="0.15">
      <c r="A10" s="1275"/>
      <c r="B10" s="1361" t="s">
        <v>81</v>
      </c>
      <c r="C10" s="1361" t="s">
        <v>82</v>
      </c>
      <c r="D10" s="1361" t="s">
        <v>83</v>
      </c>
      <c r="E10" s="1361" t="s">
        <v>22</v>
      </c>
      <c r="F10" s="1361" t="s">
        <v>84</v>
      </c>
      <c r="G10" s="1361" t="s">
        <v>2302</v>
      </c>
      <c r="H10" s="1688" t="s">
        <v>86</v>
      </c>
      <c r="I10" s="1688"/>
      <c r="J10" s="1688"/>
      <c r="K10" s="1688"/>
      <c r="L10" s="1688"/>
      <c r="M10" s="1688"/>
    </row>
    <row r="11" spans="1:19" s="237" customFormat="1" ht="20.100000000000001" customHeight="1" x14ac:dyDescent="0.25">
      <c r="A11" s="749">
        <v>1</v>
      </c>
      <c r="B11" s="1731" t="s">
        <v>172</v>
      </c>
      <c r="C11" s="1362" t="s">
        <v>2427</v>
      </c>
      <c r="D11" s="321" t="s">
        <v>173</v>
      </c>
      <c r="E11" s="321">
        <v>51201</v>
      </c>
      <c r="F11" s="1363">
        <v>6300</v>
      </c>
      <c r="G11" s="1292"/>
      <c r="H11" s="1710" t="s">
        <v>2428</v>
      </c>
      <c r="I11" s="1710"/>
      <c r="J11" s="1710"/>
      <c r="K11" s="1710"/>
      <c r="L11" s="1710"/>
      <c r="M11" s="1711"/>
    </row>
    <row r="12" spans="1:19" s="237" customFormat="1" ht="20.100000000000001" customHeight="1" x14ac:dyDescent="0.25">
      <c r="A12" s="597">
        <v>2</v>
      </c>
      <c r="B12" s="1732"/>
      <c r="C12" s="1364">
        <v>29500</v>
      </c>
      <c r="D12" s="429" t="s">
        <v>2401</v>
      </c>
      <c r="E12" s="429">
        <v>51202</v>
      </c>
      <c r="F12" s="1297">
        <v>4400</v>
      </c>
      <c r="G12" s="1281"/>
      <c r="H12" s="1705" t="s">
        <v>2429</v>
      </c>
      <c r="I12" s="1705"/>
      <c r="J12" s="1705"/>
      <c r="K12" s="1705"/>
      <c r="L12" s="1705"/>
      <c r="M12" s="1706"/>
    </row>
    <row r="13" spans="1:19" s="237" customFormat="1" ht="20.100000000000001" customHeight="1" x14ac:dyDescent="0.25">
      <c r="A13" s="597">
        <v>3</v>
      </c>
      <c r="B13" s="1732"/>
      <c r="C13" s="1364"/>
      <c r="D13" s="429" t="s">
        <v>2403</v>
      </c>
      <c r="E13" s="429">
        <v>51203</v>
      </c>
      <c r="F13" s="1297">
        <v>3950</v>
      </c>
      <c r="G13" s="1281"/>
      <c r="H13" s="1712" t="s">
        <v>2430</v>
      </c>
      <c r="I13" s="1712"/>
      <c r="J13" s="1712"/>
      <c r="K13" s="1712"/>
      <c r="L13" s="1712"/>
      <c r="M13" s="1713"/>
    </row>
    <row r="14" spans="1:19" s="237" customFormat="1" ht="20.100000000000001" customHeight="1" x14ac:dyDescent="0.25">
      <c r="A14" s="597">
        <v>4</v>
      </c>
      <c r="B14" s="1732"/>
      <c r="C14" s="1365"/>
      <c r="D14" s="429" t="s">
        <v>2405</v>
      </c>
      <c r="E14" s="429">
        <v>51204</v>
      </c>
      <c r="F14" s="1297">
        <v>3450</v>
      </c>
      <c r="G14" s="1281"/>
      <c r="H14" s="1712" t="s">
        <v>2431</v>
      </c>
      <c r="I14" s="1712"/>
      <c r="J14" s="1712"/>
      <c r="K14" s="1712"/>
      <c r="L14" s="1712"/>
      <c r="M14" s="1713"/>
      <c r="N14" s="1366"/>
    </row>
    <row r="15" spans="1:19" s="237" customFormat="1" ht="20.100000000000001" customHeight="1" x14ac:dyDescent="0.25">
      <c r="A15" s="597">
        <v>5</v>
      </c>
      <c r="B15" s="1732"/>
      <c r="C15" s="1367"/>
      <c r="D15" s="429" t="s">
        <v>2412</v>
      </c>
      <c r="E15" s="429">
        <v>51205</v>
      </c>
      <c r="F15" s="1297">
        <v>4850</v>
      </c>
      <c r="G15" s="1281"/>
      <c r="H15" s="1705" t="s">
        <v>2432</v>
      </c>
      <c r="I15" s="1705"/>
      <c r="J15" s="1705"/>
      <c r="K15" s="1705"/>
      <c r="L15" s="1705"/>
      <c r="M15" s="1706"/>
    </row>
    <row r="16" spans="1:19" s="237" customFormat="1" ht="20.100000000000001" customHeight="1" x14ac:dyDescent="0.25">
      <c r="A16" s="597">
        <v>6</v>
      </c>
      <c r="B16" s="1732"/>
      <c r="C16" s="1367"/>
      <c r="D16" s="429" t="s">
        <v>2414</v>
      </c>
      <c r="E16" s="429">
        <v>51206</v>
      </c>
      <c r="F16" s="1297">
        <v>2950</v>
      </c>
      <c r="G16" s="1281"/>
      <c r="H16" s="1705" t="s">
        <v>2433</v>
      </c>
      <c r="I16" s="1705"/>
      <c r="J16" s="1705"/>
      <c r="K16" s="1705"/>
      <c r="L16" s="1705"/>
      <c r="M16" s="1706"/>
    </row>
    <row r="17" spans="1:14" s="237" customFormat="1" ht="20.100000000000001" customHeight="1" x14ac:dyDescent="0.25">
      <c r="A17" s="595">
        <v>7</v>
      </c>
      <c r="B17" s="1733"/>
      <c r="C17" s="1368"/>
      <c r="D17" s="379" t="s">
        <v>2434</v>
      </c>
      <c r="E17" s="379">
        <v>51207</v>
      </c>
      <c r="F17" s="1369">
        <v>3600</v>
      </c>
      <c r="G17" s="1370"/>
      <c r="H17" s="1707" t="s">
        <v>2435</v>
      </c>
      <c r="I17" s="1707"/>
      <c r="J17" s="1707"/>
      <c r="K17" s="1707"/>
      <c r="L17" s="1707"/>
      <c r="M17" s="1708"/>
    </row>
    <row r="18" spans="1:14" s="237" customFormat="1" ht="20.100000000000001" customHeight="1" x14ac:dyDescent="0.25">
      <c r="A18" s="749">
        <v>8</v>
      </c>
      <c r="B18" s="1650" t="s">
        <v>295</v>
      </c>
      <c r="C18" s="1371" t="s">
        <v>2436</v>
      </c>
      <c r="D18" s="321" t="s">
        <v>173</v>
      </c>
      <c r="E18" s="321">
        <v>51208</v>
      </c>
      <c r="F18" s="265">
        <v>3950</v>
      </c>
      <c r="G18" s="1292"/>
      <c r="H18" s="1710" t="s">
        <v>2437</v>
      </c>
      <c r="I18" s="1710"/>
      <c r="J18" s="1710"/>
      <c r="K18" s="1710"/>
      <c r="L18" s="1710"/>
      <c r="M18" s="1711"/>
    </row>
    <row r="19" spans="1:14" s="237" customFormat="1" ht="20.100000000000001" customHeight="1" x14ac:dyDescent="0.25">
      <c r="A19" s="597">
        <v>9</v>
      </c>
      <c r="B19" s="1651"/>
      <c r="C19" s="1364">
        <v>14350</v>
      </c>
      <c r="D19" s="429" t="s">
        <v>175</v>
      </c>
      <c r="E19" s="429">
        <v>51209</v>
      </c>
      <c r="F19" s="430">
        <v>3650</v>
      </c>
      <c r="G19" s="1281"/>
      <c r="H19" s="1705" t="s">
        <v>2438</v>
      </c>
      <c r="I19" s="1705"/>
      <c r="J19" s="1705"/>
      <c r="K19" s="1705"/>
      <c r="L19" s="1705"/>
      <c r="M19" s="1706"/>
    </row>
    <row r="20" spans="1:14" s="237" customFormat="1" ht="20.100000000000001" customHeight="1" x14ac:dyDescent="0.25">
      <c r="A20" s="597">
        <v>10</v>
      </c>
      <c r="B20" s="1651"/>
      <c r="C20" s="1372"/>
      <c r="D20" s="429" t="s">
        <v>177</v>
      </c>
      <c r="E20" s="429">
        <v>51210</v>
      </c>
      <c r="F20" s="430">
        <v>3650</v>
      </c>
      <c r="G20" s="1281"/>
      <c r="H20" s="1705" t="s">
        <v>2439</v>
      </c>
      <c r="I20" s="1705"/>
      <c r="J20" s="1705"/>
      <c r="K20" s="1705"/>
      <c r="L20" s="1705"/>
      <c r="M20" s="1706"/>
    </row>
    <row r="21" spans="1:14" s="270" customFormat="1" ht="20.100000000000001" customHeight="1" x14ac:dyDescent="0.15">
      <c r="A21" s="595">
        <v>11</v>
      </c>
      <c r="B21" s="1652"/>
      <c r="C21" s="1373"/>
      <c r="D21" s="379" t="s">
        <v>179</v>
      </c>
      <c r="E21" s="379">
        <v>51211</v>
      </c>
      <c r="F21" s="370">
        <v>3100</v>
      </c>
      <c r="G21" s="1370"/>
      <c r="H21" s="1707" t="s">
        <v>2440</v>
      </c>
      <c r="I21" s="1707"/>
      <c r="J21" s="1707"/>
      <c r="K21" s="1707"/>
      <c r="L21" s="1707"/>
      <c r="M21" s="1708"/>
    </row>
    <row r="22" spans="1:14" s="270" customFormat="1" ht="20.100000000000001" customHeight="1" x14ac:dyDescent="0.15">
      <c r="A22" s="749">
        <v>12</v>
      </c>
      <c r="B22" s="1650" t="s">
        <v>111</v>
      </c>
      <c r="C22" s="1371" t="s">
        <v>2441</v>
      </c>
      <c r="D22" s="321" t="s">
        <v>173</v>
      </c>
      <c r="E22" s="321">
        <v>51212</v>
      </c>
      <c r="F22" s="1363">
        <v>3800</v>
      </c>
      <c r="G22" s="1292"/>
      <c r="H22" s="1729" t="s">
        <v>2442</v>
      </c>
      <c r="I22" s="1729"/>
      <c r="J22" s="1729"/>
      <c r="K22" s="1729"/>
      <c r="L22" s="1729"/>
      <c r="M22" s="1730"/>
    </row>
    <row r="23" spans="1:14" s="270" customFormat="1" ht="20.100000000000001" customHeight="1" x14ac:dyDescent="0.25">
      <c r="A23" s="597">
        <v>13</v>
      </c>
      <c r="B23" s="1651"/>
      <c r="C23" s="1364">
        <v>21050</v>
      </c>
      <c r="D23" s="429" t="s">
        <v>175</v>
      </c>
      <c r="E23" s="429">
        <v>51213</v>
      </c>
      <c r="F23" s="1297">
        <v>5500</v>
      </c>
      <c r="G23" s="1281"/>
      <c r="H23" s="1712" t="s">
        <v>2443</v>
      </c>
      <c r="I23" s="1712"/>
      <c r="J23" s="1712"/>
      <c r="K23" s="1712"/>
      <c r="L23" s="1712"/>
      <c r="M23" s="1713"/>
      <c r="N23" s="1366"/>
    </row>
    <row r="24" spans="1:14" s="270" customFormat="1" ht="20.100000000000001" customHeight="1" x14ac:dyDescent="0.15">
      <c r="A24" s="597">
        <v>14</v>
      </c>
      <c r="B24" s="1651"/>
      <c r="C24" s="1372"/>
      <c r="D24" s="429" t="s">
        <v>177</v>
      </c>
      <c r="E24" s="429">
        <v>51214</v>
      </c>
      <c r="F24" s="1297">
        <v>3700</v>
      </c>
      <c r="G24" s="1281"/>
      <c r="H24" s="1705" t="s">
        <v>2444</v>
      </c>
      <c r="I24" s="1705"/>
      <c r="J24" s="1705"/>
      <c r="K24" s="1705"/>
      <c r="L24" s="1705"/>
      <c r="M24" s="1706"/>
    </row>
    <row r="25" spans="1:14" s="270" customFormat="1" ht="20.100000000000001" customHeight="1" x14ac:dyDescent="0.15">
      <c r="A25" s="597">
        <v>15</v>
      </c>
      <c r="B25" s="1651"/>
      <c r="C25" s="1364"/>
      <c r="D25" s="429" t="s">
        <v>179</v>
      </c>
      <c r="E25" s="429">
        <v>51215</v>
      </c>
      <c r="F25" s="1297">
        <v>4700</v>
      </c>
      <c r="G25" s="1281"/>
      <c r="H25" s="1705" t="s">
        <v>2445</v>
      </c>
      <c r="I25" s="1705"/>
      <c r="J25" s="1705"/>
      <c r="K25" s="1705"/>
      <c r="L25" s="1705"/>
      <c r="M25" s="1706"/>
    </row>
    <row r="26" spans="1:14" s="270" customFormat="1" ht="20.100000000000001" customHeight="1" x14ac:dyDescent="0.15">
      <c r="A26" s="595">
        <v>16</v>
      </c>
      <c r="B26" s="1652"/>
      <c r="C26" s="1368"/>
      <c r="D26" s="379" t="s">
        <v>181</v>
      </c>
      <c r="E26" s="379">
        <v>51216</v>
      </c>
      <c r="F26" s="1369">
        <v>3350</v>
      </c>
      <c r="G26" s="1370"/>
      <c r="H26" s="1707" t="s">
        <v>2446</v>
      </c>
      <c r="I26" s="1707"/>
      <c r="J26" s="1707"/>
      <c r="K26" s="1707"/>
      <c r="L26" s="1707"/>
      <c r="M26" s="1708"/>
    </row>
    <row r="27" spans="1:14" s="270" customFormat="1" ht="20.100000000000001" customHeight="1" x14ac:dyDescent="0.15">
      <c r="A27" s="824">
        <v>17</v>
      </c>
      <c r="B27" s="1278" t="s">
        <v>130</v>
      </c>
      <c r="C27" s="1374" t="s">
        <v>2447</v>
      </c>
      <c r="D27" s="347" t="s">
        <v>173</v>
      </c>
      <c r="E27" s="347">
        <v>51217</v>
      </c>
      <c r="F27" s="348">
        <v>3050</v>
      </c>
      <c r="G27" s="1279"/>
      <c r="H27" s="1718" t="s">
        <v>2448</v>
      </c>
      <c r="I27" s="1718"/>
      <c r="J27" s="1718"/>
      <c r="K27" s="1718"/>
      <c r="L27" s="1718"/>
      <c r="M27" s="1719"/>
    </row>
    <row r="28" spans="1:14" s="270" customFormat="1" ht="20.100000000000001" customHeight="1" x14ac:dyDescent="0.15">
      <c r="A28" s="824">
        <v>18</v>
      </c>
      <c r="B28" s="1278" t="s">
        <v>140</v>
      </c>
      <c r="C28" s="1375" t="s">
        <v>2449</v>
      </c>
      <c r="D28" s="347" t="s">
        <v>173</v>
      </c>
      <c r="E28" s="347">
        <v>51218</v>
      </c>
      <c r="F28" s="348">
        <v>6150</v>
      </c>
      <c r="G28" s="1279"/>
      <c r="H28" s="1718" t="s">
        <v>2450</v>
      </c>
      <c r="I28" s="1718"/>
      <c r="J28" s="1718"/>
      <c r="K28" s="1718"/>
      <c r="L28" s="1718"/>
      <c r="M28" s="1719"/>
    </row>
    <row r="29" spans="1:14" s="270" customFormat="1" ht="20.100000000000001" customHeight="1" x14ac:dyDescent="0.15">
      <c r="A29" s="1352">
        <v>19</v>
      </c>
      <c r="B29" s="1651" t="s">
        <v>150</v>
      </c>
      <c r="C29" s="1372" t="s">
        <v>2451</v>
      </c>
      <c r="D29" s="446" t="s">
        <v>173</v>
      </c>
      <c r="E29" s="446">
        <v>51219</v>
      </c>
      <c r="F29" s="447">
        <v>2350</v>
      </c>
      <c r="G29" s="1281"/>
      <c r="H29" s="1725" t="s">
        <v>2452</v>
      </c>
      <c r="I29" s="1725"/>
      <c r="J29" s="1725"/>
      <c r="K29" s="1725"/>
      <c r="L29" s="1725"/>
      <c r="M29" s="1726"/>
    </row>
    <row r="30" spans="1:14" s="270" customFormat="1" ht="20.100000000000001" customHeight="1" x14ac:dyDescent="0.15">
      <c r="A30" s="1352">
        <v>20</v>
      </c>
      <c r="B30" s="1651"/>
      <c r="C30" s="1372">
        <v>5300</v>
      </c>
      <c r="D30" s="504" t="s">
        <v>2401</v>
      </c>
      <c r="E30" s="504">
        <v>51220</v>
      </c>
      <c r="F30" s="505">
        <v>2950</v>
      </c>
      <c r="H30" s="1727" t="s">
        <v>2453</v>
      </c>
      <c r="I30" s="1727"/>
      <c r="J30" s="1727"/>
      <c r="K30" s="1727"/>
      <c r="L30" s="1727"/>
      <c r="M30" s="1728"/>
    </row>
    <row r="31" spans="1:14" s="270" customFormat="1" ht="20.100000000000001" customHeight="1" x14ac:dyDescent="0.15">
      <c r="A31" s="749">
        <v>22</v>
      </c>
      <c r="B31" s="1650" t="s">
        <v>163</v>
      </c>
      <c r="C31" s="1371" t="s">
        <v>2454</v>
      </c>
      <c r="D31" s="321" t="s">
        <v>173</v>
      </c>
      <c r="E31" s="321">
        <v>51221</v>
      </c>
      <c r="F31" s="265">
        <v>2550</v>
      </c>
      <c r="G31" s="385"/>
      <c r="H31" s="1710" t="s">
        <v>2455</v>
      </c>
      <c r="I31" s="1710"/>
      <c r="J31" s="1710"/>
      <c r="K31" s="1710"/>
      <c r="L31" s="1710"/>
      <c r="M31" s="1711"/>
    </row>
    <row r="32" spans="1:14" s="270" customFormat="1" ht="20.100000000000001" customHeight="1" x14ac:dyDescent="0.15">
      <c r="A32" s="597">
        <v>23</v>
      </c>
      <c r="B32" s="1651"/>
      <c r="C32" s="1364">
        <v>20150</v>
      </c>
      <c r="D32" s="429" t="s">
        <v>175</v>
      </c>
      <c r="E32" s="429">
        <v>51222</v>
      </c>
      <c r="F32" s="430">
        <v>2600</v>
      </c>
      <c r="H32" s="1705" t="s">
        <v>2456</v>
      </c>
      <c r="I32" s="1705"/>
      <c r="J32" s="1705"/>
      <c r="K32" s="1705"/>
      <c r="L32" s="1705"/>
      <c r="M32" s="1706"/>
    </row>
    <row r="33" spans="1:14" s="270" customFormat="1" ht="20.100000000000001" customHeight="1" x14ac:dyDescent="0.15">
      <c r="A33" s="597">
        <v>24</v>
      </c>
      <c r="B33" s="1651"/>
      <c r="C33" s="1364"/>
      <c r="D33" s="429" t="s">
        <v>177</v>
      </c>
      <c r="E33" s="429">
        <v>51223</v>
      </c>
      <c r="F33" s="430">
        <v>4700</v>
      </c>
      <c r="H33" s="1705" t="s">
        <v>2457</v>
      </c>
      <c r="I33" s="1705"/>
      <c r="J33" s="1705"/>
      <c r="K33" s="1705"/>
      <c r="L33" s="1705"/>
      <c r="M33" s="1706"/>
    </row>
    <row r="34" spans="1:14" s="270" customFormat="1" ht="20.100000000000001" customHeight="1" x14ac:dyDescent="0.15">
      <c r="A34" s="597">
        <v>25</v>
      </c>
      <c r="B34" s="1651"/>
      <c r="C34" s="1364"/>
      <c r="D34" s="429" t="s">
        <v>179</v>
      </c>
      <c r="E34" s="429">
        <v>51224</v>
      </c>
      <c r="F34" s="430">
        <v>4050</v>
      </c>
      <c r="H34" s="1705" t="s">
        <v>2458</v>
      </c>
      <c r="I34" s="1705"/>
      <c r="J34" s="1705"/>
      <c r="K34" s="1705"/>
      <c r="L34" s="1705"/>
      <c r="M34" s="1706"/>
    </row>
    <row r="35" spans="1:14" s="270" customFormat="1" ht="20.100000000000001" customHeight="1" x14ac:dyDescent="0.15">
      <c r="A35" s="597">
        <v>26</v>
      </c>
      <c r="B35" s="1651"/>
      <c r="C35" s="1364"/>
      <c r="D35" s="429" t="s">
        <v>181</v>
      </c>
      <c r="E35" s="429">
        <v>51225</v>
      </c>
      <c r="F35" s="430">
        <v>2600</v>
      </c>
      <c r="H35" s="1705" t="s">
        <v>2459</v>
      </c>
      <c r="I35" s="1705"/>
      <c r="J35" s="1705"/>
      <c r="K35" s="1705"/>
      <c r="L35" s="1705"/>
      <c r="M35" s="1706"/>
    </row>
    <row r="36" spans="1:14" s="270" customFormat="1" ht="20.100000000000001" customHeight="1" x14ac:dyDescent="0.15">
      <c r="A36" s="1376">
        <v>27</v>
      </c>
      <c r="B36" s="1652"/>
      <c r="C36" s="1377"/>
      <c r="D36" s="379" t="s">
        <v>2460</v>
      </c>
      <c r="E36" s="379">
        <v>51226</v>
      </c>
      <c r="F36" s="370">
        <v>3650</v>
      </c>
      <c r="G36" s="1370"/>
      <c r="H36" s="1707" t="s">
        <v>2461</v>
      </c>
      <c r="I36" s="1707"/>
      <c r="J36" s="1707"/>
      <c r="K36" s="1707"/>
      <c r="L36" s="1707"/>
      <c r="M36" s="1708"/>
    </row>
    <row r="37" spans="1:14" s="270" customFormat="1" ht="20.100000000000001" customHeight="1" x14ac:dyDescent="0.15">
      <c r="A37" s="824">
        <v>28</v>
      </c>
      <c r="B37" s="1378" t="s">
        <v>384</v>
      </c>
      <c r="C37" s="1379" t="s">
        <v>2462</v>
      </c>
      <c r="D37" s="1380" t="s">
        <v>2421</v>
      </c>
      <c r="E37" s="347">
        <v>51227</v>
      </c>
      <c r="F37" s="348">
        <v>2900</v>
      </c>
      <c r="G37" s="1279"/>
      <c r="H37" s="1718" t="s">
        <v>2463</v>
      </c>
      <c r="I37" s="1718"/>
      <c r="J37" s="1718"/>
      <c r="K37" s="1718"/>
      <c r="L37" s="1718"/>
      <c r="M37" s="1719"/>
    </row>
    <row r="38" spans="1:14" s="270" customFormat="1" ht="20.100000000000001" customHeight="1" x14ac:dyDescent="0.25">
      <c r="A38" s="749">
        <v>29</v>
      </c>
      <c r="B38" s="1720" t="s">
        <v>388</v>
      </c>
      <c r="C38" s="1371" t="s">
        <v>2464</v>
      </c>
      <c r="D38" s="321" t="s">
        <v>173</v>
      </c>
      <c r="E38" s="321">
        <v>51228</v>
      </c>
      <c r="F38" s="265">
        <v>2650</v>
      </c>
      <c r="G38" s="1381"/>
      <c r="H38" s="1710" t="s">
        <v>2465</v>
      </c>
      <c r="I38" s="1710"/>
      <c r="J38" s="1710"/>
      <c r="K38" s="1710"/>
      <c r="L38" s="1710"/>
      <c r="M38" s="1711"/>
      <c r="N38" s="1366"/>
    </row>
    <row r="39" spans="1:14" s="270" customFormat="1" ht="34.15" customHeight="1" x14ac:dyDescent="0.15">
      <c r="A39" s="595">
        <v>30</v>
      </c>
      <c r="B39" s="1721"/>
      <c r="C39" s="1368">
        <v>8500</v>
      </c>
      <c r="D39" s="379" t="s">
        <v>175</v>
      </c>
      <c r="E39" s="379">
        <v>51229</v>
      </c>
      <c r="F39" s="370">
        <v>5850</v>
      </c>
      <c r="G39" s="1370"/>
      <c r="H39" s="1722" t="s">
        <v>2466</v>
      </c>
      <c r="I39" s="1707"/>
      <c r="J39" s="1707"/>
      <c r="K39" s="1707"/>
      <c r="L39" s="1707"/>
      <c r="M39" s="1708"/>
      <c r="N39" s="1382"/>
    </row>
    <row r="40" spans="1:14" s="270" customFormat="1" ht="20.100000000000001" customHeight="1" x14ac:dyDescent="0.15">
      <c r="A40" s="1350">
        <v>31</v>
      </c>
      <c r="B40" s="1723" t="s">
        <v>392</v>
      </c>
      <c r="C40" s="1362" t="s">
        <v>2467</v>
      </c>
      <c r="D40" s="321" t="s">
        <v>2421</v>
      </c>
      <c r="E40" s="321">
        <v>51230</v>
      </c>
      <c r="F40" s="265">
        <v>2450</v>
      </c>
      <c r="G40" s="1292"/>
      <c r="H40" s="1710" t="s">
        <v>2468</v>
      </c>
      <c r="I40" s="1710"/>
      <c r="J40" s="1710"/>
      <c r="K40" s="1710"/>
      <c r="L40" s="1710"/>
      <c r="M40" s="1711"/>
      <c r="N40" s="1382"/>
    </row>
    <row r="41" spans="1:14" s="270" customFormat="1" ht="20.100000000000001" customHeight="1" x14ac:dyDescent="0.15">
      <c r="A41" s="1376">
        <v>32</v>
      </c>
      <c r="B41" s="1724"/>
      <c r="C41" s="1368">
        <v>5650</v>
      </c>
      <c r="D41" s="1383" t="s">
        <v>175</v>
      </c>
      <c r="E41" s="379">
        <v>51231</v>
      </c>
      <c r="F41" s="370">
        <v>3200</v>
      </c>
      <c r="G41" s="1370"/>
      <c r="H41" s="1707" t="s">
        <v>2469</v>
      </c>
      <c r="I41" s="1707"/>
      <c r="J41" s="1707"/>
      <c r="K41" s="1707"/>
      <c r="L41" s="1707"/>
      <c r="M41" s="1708"/>
      <c r="N41" s="1382"/>
    </row>
    <row r="42" spans="1:14" s="270" customFormat="1" ht="19.5" customHeight="1" x14ac:dyDescent="0.15">
      <c r="A42" s="334"/>
      <c r="B42" s="1715" t="s">
        <v>166</v>
      </c>
      <c r="C42" s="1716"/>
      <c r="D42" s="1716"/>
      <c r="E42" s="1232"/>
      <c r="F42" s="302">
        <f>SUM(F11:F41)</f>
        <v>116600</v>
      </c>
      <c r="G42" s="1359">
        <f>SUM(G11:G41)</f>
        <v>0</v>
      </c>
      <c r="H42" s="1630"/>
      <c r="I42" s="1630"/>
      <c r="J42" s="1630"/>
      <c r="K42" s="1630"/>
      <c r="L42" s="1630"/>
      <c r="M42" s="1630"/>
    </row>
    <row r="43" spans="1:14" s="270" customFormat="1" ht="18" customHeight="1" x14ac:dyDescent="0.25">
      <c r="A43" s="278"/>
      <c r="B43" s="1312" t="s">
        <v>2352</v>
      </c>
      <c r="C43" s="278"/>
      <c r="D43" s="278"/>
      <c r="E43" s="278"/>
      <c r="F43" s="279"/>
      <c r="G43" s="280"/>
      <c r="H43" s="281"/>
      <c r="I43" s="281"/>
      <c r="J43" s="1313"/>
      <c r="K43" s="1313"/>
      <c r="L43" s="283"/>
    </row>
    <row r="44" spans="1:14" s="270" customFormat="1" ht="18" customHeight="1" x14ac:dyDescent="0.25">
      <c r="A44" s="278"/>
      <c r="B44" s="1312" t="s">
        <v>2423</v>
      </c>
      <c r="C44" s="278"/>
      <c r="D44" s="278"/>
      <c r="E44" s="278"/>
      <c r="F44" s="279"/>
      <c r="G44" s="280"/>
      <c r="H44" s="281"/>
      <c r="I44" s="281"/>
      <c r="J44" s="1313"/>
      <c r="K44" s="1313"/>
      <c r="L44" s="283"/>
    </row>
    <row r="45" spans="1:14" s="270" customFormat="1" ht="18" customHeight="1" x14ac:dyDescent="0.25">
      <c r="A45" s="246"/>
      <c r="B45" s="1314" t="s">
        <v>2354</v>
      </c>
      <c r="C45" s="1315"/>
      <c r="D45" s="1316"/>
      <c r="E45" s="1316"/>
      <c r="F45" s="1316"/>
      <c r="G45" s="1316"/>
      <c r="H45" s="1315"/>
      <c r="I45" s="1315"/>
      <c r="J45" s="246"/>
      <c r="K45" s="246"/>
      <c r="L45" s="284"/>
    </row>
    <row r="46" spans="1:14" s="270" customFormat="1" ht="18" customHeight="1" x14ac:dyDescent="0.25">
      <c r="A46" s="246"/>
      <c r="B46" s="1314" t="s">
        <v>2355</v>
      </c>
      <c r="C46" s="1315"/>
      <c r="D46" s="1316"/>
      <c r="E46" s="1316"/>
      <c r="F46" s="1316"/>
      <c r="G46" s="1316"/>
      <c r="H46" s="1315"/>
      <c r="I46" s="1315"/>
      <c r="J46" s="246"/>
      <c r="K46" s="246"/>
      <c r="L46" s="284"/>
    </row>
    <row r="47" spans="1:14" s="270" customFormat="1" ht="93" customHeight="1" x14ac:dyDescent="0.15">
      <c r="A47" s="246"/>
      <c r="B47" s="1702" t="s">
        <v>2356</v>
      </c>
      <c r="C47" s="1702"/>
      <c r="D47" s="1702"/>
      <c r="E47" s="1702"/>
      <c r="F47" s="1702"/>
      <c r="G47" s="1702"/>
      <c r="H47" s="1702"/>
      <c r="I47" s="1702"/>
      <c r="J47" s="246"/>
      <c r="K47" s="246"/>
      <c r="L47" s="284"/>
    </row>
    <row r="48" spans="1:14" s="237" customFormat="1" ht="18" customHeight="1" x14ac:dyDescent="0.25">
      <c r="A48" s="278"/>
      <c r="B48" s="1717" t="s">
        <v>2470</v>
      </c>
      <c r="C48" s="1717"/>
      <c r="D48" s="1717"/>
      <c r="E48" s="1717"/>
      <c r="F48" s="1717"/>
      <c r="G48" s="1717"/>
      <c r="H48" s="1717"/>
      <c r="I48" s="1717"/>
      <c r="L48" s="288"/>
    </row>
    <row r="49" spans="1:13" s="237" customFormat="1" ht="18" customHeight="1" x14ac:dyDescent="0.25">
      <c r="B49" s="1717"/>
      <c r="C49" s="1717"/>
      <c r="D49" s="1717"/>
      <c r="E49" s="1717"/>
      <c r="F49" s="1717"/>
      <c r="G49" s="1717"/>
      <c r="H49" s="1717"/>
      <c r="I49" s="1717"/>
      <c r="J49" s="289"/>
      <c r="K49" s="289"/>
    </row>
    <row r="50" spans="1:13" s="270" customFormat="1" ht="21.6" customHeight="1" x14ac:dyDescent="0.15">
      <c r="B50" s="1717"/>
      <c r="C50" s="1717"/>
      <c r="D50" s="1717"/>
      <c r="E50" s="1717"/>
      <c r="F50" s="1717"/>
      <c r="G50" s="1717"/>
      <c r="H50" s="1717"/>
      <c r="I50" s="1717"/>
      <c r="J50" s="246"/>
      <c r="K50" s="246"/>
    </row>
    <row r="51" spans="1:13" s="237" customFormat="1" ht="18" customHeight="1" x14ac:dyDescent="0.25">
      <c r="B51" s="1717"/>
      <c r="C51" s="1717"/>
      <c r="D51" s="1717"/>
      <c r="E51" s="1717"/>
      <c r="F51" s="1717"/>
      <c r="G51" s="1717"/>
      <c r="H51" s="1717"/>
      <c r="I51" s="1717"/>
      <c r="J51" s="246"/>
      <c r="K51" s="246"/>
    </row>
    <row r="52" spans="1:13" s="237" customFormat="1" ht="18" customHeight="1" x14ac:dyDescent="0.3">
      <c r="A52" s="270"/>
      <c r="G52" s="1384"/>
      <c r="H52" s="290"/>
      <c r="I52" s="292"/>
      <c r="K52" s="1603" t="s">
        <v>2425</v>
      </c>
      <c r="L52" s="1603"/>
      <c r="M52" s="1603"/>
    </row>
    <row r="53" spans="1:13" s="237" customFormat="1" ht="18" customHeight="1" x14ac:dyDescent="0.25">
      <c r="B53" s="1385"/>
      <c r="C53" s="1385"/>
      <c r="D53" s="1385"/>
      <c r="E53" s="1385"/>
      <c r="F53" s="1385"/>
      <c r="G53" s="1385"/>
      <c r="H53" s="1385"/>
      <c r="I53" s="292"/>
    </row>
    <row r="54" spans="1:13" s="237" customFormat="1" ht="18" customHeight="1" x14ac:dyDescent="0.25">
      <c r="B54" s="1385"/>
      <c r="C54" s="1385"/>
      <c r="D54" s="1385"/>
      <c r="E54" s="1385"/>
      <c r="F54" s="1385"/>
      <c r="G54" s="1385"/>
      <c r="H54" s="1385"/>
    </row>
    <row r="55" spans="1:13" ht="16.149999999999999" customHeight="1" x14ac:dyDescent="0.15"/>
    <row r="56" spans="1:13" ht="16.149999999999999" customHeight="1" x14ac:dyDescent="0.15"/>
    <row r="57" spans="1:13" ht="16.149999999999999" customHeight="1" x14ac:dyDescent="0.15"/>
    <row r="58" spans="1:13" ht="16.149999999999999" customHeight="1" x14ac:dyDescent="0.15"/>
    <row r="59" spans="1:13" ht="16.149999999999999" customHeight="1" x14ac:dyDescent="0.15"/>
    <row r="60" spans="1:13" ht="16.149999999999999" customHeight="1" x14ac:dyDescent="0.15"/>
    <row r="61" spans="1:13" ht="16.149999999999999" customHeight="1" x14ac:dyDescent="0.15"/>
    <row r="62" spans="1:13" ht="16.149999999999999" customHeight="1" x14ac:dyDescent="0.15"/>
    <row r="63" spans="1:13" ht="16.149999999999999" customHeight="1" x14ac:dyDescent="0.15"/>
    <row r="64" spans="1:13" ht="16.149999999999999" customHeight="1" x14ac:dyDescent="0.15"/>
  </sheetData>
  <sheetProtection formatCells="0" insertHyperlinks="0"/>
  <mergeCells count="65">
    <mergeCell ref="B2:C2"/>
    <mergeCell ref="D2:F2"/>
    <mergeCell ref="K2:L2"/>
    <mergeCell ref="B3:C3"/>
    <mergeCell ref="D3:F3"/>
    <mergeCell ref="J3:L3"/>
    <mergeCell ref="H10:M10"/>
    <mergeCell ref="B4:C4"/>
    <mergeCell ref="D4:F4"/>
    <mergeCell ref="K4:L4"/>
    <mergeCell ref="B5:C5"/>
    <mergeCell ref="D5:F5"/>
    <mergeCell ref="H5:I7"/>
    <mergeCell ref="B6:C6"/>
    <mergeCell ref="D6:G6"/>
    <mergeCell ref="K6:L6"/>
    <mergeCell ref="B7:C7"/>
    <mergeCell ref="D7:F7"/>
    <mergeCell ref="K7:L7"/>
    <mergeCell ref="B8:C8"/>
    <mergeCell ref="D8:G8"/>
    <mergeCell ref="J9:L9"/>
    <mergeCell ref="B11:B17"/>
    <mergeCell ref="H11:M11"/>
    <mergeCell ref="H12:M12"/>
    <mergeCell ref="H13:M13"/>
    <mergeCell ref="H14:M14"/>
    <mergeCell ref="H15:M15"/>
    <mergeCell ref="H16:M16"/>
    <mergeCell ref="H17:M17"/>
    <mergeCell ref="B18:B21"/>
    <mergeCell ref="H18:M18"/>
    <mergeCell ref="H19:M19"/>
    <mergeCell ref="H20:M20"/>
    <mergeCell ref="H21:M21"/>
    <mergeCell ref="H26:M26"/>
    <mergeCell ref="H27:M27"/>
    <mergeCell ref="H28:M28"/>
    <mergeCell ref="B29:B30"/>
    <mergeCell ref="H29:M29"/>
    <mergeCell ref="H30:M30"/>
    <mergeCell ref="B22:B26"/>
    <mergeCell ref="H22:M22"/>
    <mergeCell ref="H23:M23"/>
    <mergeCell ref="H24:M24"/>
    <mergeCell ref="H25:M25"/>
    <mergeCell ref="B31:B36"/>
    <mergeCell ref="H31:M31"/>
    <mergeCell ref="H32:M32"/>
    <mergeCell ref="H33:M33"/>
    <mergeCell ref="H34:M34"/>
    <mergeCell ref="H35:M35"/>
    <mergeCell ref="H36:M36"/>
    <mergeCell ref="H37:M37"/>
    <mergeCell ref="B38:B39"/>
    <mergeCell ref="H38:M38"/>
    <mergeCell ref="H39:M39"/>
    <mergeCell ref="B40:B41"/>
    <mergeCell ref="H40:M40"/>
    <mergeCell ref="H41:M41"/>
    <mergeCell ref="B42:D42"/>
    <mergeCell ref="H42:M42"/>
    <mergeCell ref="B47:I47"/>
    <mergeCell ref="B48:I51"/>
    <mergeCell ref="K52:M52"/>
  </mergeCells>
  <phoneticPr fontId="66"/>
  <conditionalFormatting sqref="C12">
    <cfRule type="cellIs" dxfId="52" priority="12" operator="notEqual">
      <formula>#REF!</formula>
    </cfRule>
  </conditionalFormatting>
  <conditionalFormatting sqref="C19">
    <cfRule type="cellIs" dxfId="51" priority="10" operator="notEqual">
      <formula>#REF!</formula>
    </cfRule>
  </conditionalFormatting>
  <conditionalFormatting sqref="C21">
    <cfRule type="cellIs" dxfId="50" priority="11" operator="notEqual">
      <formula>#REF!</formula>
    </cfRule>
  </conditionalFormatting>
  <conditionalFormatting sqref="C23">
    <cfRule type="cellIs" dxfId="49" priority="9" operator="notEqual">
      <formula>#REF!</formula>
    </cfRule>
  </conditionalFormatting>
  <conditionalFormatting sqref="C32">
    <cfRule type="cellIs" dxfId="48" priority="8" operator="notEqual">
      <formula>#REF!</formula>
    </cfRule>
  </conditionalFormatting>
  <conditionalFormatting sqref="C39">
    <cfRule type="cellIs" dxfId="47" priority="7" operator="notEqual">
      <formula>#REF!</formula>
    </cfRule>
  </conditionalFormatting>
  <conditionalFormatting sqref="F18:F21">
    <cfRule type="expression" dxfId="46" priority="6">
      <formula>F18&lt;&gt;#REF!</formula>
    </cfRule>
  </conditionalFormatting>
  <conditionalFormatting sqref="F27:F28 F31:F39">
    <cfRule type="expression" dxfId="45" priority="5">
      <formula>F27&lt;&gt;#REF!</formula>
    </cfRule>
  </conditionalFormatting>
  <conditionalFormatting sqref="F29:F30">
    <cfRule type="expression" dxfId="44" priority="3">
      <formula>F29&lt;&gt;#REF!</formula>
    </cfRule>
  </conditionalFormatting>
  <conditionalFormatting sqref="C30">
    <cfRule type="cellIs" dxfId="43" priority="4" operator="notEqual">
      <formula>#REF!</formula>
    </cfRule>
  </conditionalFormatting>
  <conditionalFormatting sqref="C41">
    <cfRule type="cellIs" dxfId="42" priority="2" operator="notEqual">
      <formula>#REF!</formula>
    </cfRule>
  </conditionalFormatting>
  <conditionalFormatting sqref="F40:F41">
    <cfRule type="expression" dxfId="41" priority="1">
      <formula>F40&lt;&gt;#REF!</formula>
    </cfRule>
  </conditionalFormatting>
  <printOptions horizontalCentered="1"/>
  <pageMargins left="0.19685039370078741" right="0.19685039370078741" top="0.47244094488188981" bottom="0.19685039370078741" header="7.874015748031496E-2" footer="7.874015748031496E-2"/>
  <pageSetup paperSize="9" scale="69" orientation="portrait"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9AD63-211C-4A00-B8ED-AE2ED769A16C}">
  <sheetPr codeName="Sheet12">
    <pageSetUpPr fitToPage="1"/>
  </sheetPr>
  <dimension ref="A1:R52"/>
  <sheetViews>
    <sheetView view="pageBreakPreview" zoomScale="70" zoomScaleNormal="70" zoomScaleSheetLayoutView="70" workbookViewId="0">
      <selection activeCell="H1" sqref="H1"/>
    </sheetView>
  </sheetViews>
  <sheetFormatPr defaultColWidth="8.75" defaultRowHeight="13.5" x14ac:dyDescent="0.15"/>
  <cols>
    <col min="1" max="1" width="4" style="108" customWidth="1"/>
    <col min="2" max="2" width="3.5" style="108" customWidth="1"/>
    <col min="3" max="3" width="11.375" style="108" customWidth="1"/>
    <col min="4" max="4" width="5" style="108" customWidth="1"/>
    <col min="5" max="5" width="10.75" style="108" customWidth="1"/>
    <col min="6" max="6" width="11.375" style="108" customWidth="1"/>
    <col min="7" max="7" width="10.625" style="108" customWidth="1"/>
    <col min="8" max="8" width="14.125" style="108" customWidth="1"/>
    <col min="9" max="9" width="26.125" style="108" customWidth="1"/>
    <col min="10" max="10" width="15.625" style="108" customWidth="1"/>
    <col min="11" max="11" width="20.375" style="108" customWidth="1"/>
    <col min="12" max="12" width="5.625" style="108" customWidth="1"/>
    <col min="13" max="13" width="4.125" style="108" customWidth="1"/>
    <col min="14" max="16384" width="8.75" style="108"/>
  </cols>
  <sheetData>
    <row r="1" spans="1:18" s="236" customFormat="1" ht="30.6" customHeight="1" x14ac:dyDescent="0.5">
      <c r="A1" s="232"/>
      <c r="B1" s="1258" t="s">
        <v>2471</v>
      </c>
      <c r="C1" s="232"/>
      <c r="D1" s="232"/>
      <c r="E1" s="232"/>
      <c r="F1" s="233"/>
      <c r="G1" s="233"/>
      <c r="H1" s="234"/>
      <c r="I1" s="234"/>
      <c r="J1" s="235"/>
      <c r="K1" s="1342">
        <v>506</v>
      </c>
      <c r="L1" s="1343"/>
    </row>
    <row r="2" spans="1:18" s="237" customFormat="1" ht="30.6" customHeight="1" x14ac:dyDescent="0.25">
      <c r="B2" s="1531" t="s">
        <v>60</v>
      </c>
      <c r="C2" s="1532"/>
      <c r="D2" s="1533"/>
      <c r="E2" s="1534"/>
      <c r="F2" s="1534"/>
      <c r="G2" s="1261" t="s">
        <v>61</v>
      </c>
      <c r="H2" s="1262" t="s">
        <v>62</v>
      </c>
      <c r="I2" s="1263"/>
      <c r="J2" s="241" t="s">
        <v>2294</v>
      </c>
      <c r="K2" s="1689"/>
      <c r="L2" s="1689"/>
    </row>
    <row r="3" spans="1:18" s="237" customFormat="1" ht="30.6" customHeight="1" x14ac:dyDescent="0.25">
      <c r="B3" s="1535" t="s">
        <v>64</v>
      </c>
      <c r="C3" s="1536"/>
      <c r="D3" s="1537">
        <f>G30</f>
        <v>0</v>
      </c>
      <c r="E3" s="1538"/>
      <c r="F3" s="1538"/>
      <c r="G3" s="1264" t="s">
        <v>65</v>
      </c>
      <c r="H3" s="1265" t="s">
        <v>69</v>
      </c>
      <c r="I3" s="1266"/>
      <c r="J3" s="1689" t="s">
        <v>2295</v>
      </c>
      <c r="K3" s="1689"/>
      <c r="L3" s="1689"/>
    </row>
    <row r="4" spans="1:18" s="237" customFormat="1" ht="30.6" customHeight="1" x14ac:dyDescent="0.25">
      <c r="B4" s="1535" t="s">
        <v>67</v>
      </c>
      <c r="C4" s="1536"/>
      <c r="D4" s="1539"/>
      <c r="E4" s="1540"/>
      <c r="F4" s="1540"/>
      <c r="G4" s="1267" t="s">
        <v>68</v>
      </c>
      <c r="H4" s="1268" t="s">
        <v>76</v>
      </c>
      <c r="I4" s="1269"/>
      <c r="J4" s="241" t="s">
        <v>2296</v>
      </c>
      <c r="K4" s="1689"/>
      <c r="L4" s="1689"/>
    </row>
    <row r="5" spans="1:18" s="237" customFormat="1" ht="30.6" customHeight="1" x14ac:dyDescent="0.25">
      <c r="B5" s="1535" t="s">
        <v>71</v>
      </c>
      <c r="C5" s="1536"/>
      <c r="D5" s="1537">
        <f>ROUND(D3*D4,0)</f>
        <v>0</v>
      </c>
      <c r="E5" s="1538"/>
      <c r="F5" s="1538"/>
      <c r="G5" s="1267" t="s">
        <v>68</v>
      </c>
      <c r="H5" s="1690" t="s">
        <v>2297</v>
      </c>
      <c r="I5" s="1691"/>
      <c r="J5" s="241" t="s">
        <v>2298</v>
      </c>
      <c r="K5" s="241"/>
      <c r="L5" s="1344" t="s">
        <v>2299</v>
      </c>
      <c r="R5" s="1271"/>
    </row>
    <row r="6" spans="1:18" s="237" customFormat="1" ht="30.6" customHeight="1" x14ac:dyDescent="0.25">
      <c r="B6" s="1535" t="s">
        <v>72</v>
      </c>
      <c r="C6" s="1536"/>
      <c r="D6" s="1541"/>
      <c r="E6" s="1542"/>
      <c r="F6" s="1542"/>
      <c r="G6" s="1542"/>
      <c r="H6" s="1692"/>
      <c r="I6" s="1693"/>
      <c r="J6" s="241" t="s">
        <v>77</v>
      </c>
      <c r="K6" s="1689"/>
      <c r="L6" s="1689"/>
    </row>
    <row r="7" spans="1:18" s="237" customFormat="1" ht="30.6" customHeight="1" x14ac:dyDescent="0.25">
      <c r="B7" s="1544" t="s">
        <v>75</v>
      </c>
      <c r="C7" s="1545"/>
      <c r="D7" s="1546"/>
      <c r="E7" s="1547"/>
      <c r="F7" s="1547"/>
      <c r="G7" s="1272" t="s">
        <v>65</v>
      </c>
      <c r="H7" s="1694"/>
      <c r="I7" s="1695"/>
      <c r="J7" s="1273" t="s">
        <v>2300</v>
      </c>
      <c r="K7" s="1714"/>
      <c r="L7" s="1714"/>
      <c r="N7" s="292"/>
    </row>
    <row r="8" spans="1:18" s="237" customFormat="1" ht="30.6" customHeight="1" x14ac:dyDescent="0.25">
      <c r="B8" s="1682"/>
      <c r="C8" s="1682"/>
      <c r="D8" s="1683"/>
      <c r="E8" s="1683"/>
      <c r="F8" s="1683"/>
      <c r="G8" s="1684"/>
      <c r="H8" s="1274"/>
      <c r="I8" s="1274"/>
      <c r="J8" s="1273"/>
      <c r="K8" s="1273"/>
      <c r="L8" s="247"/>
    </row>
    <row r="9" spans="1:18" s="248" customFormat="1" ht="24" customHeight="1" x14ac:dyDescent="0.25">
      <c r="B9" s="249"/>
      <c r="H9" s="250"/>
      <c r="I9" s="250"/>
      <c r="J9" s="1685" t="s">
        <v>2398</v>
      </c>
      <c r="K9" s="1685"/>
      <c r="L9" s="1685"/>
    </row>
    <row r="10" spans="1:18" s="256" customFormat="1" ht="19.5" customHeight="1" x14ac:dyDescent="0.15">
      <c r="A10" s="1386"/>
      <c r="B10" s="1276" t="s">
        <v>81</v>
      </c>
      <c r="C10" s="1277" t="s">
        <v>82</v>
      </c>
      <c r="D10" s="1277" t="s">
        <v>83</v>
      </c>
      <c r="E10" s="1277" t="s">
        <v>22</v>
      </c>
      <c r="F10" s="1277" t="s">
        <v>84</v>
      </c>
      <c r="G10" s="1387" t="s">
        <v>2302</v>
      </c>
      <c r="H10" s="1741" t="s">
        <v>86</v>
      </c>
      <c r="I10" s="1688"/>
      <c r="J10" s="1688"/>
      <c r="K10" s="1688"/>
      <c r="L10" s="1688"/>
      <c r="M10" s="1688"/>
    </row>
    <row r="11" spans="1:18" s="237" customFormat="1" ht="20.100000000000001" customHeight="1" x14ac:dyDescent="0.25">
      <c r="A11" s="294">
        <v>1</v>
      </c>
      <c r="B11" s="1566" t="s">
        <v>172</v>
      </c>
      <c r="C11" s="295" t="s">
        <v>2472</v>
      </c>
      <c r="D11" s="358" t="s">
        <v>173</v>
      </c>
      <c r="E11" s="1388">
        <v>50601</v>
      </c>
      <c r="F11" s="1389">
        <v>5200</v>
      </c>
      <c r="G11" s="1389"/>
      <c r="H11" s="1710" t="s">
        <v>2473</v>
      </c>
      <c r="I11" s="1710"/>
      <c r="J11" s="1710"/>
      <c r="K11" s="1710"/>
      <c r="L11" s="1710"/>
      <c r="M11" s="1711"/>
    </row>
    <row r="12" spans="1:18" s="237" customFormat="1" ht="20.100000000000001" customHeight="1" x14ac:dyDescent="0.25">
      <c r="A12" s="435">
        <v>2</v>
      </c>
      <c r="B12" s="1567"/>
      <c r="C12" s="1390">
        <v>12000</v>
      </c>
      <c r="D12" s="429" t="s">
        <v>2401</v>
      </c>
      <c r="E12" s="1391">
        <v>50602</v>
      </c>
      <c r="F12" s="1297">
        <v>3150</v>
      </c>
      <c r="G12" s="1347"/>
      <c r="H12" s="1705" t="s">
        <v>2474</v>
      </c>
      <c r="I12" s="1705"/>
      <c r="J12" s="1705"/>
      <c r="K12" s="1705"/>
      <c r="L12" s="1705"/>
      <c r="M12" s="1706"/>
    </row>
    <row r="13" spans="1:18" s="237" customFormat="1" ht="20.100000000000001" customHeight="1" x14ac:dyDescent="0.25">
      <c r="A13" s="435">
        <v>3</v>
      </c>
      <c r="B13" s="1709"/>
      <c r="C13" s="264"/>
      <c r="D13" s="379" t="s">
        <v>2403</v>
      </c>
      <c r="E13" s="1383">
        <v>50603</v>
      </c>
      <c r="F13" s="1369">
        <v>3650</v>
      </c>
      <c r="G13" s="1349"/>
      <c r="H13" s="1736" t="s">
        <v>2475</v>
      </c>
      <c r="I13" s="1736"/>
      <c r="J13" s="1736"/>
      <c r="K13" s="1736"/>
      <c r="L13" s="1736"/>
      <c r="M13" s="1737"/>
    </row>
    <row r="14" spans="1:18" s="237" customFormat="1" ht="20.100000000000001" customHeight="1" x14ac:dyDescent="0.25">
      <c r="A14" s="1350">
        <v>4</v>
      </c>
      <c r="B14" s="1566" t="s">
        <v>95</v>
      </c>
      <c r="C14" s="1228" t="s">
        <v>2476</v>
      </c>
      <c r="D14" s="321" t="s">
        <v>173</v>
      </c>
      <c r="E14" s="1388">
        <v>50604</v>
      </c>
      <c r="F14" s="1363">
        <v>2050</v>
      </c>
      <c r="G14" s="1346"/>
      <c r="H14" s="1710" t="s">
        <v>2477</v>
      </c>
      <c r="I14" s="1710"/>
      <c r="J14" s="1710"/>
      <c r="K14" s="1710"/>
      <c r="L14" s="1710"/>
      <c r="M14" s="1711"/>
    </row>
    <row r="15" spans="1:18" s="237" customFormat="1" ht="20.100000000000001" customHeight="1" x14ac:dyDescent="0.25">
      <c r="A15" s="597">
        <v>5</v>
      </c>
      <c r="B15" s="1567"/>
      <c r="C15" s="1351">
        <v>24770</v>
      </c>
      <c r="D15" s="429" t="s">
        <v>175</v>
      </c>
      <c r="E15" s="1391">
        <v>50605</v>
      </c>
      <c r="F15" s="1297">
        <v>5320</v>
      </c>
      <c r="G15" s="1347"/>
      <c r="H15" s="1705" t="s">
        <v>2478</v>
      </c>
      <c r="I15" s="1705"/>
      <c r="J15" s="1705"/>
      <c r="K15" s="1705"/>
      <c r="L15" s="1705"/>
      <c r="M15" s="1706"/>
    </row>
    <row r="16" spans="1:18" s="237" customFormat="1" ht="20.100000000000001" customHeight="1" x14ac:dyDescent="0.25">
      <c r="A16" s="597">
        <v>6</v>
      </c>
      <c r="B16" s="1567"/>
      <c r="C16" s="1229"/>
      <c r="D16" s="429" t="s">
        <v>2403</v>
      </c>
      <c r="E16" s="1391">
        <v>50606</v>
      </c>
      <c r="F16" s="1297">
        <v>5620</v>
      </c>
      <c r="G16" s="1347"/>
      <c r="H16" s="1705" t="s">
        <v>2479</v>
      </c>
      <c r="I16" s="1705"/>
      <c r="J16" s="1705"/>
      <c r="K16" s="1705"/>
      <c r="L16" s="1705"/>
      <c r="M16" s="1706"/>
    </row>
    <row r="17" spans="1:13" s="237" customFormat="1" ht="20.100000000000001" customHeight="1" x14ac:dyDescent="0.25">
      <c r="A17" s="1352">
        <v>7</v>
      </c>
      <c r="B17" s="1567"/>
      <c r="C17" s="272"/>
      <c r="D17" s="429" t="s">
        <v>2405</v>
      </c>
      <c r="E17" s="1391">
        <v>50607</v>
      </c>
      <c r="F17" s="1297">
        <v>4500</v>
      </c>
      <c r="G17" s="1347"/>
      <c r="H17" s="1705" t="s">
        <v>2480</v>
      </c>
      <c r="I17" s="1705"/>
      <c r="J17" s="1705"/>
      <c r="K17" s="1705"/>
      <c r="L17" s="1705"/>
      <c r="M17" s="1706"/>
    </row>
    <row r="18" spans="1:13" s="270" customFormat="1" ht="20.100000000000001" customHeight="1" x14ac:dyDescent="0.15">
      <c r="A18" s="595">
        <v>8</v>
      </c>
      <c r="B18" s="1709"/>
      <c r="C18" s="1353"/>
      <c r="D18" s="379" t="s">
        <v>2412</v>
      </c>
      <c r="E18" s="1383">
        <v>50608</v>
      </c>
      <c r="F18" s="1369">
        <v>7280</v>
      </c>
      <c r="G18" s="1349"/>
      <c r="H18" s="1707" t="s">
        <v>2481</v>
      </c>
      <c r="I18" s="1707"/>
      <c r="J18" s="1707"/>
      <c r="K18" s="1707"/>
      <c r="L18" s="1707"/>
      <c r="M18" s="1708"/>
    </row>
    <row r="19" spans="1:13" s="270" customFormat="1" ht="20.100000000000001" customHeight="1" x14ac:dyDescent="0.15">
      <c r="A19" s="749">
        <v>9</v>
      </c>
      <c r="B19" s="1566" t="s">
        <v>111</v>
      </c>
      <c r="C19" s="1228" t="s">
        <v>2482</v>
      </c>
      <c r="D19" s="321" t="s">
        <v>173</v>
      </c>
      <c r="E19" s="1388">
        <v>50609</v>
      </c>
      <c r="F19" s="1363">
        <v>4550</v>
      </c>
      <c r="G19" s="1292"/>
      <c r="H19" s="1729" t="s">
        <v>2483</v>
      </c>
      <c r="I19" s="1729"/>
      <c r="J19" s="1729"/>
      <c r="K19" s="1729"/>
      <c r="L19" s="1729"/>
      <c r="M19" s="1730"/>
    </row>
    <row r="20" spans="1:13" s="270" customFormat="1" ht="20.100000000000001" customHeight="1" x14ac:dyDescent="0.15">
      <c r="A20" s="1352">
        <v>10</v>
      </c>
      <c r="B20" s="1567"/>
      <c r="C20" s="263">
        <v>15000</v>
      </c>
      <c r="D20" s="1392" t="s">
        <v>2401</v>
      </c>
      <c r="E20" s="1391">
        <v>50610</v>
      </c>
      <c r="F20" s="1393">
        <v>4900</v>
      </c>
      <c r="G20" s="314"/>
      <c r="H20" s="1705" t="s">
        <v>2484</v>
      </c>
      <c r="I20" s="1705"/>
      <c r="J20" s="1705"/>
      <c r="K20" s="1705"/>
      <c r="L20" s="1705"/>
      <c r="M20" s="1706"/>
    </row>
    <row r="21" spans="1:13" s="270" customFormat="1" ht="20.100000000000001" customHeight="1" x14ac:dyDescent="0.15">
      <c r="A21" s="597">
        <v>11</v>
      </c>
      <c r="B21" s="1709"/>
      <c r="C21" s="264"/>
      <c r="D21" s="379" t="s">
        <v>2403</v>
      </c>
      <c r="E21" s="1383">
        <v>50611</v>
      </c>
      <c r="F21" s="1369">
        <v>5550</v>
      </c>
      <c r="G21" s="1370"/>
      <c r="H21" s="1736" t="s">
        <v>2485</v>
      </c>
      <c r="I21" s="1736"/>
      <c r="J21" s="1736"/>
      <c r="K21" s="1736"/>
      <c r="L21" s="1736"/>
      <c r="M21" s="1737"/>
    </row>
    <row r="22" spans="1:13" s="270" customFormat="1" ht="20.100000000000001" customHeight="1" x14ac:dyDescent="0.15">
      <c r="A22" s="749">
        <v>12</v>
      </c>
      <c r="B22" s="1738" t="s">
        <v>130</v>
      </c>
      <c r="C22" s="1228" t="s">
        <v>2486</v>
      </c>
      <c r="D22" s="1394" t="s">
        <v>173</v>
      </c>
      <c r="E22" s="1388">
        <v>50612</v>
      </c>
      <c r="F22" s="1363">
        <v>4750</v>
      </c>
      <c r="G22" s="385"/>
      <c r="H22" s="1710" t="s">
        <v>2487</v>
      </c>
      <c r="I22" s="1710"/>
      <c r="J22" s="1710"/>
      <c r="K22" s="1710"/>
      <c r="L22" s="1710"/>
      <c r="M22" s="1711"/>
    </row>
    <row r="23" spans="1:13" s="270" customFormat="1" ht="20.100000000000001" customHeight="1" x14ac:dyDescent="0.15">
      <c r="A23" s="597">
        <v>13</v>
      </c>
      <c r="B23" s="1739"/>
      <c r="C23" s="263">
        <v>12000</v>
      </c>
      <c r="D23" s="1395" t="s">
        <v>2401</v>
      </c>
      <c r="E23" s="1391">
        <v>50613</v>
      </c>
      <c r="F23" s="1297">
        <v>4500</v>
      </c>
      <c r="H23" s="1705" t="s">
        <v>2488</v>
      </c>
      <c r="I23" s="1705"/>
      <c r="J23" s="1705"/>
      <c r="K23" s="1705"/>
      <c r="L23" s="1705"/>
      <c r="M23" s="1706"/>
    </row>
    <row r="24" spans="1:13" s="270" customFormat="1" ht="20.100000000000001" customHeight="1" x14ac:dyDescent="0.15">
      <c r="A24" s="597">
        <v>14</v>
      </c>
      <c r="B24" s="1740"/>
      <c r="C24" s="264"/>
      <c r="D24" s="1396" t="s">
        <v>2403</v>
      </c>
      <c r="E24" s="1383">
        <v>50614</v>
      </c>
      <c r="F24" s="1369">
        <v>2750</v>
      </c>
      <c r="G24" s="1397"/>
      <c r="H24" s="1707" t="s">
        <v>2489</v>
      </c>
      <c r="I24" s="1707"/>
      <c r="J24" s="1707"/>
      <c r="K24" s="1707"/>
      <c r="L24" s="1707"/>
      <c r="M24" s="1708"/>
    </row>
    <row r="25" spans="1:13" s="270" customFormat="1" ht="20.100000000000001" customHeight="1" x14ac:dyDescent="0.15">
      <c r="A25" s="1352">
        <v>15</v>
      </c>
      <c r="B25" s="1723" t="s">
        <v>140</v>
      </c>
      <c r="C25" s="1228" t="s">
        <v>2490</v>
      </c>
      <c r="D25" s="1388" t="s">
        <v>173</v>
      </c>
      <c r="E25" s="1388">
        <v>50615</v>
      </c>
      <c r="F25" s="1363">
        <v>2600</v>
      </c>
      <c r="G25" s="1346"/>
      <c r="H25" s="1710" t="s">
        <v>2491</v>
      </c>
      <c r="I25" s="1710"/>
      <c r="J25" s="1710"/>
      <c r="K25" s="1710"/>
      <c r="L25" s="1710"/>
      <c r="M25" s="1711"/>
    </row>
    <row r="26" spans="1:13" s="270" customFormat="1" ht="20.100000000000001" customHeight="1" x14ac:dyDescent="0.15">
      <c r="A26" s="1352">
        <v>16</v>
      </c>
      <c r="B26" s="1735"/>
      <c r="C26" s="263">
        <v>10130</v>
      </c>
      <c r="D26" s="1391" t="s">
        <v>175</v>
      </c>
      <c r="E26" s="1391">
        <v>50616</v>
      </c>
      <c r="F26" s="1297">
        <v>2900</v>
      </c>
      <c r="G26" s="1347"/>
      <c r="H26" s="1705" t="s">
        <v>2492</v>
      </c>
      <c r="I26" s="1705"/>
      <c r="J26" s="1705"/>
      <c r="K26" s="1705"/>
      <c r="L26" s="1705"/>
      <c r="M26" s="1706"/>
    </row>
    <row r="27" spans="1:13" s="270" customFormat="1" ht="20.100000000000001" customHeight="1" x14ac:dyDescent="0.15">
      <c r="A27" s="1352">
        <v>17</v>
      </c>
      <c r="B27" s="1724"/>
      <c r="C27" s="1398"/>
      <c r="D27" s="1383" t="s">
        <v>177</v>
      </c>
      <c r="E27" s="1383">
        <v>50617</v>
      </c>
      <c r="F27" s="1369">
        <v>4630</v>
      </c>
      <c r="G27" s="1349"/>
      <c r="H27" s="1707" t="s">
        <v>2493</v>
      </c>
      <c r="I27" s="1707"/>
      <c r="J27" s="1707"/>
      <c r="K27" s="1707"/>
      <c r="L27" s="1707"/>
      <c r="M27" s="1708"/>
    </row>
    <row r="28" spans="1:13" s="270" customFormat="1" ht="20.100000000000001" customHeight="1" x14ac:dyDescent="0.15">
      <c r="A28" s="1350">
        <v>18</v>
      </c>
      <c r="B28" s="1723" t="s">
        <v>150</v>
      </c>
      <c r="C28" s="271" t="s">
        <v>2494</v>
      </c>
      <c r="D28" s="1388" t="s">
        <v>173</v>
      </c>
      <c r="E28" s="1388">
        <v>50618</v>
      </c>
      <c r="F28" s="1363">
        <v>2200</v>
      </c>
      <c r="G28" s="259"/>
      <c r="H28" s="1710" t="s">
        <v>2495</v>
      </c>
      <c r="I28" s="1710"/>
      <c r="J28" s="1710"/>
      <c r="K28" s="1710"/>
      <c r="L28" s="1710"/>
      <c r="M28" s="1711"/>
    </row>
    <row r="29" spans="1:13" s="270" customFormat="1" ht="20.100000000000001" customHeight="1" thickBot="1" x14ac:dyDescent="0.2">
      <c r="A29" s="1399">
        <v>19</v>
      </c>
      <c r="B29" s="1724"/>
      <c r="C29" s="264">
        <v>7100</v>
      </c>
      <c r="D29" s="1383" t="s">
        <v>175</v>
      </c>
      <c r="E29" s="1383">
        <v>50619</v>
      </c>
      <c r="F29" s="1369">
        <v>4900</v>
      </c>
      <c r="G29" s="303"/>
      <c r="H29" s="1707" t="s">
        <v>2496</v>
      </c>
      <c r="I29" s="1707"/>
      <c r="J29" s="1707"/>
      <c r="K29" s="1707"/>
      <c r="L29" s="1707"/>
      <c r="M29" s="1708"/>
    </row>
    <row r="30" spans="1:13" s="270" customFormat="1" ht="19.5" customHeight="1" thickTop="1" x14ac:dyDescent="0.15">
      <c r="A30" s="334"/>
      <c r="B30" s="1715" t="s">
        <v>166</v>
      </c>
      <c r="C30" s="1716"/>
      <c r="D30" s="1716"/>
      <c r="E30" s="1232"/>
      <c r="F30" s="302">
        <f>SUM(F11:F29)</f>
        <v>81000</v>
      </c>
      <c r="G30" s="1359">
        <f>SUM(G11:G29)</f>
        <v>0</v>
      </c>
      <c r="H30" s="1630"/>
      <c r="I30" s="1630"/>
      <c r="J30" s="1630"/>
      <c r="K30" s="1630"/>
      <c r="L30" s="1630"/>
      <c r="M30" s="1630"/>
    </row>
    <row r="31" spans="1:13" s="270" customFormat="1" ht="18" customHeight="1" x14ac:dyDescent="0.25">
      <c r="A31" s="278"/>
      <c r="B31" s="1312" t="s">
        <v>2352</v>
      </c>
      <c r="C31" s="278"/>
      <c r="D31" s="278"/>
      <c r="E31" s="278"/>
      <c r="F31" s="279"/>
      <c r="G31" s="280"/>
      <c r="H31" s="281"/>
      <c r="I31" s="281"/>
      <c r="J31" s="1313"/>
      <c r="K31" s="1313"/>
      <c r="L31" s="283"/>
    </row>
    <row r="32" spans="1:13" s="270" customFormat="1" ht="18" customHeight="1" x14ac:dyDescent="0.25">
      <c r="A32" s="278"/>
      <c r="B32" s="1312" t="s">
        <v>2423</v>
      </c>
      <c r="C32" s="278"/>
      <c r="D32" s="278"/>
      <c r="E32" s="278"/>
      <c r="F32" s="279"/>
      <c r="G32" s="280"/>
      <c r="H32" s="281"/>
      <c r="I32" s="281"/>
      <c r="J32" s="1313"/>
      <c r="K32" s="1313"/>
      <c r="L32" s="283"/>
    </row>
    <row r="33" spans="1:13" s="270" customFormat="1" ht="18" customHeight="1" x14ac:dyDescent="0.25">
      <c r="A33" s="246"/>
      <c r="B33" s="1314" t="s">
        <v>2354</v>
      </c>
      <c r="C33" s="1315"/>
      <c r="D33" s="1316"/>
      <c r="E33" s="1316"/>
      <c r="F33" s="1316"/>
      <c r="G33" s="1316"/>
      <c r="H33" s="1315"/>
      <c r="I33" s="1315"/>
      <c r="J33" s="246"/>
      <c r="K33" s="246"/>
      <c r="L33" s="284"/>
    </row>
    <row r="34" spans="1:13" s="270" customFormat="1" ht="18" customHeight="1" x14ac:dyDescent="0.25">
      <c r="A34" s="246"/>
      <c r="B34" s="1314" t="s">
        <v>2355</v>
      </c>
      <c r="C34" s="1315"/>
      <c r="D34" s="1316"/>
      <c r="E34" s="1316"/>
      <c r="F34" s="1316"/>
      <c r="G34" s="1316"/>
      <c r="H34" s="1315"/>
      <c r="I34" s="1315"/>
      <c r="J34" s="246"/>
      <c r="K34" s="246"/>
      <c r="L34" s="284"/>
    </row>
    <row r="35" spans="1:13" s="237" customFormat="1" ht="93" customHeight="1" x14ac:dyDescent="0.3">
      <c r="B35" s="1702" t="s">
        <v>2356</v>
      </c>
      <c r="C35" s="1734"/>
      <c r="D35" s="1734"/>
      <c r="E35" s="1734"/>
      <c r="F35" s="1734"/>
      <c r="G35" s="1734"/>
      <c r="H35" s="1734"/>
      <c r="I35" s="290"/>
      <c r="J35" s="246"/>
      <c r="K35" s="246"/>
    </row>
    <row r="36" spans="1:13" s="237" customFormat="1" ht="18" customHeight="1" x14ac:dyDescent="0.25">
      <c r="A36" s="278"/>
      <c r="B36" s="1703" t="s">
        <v>2497</v>
      </c>
      <c r="C36" s="1703"/>
      <c r="D36" s="1703"/>
      <c r="E36" s="1703"/>
      <c r="F36" s="1703"/>
      <c r="G36" s="1703"/>
      <c r="H36" s="1703"/>
      <c r="I36" s="1703"/>
      <c r="L36" s="288"/>
    </row>
    <row r="37" spans="1:13" s="237" customFormat="1" ht="18" customHeight="1" x14ac:dyDescent="0.25">
      <c r="B37" s="1703"/>
      <c r="C37" s="1703"/>
      <c r="D37" s="1703"/>
      <c r="E37" s="1703"/>
      <c r="F37" s="1703"/>
      <c r="G37" s="1703"/>
      <c r="H37" s="1703"/>
      <c r="I37" s="1703"/>
      <c r="J37" s="289"/>
      <c r="K37" s="289"/>
    </row>
    <row r="38" spans="1:13" s="270" customFormat="1" ht="40.35" customHeight="1" x14ac:dyDescent="0.25">
      <c r="B38" s="1703"/>
      <c r="C38" s="1703"/>
      <c r="D38" s="1703"/>
      <c r="E38" s="1703"/>
      <c r="F38" s="1703"/>
      <c r="G38" s="1703"/>
      <c r="H38" s="1703"/>
      <c r="I38" s="1703"/>
      <c r="J38" s="246"/>
      <c r="K38" s="1603" t="s">
        <v>2425</v>
      </c>
      <c r="L38" s="1603"/>
      <c r="M38" s="1603"/>
    </row>
    <row r="39" spans="1:13" s="237" customFormat="1" ht="18" customHeight="1" x14ac:dyDescent="0.25">
      <c r="A39" s="270"/>
      <c r="B39" s="270"/>
      <c r="D39" s="270"/>
      <c r="E39" s="270"/>
      <c r="F39" s="291"/>
      <c r="G39" s="291"/>
      <c r="H39" s="292"/>
      <c r="I39" s="292"/>
    </row>
    <row r="40" spans="1:13" s="237" customFormat="1" ht="18" customHeight="1" x14ac:dyDescent="0.25">
      <c r="B40" s="270"/>
      <c r="F40" s="291"/>
      <c r="G40" s="291"/>
      <c r="H40" s="292"/>
      <c r="I40" s="292"/>
    </row>
    <row r="41" spans="1:13" s="237" customFormat="1" ht="18" customHeight="1" x14ac:dyDescent="0.25">
      <c r="B41" s="270"/>
      <c r="F41" s="291"/>
      <c r="G41" s="291"/>
    </row>
    <row r="42" spans="1:13" ht="16.149999999999999" customHeight="1" x14ac:dyDescent="0.15">
      <c r="F42" s="110"/>
      <c r="G42" s="110"/>
    </row>
    <row r="43" spans="1:13" ht="16.149999999999999" customHeight="1" x14ac:dyDescent="0.15"/>
    <row r="44" spans="1:13" ht="16.149999999999999" customHeight="1" x14ac:dyDescent="0.15"/>
    <row r="45" spans="1:13" ht="16.149999999999999" customHeight="1" x14ac:dyDescent="0.15"/>
    <row r="46" spans="1:13" ht="16.149999999999999" customHeight="1" x14ac:dyDescent="0.15"/>
    <row r="47" spans="1:13" ht="16.149999999999999" customHeight="1" x14ac:dyDescent="0.15"/>
    <row r="48" spans="1:13" ht="16.149999999999999" customHeight="1" x14ac:dyDescent="0.15"/>
    <row r="49" ht="16.149999999999999" customHeight="1" x14ac:dyDescent="0.15"/>
    <row r="50" ht="16.149999999999999" customHeight="1" x14ac:dyDescent="0.15"/>
    <row r="51" ht="16.149999999999999" customHeight="1" x14ac:dyDescent="0.15"/>
    <row r="52" ht="16.149999999999999" customHeight="1" x14ac:dyDescent="0.15"/>
  </sheetData>
  <sheetProtection formatCells="0" insertHyperlinks="0"/>
  <mergeCells count="52">
    <mergeCell ref="B2:C2"/>
    <mergeCell ref="D2:F2"/>
    <mergeCell ref="K2:L2"/>
    <mergeCell ref="B3:C3"/>
    <mergeCell ref="D3:F3"/>
    <mergeCell ref="J3:L3"/>
    <mergeCell ref="H10:M10"/>
    <mergeCell ref="B4:C4"/>
    <mergeCell ref="D4:F4"/>
    <mergeCell ref="K4:L4"/>
    <mergeCell ref="B5:C5"/>
    <mergeCell ref="D5:F5"/>
    <mergeCell ref="H5:I7"/>
    <mergeCell ref="B6:C6"/>
    <mergeCell ref="D6:G6"/>
    <mergeCell ref="K6:L6"/>
    <mergeCell ref="B7:C7"/>
    <mergeCell ref="D7:F7"/>
    <mergeCell ref="K7:L7"/>
    <mergeCell ref="B8:C8"/>
    <mergeCell ref="D8:G8"/>
    <mergeCell ref="J9:L9"/>
    <mergeCell ref="B11:B13"/>
    <mergeCell ref="H11:M11"/>
    <mergeCell ref="H12:M12"/>
    <mergeCell ref="H13:M13"/>
    <mergeCell ref="B14:B18"/>
    <mergeCell ref="H14:M14"/>
    <mergeCell ref="H15:M15"/>
    <mergeCell ref="H16:M16"/>
    <mergeCell ref="H17:M17"/>
    <mergeCell ref="H18:M18"/>
    <mergeCell ref="B19:B21"/>
    <mergeCell ref="H19:M19"/>
    <mergeCell ref="H20:M20"/>
    <mergeCell ref="H21:M21"/>
    <mergeCell ref="B22:B24"/>
    <mergeCell ref="H22:M22"/>
    <mergeCell ref="H23:M23"/>
    <mergeCell ref="H24:M24"/>
    <mergeCell ref="B25:B27"/>
    <mergeCell ref="H25:M25"/>
    <mergeCell ref="H26:M26"/>
    <mergeCell ref="H27:M27"/>
    <mergeCell ref="B28:B29"/>
    <mergeCell ref="H28:M28"/>
    <mergeCell ref="H29:M29"/>
    <mergeCell ref="B30:D30"/>
    <mergeCell ref="H30:M30"/>
    <mergeCell ref="B35:H35"/>
    <mergeCell ref="B36:I38"/>
    <mergeCell ref="K38:M38"/>
  </mergeCells>
  <phoneticPr fontId="66"/>
  <printOptions horizontalCentered="1"/>
  <pageMargins left="0.19685039370078741" right="0.19685039370078741" top="0.47244094488188981" bottom="0.19685039370078741" header="7.874015748031496E-2" footer="7.874015748031496E-2"/>
  <pageSetup paperSize="9" scale="71" orientation="portrait" verticalDpi="300" r:id="rId1"/>
  <headerFooter alignWithMargins="0">
    <oddFooter>&amp;C&amp;P/&amp;N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495AB8834FAC346A95898B9531D0BBA" ma:contentTypeVersion="26" ma:contentTypeDescription="新しいドキュメントを作成します。" ma:contentTypeScope="" ma:versionID="5bcbde8e2d8de9179fcd72501533f498">
  <xsd:schema xmlns:xsd="http://www.w3.org/2001/XMLSchema" xmlns:xs="http://www.w3.org/2001/XMLSchema" xmlns:p="http://schemas.microsoft.com/office/2006/metadata/properties" xmlns:ns1="http://schemas.microsoft.com/sharepoint/v3" xmlns:ns2="50928ad1-8c15-4667-963a-7ecc274a98e1" xmlns:ns3="90a928ac-b435-4ce9-82d7-a591a840c478" targetNamespace="http://schemas.microsoft.com/office/2006/metadata/properties" ma:root="true" ma:fieldsID="12bb87be4213f085604bbc5883909aae" ns1:_="" ns2:_="" ns3:_="">
    <xsd:import namespace="http://schemas.microsoft.com/sharepoint/v3"/>
    <xsd:import namespace="50928ad1-8c15-4667-963a-7ecc274a98e1"/>
    <xsd:import namespace="90a928ac-b435-4ce9-82d7-a591a840c47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1:AverageRating" minOccurs="0"/>
                <xsd:element ref="ns1:RatingCount" minOccurs="0"/>
                <xsd:element ref="ns1:RatedBy" minOccurs="0"/>
                <xsd:element ref="ns1:Ratings" minOccurs="0"/>
                <xsd:element ref="ns1:LikesCount" minOccurs="0"/>
                <xsd:element ref="ns1:LikedBy" minOccurs="0"/>
                <xsd:element ref="ns3:SharedWithUsers" minOccurs="0"/>
                <xsd:element ref="ns3:SharedWithDetails" minOccurs="0"/>
                <xsd:element ref="ns2:_x6ce8__x610f__x70b9_" minOccurs="0"/>
                <xsd:element ref="ns2:_x30b3__x30e1__x30f3__x30c8_"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6" nillable="true" ma:displayName="評価 (0 ～ 5)" ma:decimals="2" ma:description="送信されたすべての評価の平均値" ma:internalName="AverageRating" ma:readOnly="true">
      <xsd:simpleType>
        <xsd:restriction base="dms:Number"/>
      </xsd:simpleType>
    </xsd:element>
    <xsd:element name="RatingCount" ma:index="17" nillable="true" ma:displayName="評価の数" ma:decimals="0" ma:description="送信された評価の数" ma:internalName="RatingCount" ma:readOnly="true">
      <xsd:simpleType>
        <xsd:restriction base="dms:Number"/>
      </xsd:simpleType>
    </xsd:element>
    <xsd:element name="RatedBy" ma:index="18" nillable="true" ma:displayName="評価者" ma:description="アイテムを評価したユーザーです。"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9" nillable="true" ma:displayName="ユーザーの評価" ma:description="ユーザーによるアイテムの評価です。" ma:hidden="true" ma:internalName="Ratings">
      <xsd:simpleType>
        <xsd:restriction base="dms:Note"/>
      </xsd:simpleType>
    </xsd:element>
    <xsd:element name="LikesCount" ma:index="20" nillable="true" ma:displayName="「いいね!」の数" ma:internalName="LikesCount">
      <xsd:simpleType>
        <xsd:restriction base="dms:Unknown"/>
      </xsd:simpleType>
    </xsd:element>
    <xsd:element name="LikedBy" ma:index="21" nillable="true" ma:displayName="「いいね!」と評価したメンバー"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928ad1-8c15-4667-963a-7ecc274a98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_x6ce8__x610f__x70b9_" ma:index="24" nillable="true" ma:displayName="コメント（注意点など）" ma:default="社内限定" ma:description="社内限定" ma:format="Dropdown" ma:internalName="_x6ce8__x610f__x70b9_">
      <xsd:simpleType>
        <xsd:restriction base="dms:Note">
          <xsd:maxLength value="255"/>
        </xsd:restriction>
      </xsd:simpleType>
    </xsd:element>
    <xsd:element name="_x30b3__x30e1__x30f3__x30c8_" ma:index="25" nillable="true" ma:displayName="コメント" ma:format="Dropdown" ma:internalName="_x30b3__x30e1__x30f3__x30c8_">
      <xsd:simpleType>
        <xsd:restriction base="dms:Note">
          <xsd:maxLength value="255"/>
        </xsd:restriction>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LengthInSeconds" ma:index="28" nillable="true" ma:displayName="Length (seconds)" ma:internalName="MediaLengthInSeconds" ma:readOnly="true">
      <xsd:simpleType>
        <xsd:restriction base="dms:Unknown"/>
      </xsd:simpleType>
    </xsd:element>
    <xsd:element name="lcf76f155ced4ddcb4097134ff3c332f" ma:index="30" nillable="true" ma:taxonomy="true" ma:internalName="lcf76f155ced4ddcb4097134ff3c332f" ma:taxonomyFieldName="MediaServiceImageTags" ma:displayName="画像タグ" ma:readOnly="false" ma:fieldId="{5cf76f15-5ced-4ddc-b409-7134ff3c332f}" ma:taxonomyMulti="true" ma:sspId="0fb07197-e3f4-49b9-86ba-4f414299a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a928ac-b435-4ce9-82d7-a591a840c478" elementFormDefault="qualified">
    <xsd:import namespace="http://schemas.microsoft.com/office/2006/documentManagement/types"/>
    <xsd:import namespace="http://schemas.microsoft.com/office/infopath/2007/PartnerControls"/>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element name="TaxCatchAll" ma:index="31" nillable="true" ma:displayName="Taxonomy Catch All Column" ma:hidden="true" ma:list="{273540f5-bd06-41f6-8a36-ac2b9e004ef7}" ma:internalName="TaxCatchAll" ma:showField="CatchAllData" ma:web="90a928ac-b435-4ce9-82d7-a591a840c4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lcf76f155ced4ddcb4097134ff3c332f xmlns="50928ad1-8c15-4667-963a-7ecc274a98e1">
      <Terms xmlns="http://schemas.microsoft.com/office/infopath/2007/PartnerControls"/>
    </lcf76f155ced4ddcb4097134ff3c332f>
    <TaxCatchAll xmlns="90a928ac-b435-4ce9-82d7-a591a840c478" xsi:nil="true"/>
    <Ratings xmlns="http://schemas.microsoft.com/sharepoint/v3" xsi:nil="true"/>
    <_x6ce8__x610f__x70b9_ xmlns="50928ad1-8c15-4667-963a-7ecc274a98e1">社内限定</_x6ce8__x610f__x70b9_>
    <LikedBy xmlns="http://schemas.microsoft.com/sharepoint/v3">
      <UserInfo>
        <DisplayName/>
        <AccountId xsi:nil="true"/>
        <AccountType/>
      </UserInfo>
    </LikedBy>
    <_x30b3__x30e1__x30f3__x30c8_ xmlns="50928ad1-8c15-4667-963a-7ecc274a98e1" xsi:nil="true"/>
    <RatedBy xmlns="http://schemas.microsoft.com/sharepoint/v3">
      <UserInfo>
        <DisplayName/>
        <AccountId xsi:nil="true"/>
        <AccountType/>
      </UserInfo>
    </RatedBy>
  </documentManagement>
</p:properties>
</file>

<file path=customXml/itemProps1.xml><?xml version="1.0" encoding="utf-8"?>
<ds:datastoreItem xmlns:ds="http://schemas.openxmlformats.org/officeDocument/2006/customXml" ds:itemID="{31FC0AC7-C264-438D-A2EE-0C762558E589}">
  <ds:schemaRefs>
    <ds:schemaRef ds:uri="http://schemas.microsoft.com/sharepoint/v3/contenttype/forms"/>
  </ds:schemaRefs>
</ds:datastoreItem>
</file>

<file path=customXml/itemProps2.xml><?xml version="1.0" encoding="utf-8"?>
<ds:datastoreItem xmlns:ds="http://schemas.openxmlformats.org/officeDocument/2006/customXml" ds:itemID="{77354256-2715-47EB-94FB-A6622B1E09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0928ad1-8c15-4667-963a-7ecc274a98e1"/>
    <ds:schemaRef ds:uri="90a928ac-b435-4ce9-82d7-a591a840c4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110F64-1678-453A-8796-688B2BBFF511}">
  <ds:schemaRef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http://purl.org/dc/dcmitype/"/>
    <ds:schemaRef ds:uri="90a928ac-b435-4ce9-82d7-a591a840c478"/>
    <ds:schemaRef ds:uri="50928ad1-8c15-4667-963a-7ecc274a98e1"/>
    <ds:schemaRef ds:uri="http://schemas.microsoft.com/sharepoint/v3"/>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37</vt:i4>
      </vt:variant>
      <vt:variant>
        <vt:lpstr>名前付き一覧</vt:lpstr>
      </vt:variant>
      <vt:variant>
        <vt:i4>59</vt:i4>
      </vt:variant>
    </vt:vector>
  </HeadingPairs>
  <TitlesOfParts>
    <vt:vector size="96" baseType="lpstr">
      <vt:lpstr>リビング折込配布申込書</vt:lpstr>
      <vt:lpstr>仙台</vt:lpstr>
      <vt:lpstr>福島</vt:lpstr>
      <vt:lpstr>郡山</vt:lpstr>
      <vt:lpstr>とちぎ</vt:lpstr>
      <vt:lpstr>東京</vt:lpstr>
      <vt:lpstr>むさしの</vt:lpstr>
      <vt:lpstr>多摩</vt:lpstr>
      <vt:lpstr>千葉</vt:lpstr>
      <vt:lpstr>さいたま</vt:lpstr>
      <vt:lpstr>田園都市</vt:lpstr>
      <vt:lpstr>横浜</vt:lpstr>
      <vt:lpstr>静岡</vt:lpstr>
      <vt:lpstr>名古屋東山の手</vt:lpstr>
      <vt:lpstr>名古屋みなみ</vt:lpstr>
      <vt:lpstr>名古屋中央・北</vt:lpstr>
      <vt:lpstr>京都西南</vt:lpstr>
      <vt:lpstr>京都東南</vt:lpstr>
      <vt:lpstr>京都中央</vt:lpstr>
      <vt:lpstr>滋賀</vt:lpstr>
      <vt:lpstr>和歌山</vt:lpstr>
      <vt:lpstr>豊中・吹田・箕面</vt:lpstr>
      <vt:lpstr>尼崎・伊丹</vt:lpstr>
      <vt:lpstr>西宮・宝塚・芦屋</vt:lpstr>
      <vt:lpstr>神戸</vt:lpstr>
      <vt:lpstr>姫路</vt:lpstr>
      <vt:lpstr>加古川</vt:lpstr>
      <vt:lpstr>明石</vt:lpstr>
      <vt:lpstr>さりお</vt:lpstr>
      <vt:lpstr>ひろしま</vt:lpstr>
      <vt:lpstr>たかまつ</vt:lpstr>
      <vt:lpstr>まつやま</vt:lpstr>
      <vt:lpstr>北九州</vt:lpstr>
      <vt:lpstr>ふくおか</vt:lpstr>
      <vt:lpstr>熊本</vt:lpstr>
      <vt:lpstr>かごしま</vt:lpstr>
      <vt:lpstr>きりしま</vt:lpstr>
      <vt:lpstr>さいたま!_FilterDatabase</vt:lpstr>
      <vt:lpstr>さりお!_FilterDatabase</vt:lpstr>
      <vt:lpstr>とちぎ!_FilterDatabase</vt:lpstr>
      <vt:lpstr>ひろしま!_FilterDatabase</vt:lpstr>
      <vt:lpstr>むさしの!_FilterDatabase</vt:lpstr>
      <vt:lpstr>横浜!_FilterDatabase</vt:lpstr>
      <vt:lpstr>京都西南!_FilterDatabase</vt:lpstr>
      <vt:lpstr>京都中央!_FilterDatabase</vt:lpstr>
      <vt:lpstr>京都東南!_FilterDatabase</vt:lpstr>
      <vt:lpstr>郡山!_FilterDatabase</vt:lpstr>
      <vt:lpstr>西宮・宝塚・芦屋!_FilterDatabase</vt:lpstr>
      <vt:lpstr>静岡!_FilterDatabase</vt:lpstr>
      <vt:lpstr>仙台!_FilterDatabase</vt:lpstr>
      <vt:lpstr>千葉!_FilterDatabase</vt:lpstr>
      <vt:lpstr>多摩!_FilterDatabase</vt:lpstr>
      <vt:lpstr>田園都市!_FilterDatabase</vt:lpstr>
      <vt:lpstr>東京!_FilterDatabase</vt:lpstr>
      <vt:lpstr>尼崎・伊丹!_FilterDatabase</vt:lpstr>
      <vt:lpstr>福島!_FilterDatabase</vt:lpstr>
      <vt:lpstr>豊中・吹田・箕面!_FilterDatabase</vt:lpstr>
      <vt:lpstr>名古屋みなみ!_FilterDatabase</vt:lpstr>
      <vt:lpstr>名古屋中央・北!_FilterDatabase</vt:lpstr>
      <vt:lpstr>名古屋東山の手!_FilterDatabase</vt:lpstr>
      <vt:lpstr>かごしま!Print_Area</vt:lpstr>
      <vt:lpstr>きりしま!Print_Area</vt:lpstr>
      <vt:lpstr>さいたま!Print_Area</vt:lpstr>
      <vt:lpstr>さりお!Print_Area</vt:lpstr>
      <vt:lpstr>たかまつ!Print_Area</vt:lpstr>
      <vt:lpstr>とちぎ!Print_Area</vt:lpstr>
      <vt:lpstr>ひろしま!Print_Area</vt:lpstr>
      <vt:lpstr>ふくおか!Print_Area</vt:lpstr>
      <vt:lpstr>まつやま!Print_Area</vt:lpstr>
      <vt:lpstr>むさしの!Print_Area</vt:lpstr>
      <vt:lpstr>リビング折込配布申込書!Print_Area</vt:lpstr>
      <vt:lpstr>横浜!Print_Area</vt:lpstr>
      <vt:lpstr>加古川!Print_Area</vt:lpstr>
      <vt:lpstr>京都西南!Print_Area</vt:lpstr>
      <vt:lpstr>京都中央!Print_Area</vt:lpstr>
      <vt:lpstr>京都東南!Print_Area</vt:lpstr>
      <vt:lpstr>熊本!Print_Area</vt:lpstr>
      <vt:lpstr>郡山!Print_Area</vt:lpstr>
      <vt:lpstr>滋賀!Print_Area</vt:lpstr>
      <vt:lpstr>神戸!Print_Area</vt:lpstr>
      <vt:lpstr>西宮・宝塚・芦屋!Print_Area</vt:lpstr>
      <vt:lpstr>静岡!Print_Area</vt:lpstr>
      <vt:lpstr>仙台!Print_Area</vt:lpstr>
      <vt:lpstr>千葉!Print_Area</vt:lpstr>
      <vt:lpstr>多摩!Print_Area</vt:lpstr>
      <vt:lpstr>田園都市!Print_Area</vt:lpstr>
      <vt:lpstr>東京!Print_Area</vt:lpstr>
      <vt:lpstr>姫路!Print_Area</vt:lpstr>
      <vt:lpstr>福島!Print_Area</vt:lpstr>
      <vt:lpstr>豊中・吹田・箕面!Print_Area</vt:lpstr>
      <vt:lpstr>北九州!Print_Area</vt:lpstr>
      <vt:lpstr>名古屋みなみ!Print_Area</vt:lpstr>
      <vt:lpstr>名古屋中央・北!Print_Area</vt:lpstr>
      <vt:lpstr>名古屋東山の手!Print_Area</vt:lpstr>
      <vt:lpstr>明石!Print_Area</vt:lpstr>
      <vt:lpstr>和歌山!Print_Area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サンケイリビング新聞社</dc:creator>
  <cp:keywords/>
  <dc:description/>
  <cp:lastModifiedBy>天ケ瀬　美佐子</cp:lastModifiedBy>
  <cp:revision/>
  <cp:lastPrinted>2026-08-27T07:47:15Z</cp:lastPrinted>
  <dcterms:created xsi:type="dcterms:W3CDTF">2015-09-11T05:41:45Z</dcterms:created>
  <dcterms:modified xsi:type="dcterms:W3CDTF">2026-08-28T06:50:59Z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0x0101009495AB8834FAC346A95898B9531D0BBA</vt:lpwstr>
  </property>
  <property fmtid="{D5CDD505-2E9C-101B-9397-08002B2CF9AE}" pid="3" name="MediaServiceImageTags">
    <vt:lpwstr/>
  </property>
</Properties>
</file>